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trlProps/ctrlProp2.xml" ContentType="application/vnd.ms-excel.controlproperties+xml"/>
  <Override PartName="/xl/drawings/drawing13.xml" ContentType="application/vnd.openxmlformats-officedocument.drawing+xml"/>
  <Override PartName="/xl/ctrlProps/ctrlProp3.xml" ContentType="application/vnd.ms-excel.controlproperties+xml"/>
  <Override PartName="/xl/drawings/drawing14.xml" ContentType="application/vnd.openxmlformats-officedocument.drawing+xml"/>
  <Override PartName="/xl/ctrlProps/ctrlProp4.xml" ContentType="application/vnd.ms-excel.controlpropertie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trlProps/ctrlProp5.xml" ContentType="application/vnd.ms-excel.controlproperties+xml"/>
  <Override PartName="/xl/drawings/drawing18.xml" ContentType="application/vnd.openxmlformats-officedocument.drawing+xml"/>
  <Override PartName="/xl/ctrlProps/ctrlProp6.xml" ContentType="application/vnd.ms-excel.controlproperties+xml"/>
  <Override PartName="/xl/drawings/drawing19.xml" ContentType="application/vnd.openxmlformats-officedocument.drawing+xml"/>
  <Override PartName="/xl/ctrlProps/ctrlProp7.xml" ContentType="application/vnd.ms-excel.controlproperties+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xr:revisionPtr revIDLastSave="0" documentId="13_ncr:1_{1DAE9857-6604-41C8-AE44-8A49CACAD998}" xr6:coauthVersionLast="47" xr6:coauthVersionMax="47" xr10:uidLastSave="{00000000-0000-0000-0000-000000000000}"/>
  <bookViews>
    <workbookView xWindow="28690" yWindow="-110" windowWidth="29020" windowHeight="15700" tabRatio="857" firstSheet="3" activeTab="3" xr2:uid="{00000000-000D-0000-FFFF-FFFF00000000}"/>
  </bookViews>
  <sheets>
    <sheet name="strg" sheetId="1" state="hidden" r:id="rId1"/>
    <sheet name="roh_ast_merkmal" sheetId="3" state="hidden" r:id="rId2"/>
    <sheet name="roh_lst_merkmal" sheetId="5" state="hidden" r:id="rId3"/>
    <sheet name="Deckblatt" sheetId="6" r:id="rId4"/>
    <sheet name="Impressum" sheetId="33" r:id="rId5"/>
    <sheet name="Inhaltsverzeichnis" sheetId="8" r:id="rId6"/>
    <sheet name="Hinweis_MigH_mit_HR" sheetId="36" r:id="rId7"/>
    <sheet name="1" sheetId="10" r:id="rId8"/>
    <sheet name="2.1" sheetId="11" r:id="rId9"/>
    <sheet name="2.2" sheetId="12" r:id="rId10"/>
    <sheet name="2.3" sheetId="13" r:id="rId11"/>
    <sheet name="2.4" sheetId="14" r:id="rId12"/>
    <sheet name="2.5" sheetId="15" r:id="rId13"/>
    <sheet name="2.6" sheetId="16" r:id="rId14"/>
    <sheet name="2.7" sheetId="17" r:id="rId15"/>
    <sheet name="2.8" sheetId="18" r:id="rId16"/>
    <sheet name="2.9" sheetId="19" r:id="rId17"/>
    <sheet name="3.1" sheetId="20" r:id="rId18"/>
    <sheet name="3.2" sheetId="21" r:id="rId19"/>
    <sheet name="3.3" sheetId="22" r:id="rId20"/>
    <sheet name="3.4" sheetId="23" r:id="rId21"/>
    <sheet name="3.5" sheetId="24" r:id="rId22"/>
    <sheet name="Statistik-Infoseite_quer" sheetId="37" r:id="rId23"/>
  </sheets>
  <externalReferences>
    <externalReference r:id="rId24"/>
  </externalReferences>
  <definedNames>
    <definedName name="AST_Merkmal_Mig">#REF!</definedName>
    <definedName name="AST_Merkmal_Mig_2">#REF!</definedName>
    <definedName name="AST_Personenmerkmale_1">#REF!</definedName>
    <definedName name="AST_Personenmerkmale_2">#REF!</definedName>
    <definedName name="AST_Rechtskreis">#REF!</definedName>
    <definedName name="AST_Region">#REF!</definedName>
    <definedName name="AST_Region_2">#REF!</definedName>
    <definedName name="AST_Wertebereich_1">#REF!</definedName>
    <definedName name="AST_wertebereich_2">#REF!</definedName>
    <definedName name="DM">1.95583</definedName>
    <definedName name="_xlnm.Print_Area" localSheetId="7">'1'!$A$1:$L$27</definedName>
    <definedName name="_xlnm.Print_Area" localSheetId="8">'2.1'!$A$1:$M$17</definedName>
    <definedName name="_xlnm.Print_Area" localSheetId="9">'2.2'!$A$1:$M$17</definedName>
    <definedName name="_xlnm.Print_Area" localSheetId="10">'2.3'!$A$1:$M$17</definedName>
    <definedName name="_xlnm.Print_Area" localSheetId="11">'2.4'!$A$1:$M$17</definedName>
    <definedName name="_xlnm.Print_Area" localSheetId="12">'2.5'!$A$1:$M$17</definedName>
    <definedName name="_xlnm.Print_Area" localSheetId="13">'2.6'!$A$1:$M$17</definedName>
    <definedName name="_xlnm.Print_Area" localSheetId="14">'2.7'!$A$1:$L$44</definedName>
    <definedName name="_xlnm.Print_Area" localSheetId="15">'2.8'!$A$1:$L$44</definedName>
    <definedName name="_xlnm.Print_Area" localSheetId="16">'2.9'!$A$1:$L$44</definedName>
    <definedName name="_xlnm.Print_Area" localSheetId="17">'3.1'!$A$1:$M$20</definedName>
    <definedName name="_xlnm.Print_Area" localSheetId="18">'3.2'!$A$1:$M$20</definedName>
    <definedName name="_xlnm.Print_Area" localSheetId="19">'3.3'!$A$1:$L$33</definedName>
    <definedName name="_xlnm.Print_Area" localSheetId="20">'3.4'!$A$1:$L$33</definedName>
    <definedName name="_xlnm.Print_Area" localSheetId="21">'3.5'!$A$1:$L$33</definedName>
    <definedName name="_xlnm.Print_Area" localSheetId="6">Hinweis_MigH_mit_HR!$A$1:$B$40</definedName>
    <definedName name="_xlnm.Print_Area" localSheetId="5">Inhaltsverzeichnis!$A$1:$F$32</definedName>
    <definedName name="_xlnm.Print_Area" localSheetId="22">'Statistik-Infoseite_quer'!$A$1:$K$45</definedName>
    <definedName name="_xlnm.Print_Titles" localSheetId="8">'2.1'!$1:$15</definedName>
    <definedName name="_xlnm.Print_Titles" localSheetId="9">'2.2'!$1:$15</definedName>
    <definedName name="_xlnm.Print_Titles" localSheetId="10">'2.3'!$1:$15</definedName>
    <definedName name="_xlnm.Print_Titles" localSheetId="11">'2.4'!$1:$15</definedName>
    <definedName name="_xlnm.Print_Titles" localSheetId="12">'2.5'!$1:$15</definedName>
    <definedName name="_xlnm.Print_Titles" localSheetId="13">'2.6'!$1:$15</definedName>
    <definedName name="_xlnm.Print_Titles" localSheetId="17">'3.1'!$1:$15</definedName>
    <definedName name="_xlnm.Print_Titles" localSheetId="18">'3.2'!$1:$15</definedName>
    <definedName name="_xlnm.Print_Titles" localSheetId="6">Hinweis_MigH_mit_HR!$1:$3</definedName>
    <definedName name="EUR">1</definedName>
    <definedName name="FST_Maßnahme">[1]Rohdaten_FST!$B$3:$BU$3</definedName>
    <definedName name="FST_Merkmal_Mig">[1]Rohdaten_FST!$B$5:$M$5</definedName>
    <definedName name="FST_Rechtskreis">[1]Rohdaten_FST!$B$4:$AK$4</definedName>
    <definedName name="FST_Region">[1]Rohdaten_FST!$A$7:$A$440</definedName>
    <definedName name="FST_Wertebereich">[1]Rohdaten_FST!$B$7:$BU$440</definedName>
    <definedName name="LST_ALG_Merkmal_Mig">[1]Rohdaten_LST_ALG!$B$2:$M$2</definedName>
    <definedName name="LST_ALG_Region">[1]Rohdaten_LST_ALG!$A$4:$A$437</definedName>
    <definedName name="LST_ALG_Wertebereich">[1]Rohdaten_LST_ALG!$B$4:$M$437</definedName>
    <definedName name="LST_eLb_Merkmal_Mig">#REF!</definedName>
    <definedName name="LST_eLb_Personenmerkmal">#REF!</definedName>
    <definedName name="LST_eLb_Region">#REF!</definedName>
    <definedName name="LST_eLb_Wertebereich">#REF!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5" i="22" l="1"/>
  <c r="K15" i="22"/>
  <c r="J15" i="22"/>
  <c r="I15" i="22"/>
  <c r="H15" i="22"/>
  <c r="G15" i="22"/>
  <c r="F15" i="22"/>
  <c r="E15" i="22"/>
  <c r="D15" i="22"/>
  <c r="C15" i="22"/>
  <c r="L15" i="24" l="1"/>
  <c r="K15" i="24"/>
  <c r="J15" i="24"/>
  <c r="I15" i="24"/>
  <c r="H15" i="24"/>
  <c r="G15" i="24"/>
  <c r="F15" i="24"/>
  <c r="E15" i="24"/>
  <c r="D15" i="24"/>
  <c r="C15" i="24"/>
  <c r="L24" i="22" l="1"/>
  <c r="L24" i="24" s="1"/>
  <c r="K24" i="22"/>
  <c r="K24" i="24" s="1"/>
  <c r="J24" i="22"/>
  <c r="J24" i="24" s="1"/>
  <c r="I24" i="22"/>
  <c r="I24" i="24" s="1"/>
  <c r="H24" i="22"/>
  <c r="H24" i="24" s="1"/>
  <c r="G24" i="22"/>
  <c r="G24" i="24" s="1"/>
  <c r="F24" i="22"/>
  <c r="F24" i="24" s="1"/>
  <c r="E24" i="22"/>
  <c r="E24" i="24" s="1"/>
  <c r="D24" i="22"/>
  <c r="D24" i="24" s="1"/>
  <c r="C24" i="22"/>
  <c r="C24" i="24" s="1"/>
  <c r="B24" i="22"/>
  <c r="L23" i="22"/>
  <c r="L23" i="24" s="1"/>
  <c r="K23" i="22"/>
  <c r="K23" i="24" s="1"/>
  <c r="J23" i="22"/>
  <c r="J23" i="24" s="1"/>
  <c r="I23" i="22"/>
  <c r="I23" i="24" s="1"/>
  <c r="H23" i="22"/>
  <c r="H23" i="24" s="1"/>
  <c r="G23" i="22"/>
  <c r="G23" i="24" s="1"/>
  <c r="F23" i="22"/>
  <c r="F23" i="24" s="1"/>
  <c r="E23" i="22"/>
  <c r="E23" i="24" s="1"/>
  <c r="D23" i="22"/>
  <c r="D23" i="24" s="1"/>
  <c r="C23" i="22"/>
  <c r="C23" i="24" s="1"/>
  <c r="B23" i="22"/>
  <c r="L22" i="22"/>
  <c r="L22" i="24" s="1"/>
  <c r="K22" i="22"/>
  <c r="K22" i="24" s="1"/>
  <c r="J22" i="22"/>
  <c r="J22" i="24" s="1"/>
  <c r="I22" i="22"/>
  <c r="I22" i="24" s="1"/>
  <c r="H22" i="22"/>
  <c r="H22" i="24" s="1"/>
  <c r="G22" i="22"/>
  <c r="G22" i="24" s="1"/>
  <c r="F22" i="22"/>
  <c r="F22" i="24" s="1"/>
  <c r="E22" i="22"/>
  <c r="E22" i="24" s="1"/>
  <c r="D22" i="22"/>
  <c r="D22" i="24" s="1"/>
  <c r="C22" i="22"/>
  <c r="C22" i="24" s="1"/>
  <c r="B22" i="22"/>
  <c r="L21" i="22"/>
  <c r="L21" i="24" s="1"/>
  <c r="K21" i="22"/>
  <c r="K21" i="24" s="1"/>
  <c r="J21" i="22"/>
  <c r="J21" i="24" s="1"/>
  <c r="I21" i="22"/>
  <c r="I21" i="24" s="1"/>
  <c r="H21" i="22"/>
  <c r="H21" i="24" s="1"/>
  <c r="G21" i="22"/>
  <c r="G21" i="24" s="1"/>
  <c r="F21" i="22"/>
  <c r="F21" i="24" s="1"/>
  <c r="E21" i="22"/>
  <c r="E21" i="24" s="1"/>
  <c r="D21" i="22"/>
  <c r="D21" i="24" s="1"/>
  <c r="C21" i="22"/>
  <c r="C21" i="24" s="1"/>
  <c r="B21" i="22"/>
  <c r="L20" i="22"/>
  <c r="L20" i="24" s="1"/>
  <c r="K20" i="22"/>
  <c r="K20" i="24" s="1"/>
  <c r="J20" i="22"/>
  <c r="J20" i="24" s="1"/>
  <c r="I20" i="22"/>
  <c r="I20" i="24" s="1"/>
  <c r="H20" i="22"/>
  <c r="H20" i="24" s="1"/>
  <c r="G20" i="22"/>
  <c r="G20" i="24" s="1"/>
  <c r="F20" i="22"/>
  <c r="F20" i="24" s="1"/>
  <c r="E20" i="22"/>
  <c r="E20" i="24" s="1"/>
  <c r="D20" i="22"/>
  <c r="D20" i="24" s="1"/>
  <c r="C20" i="22"/>
  <c r="C20" i="24" s="1"/>
  <c r="B20" i="22"/>
  <c r="L19" i="22"/>
  <c r="L19" i="24" s="1"/>
  <c r="K19" i="22"/>
  <c r="K19" i="24" s="1"/>
  <c r="J19" i="22"/>
  <c r="J19" i="24" s="1"/>
  <c r="I19" i="22"/>
  <c r="I19" i="24" s="1"/>
  <c r="H19" i="22"/>
  <c r="H19" i="24" s="1"/>
  <c r="G19" i="22"/>
  <c r="G19" i="24" s="1"/>
  <c r="F19" i="22"/>
  <c r="F19" i="24" s="1"/>
  <c r="E19" i="22"/>
  <c r="E19" i="24" s="1"/>
  <c r="D19" i="22"/>
  <c r="D19" i="24" s="1"/>
  <c r="C19" i="22"/>
  <c r="C19" i="24" s="1"/>
  <c r="B19" i="22"/>
  <c r="L18" i="22"/>
  <c r="L18" i="24" s="1"/>
  <c r="K18" i="22"/>
  <c r="K18" i="24" s="1"/>
  <c r="J18" i="22"/>
  <c r="J18" i="24" s="1"/>
  <c r="I18" i="22"/>
  <c r="I18" i="24" s="1"/>
  <c r="H18" i="22"/>
  <c r="H18" i="24" s="1"/>
  <c r="G18" i="22"/>
  <c r="G18" i="24" s="1"/>
  <c r="F18" i="22"/>
  <c r="F18" i="24" s="1"/>
  <c r="E18" i="22"/>
  <c r="E18" i="24" s="1"/>
  <c r="D18" i="22"/>
  <c r="D18" i="24" s="1"/>
  <c r="C18" i="22"/>
  <c r="C18" i="24" s="1"/>
  <c r="B18" i="22"/>
  <c r="L17" i="22"/>
  <c r="L17" i="24" s="1"/>
  <c r="K17" i="22"/>
  <c r="K17" i="24" s="1"/>
  <c r="J17" i="22"/>
  <c r="J17" i="24" s="1"/>
  <c r="I17" i="22"/>
  <c r="I17" i="24" s="1"/>
  <c r="H17" i="22"/>
  <c r="H17" i="24" s="1"/>
  <c r="G17" i="22"/>
  <c r="G17" i="24" s="1"/>
  <c r="F17" i="22"/>
  <c r="F17" i="24" s="1"/>
  <c r="E17" i="22"/>
  <c r="E17" i="24" s="1"/>
  <c r="D17" i="22"/>
  <c r="D17" i="24" s="1"/>
  <c r="C17" i="22"/>
  <c r="C17" i="24" s="1"/>
  <c r="B17" i="22"/>
  <c r="L16" i="22"/>
  <c r="L16" i="24" s="1"/>
  <c r="K16" i="22"/>
  <c r="K16" i="24" s="1"/>
  <c r="J16" i="22"/>
  <c r="J16" i="24" s="1"/>
  <c r="I16" i="22"/>
  <c r="I16" i="24" s="1"/>
  <c r="H16" i="22"/>
  <c r="H16" i="24" s="1"/>
  <c r="G16" i="22"/>
  <c r="G16" i="24" s="1"/>
  <c r="F16" i="22"/>
  <c r="F16" i="24" s="1"/>
  <c r="E16" i="22"/>
  <c r="E16" i="24" s="1"/>
  <c r="D16" i="22"/>
  <c r="D16" i="24" s="1"/>
  <c r="C16" i="22"/>
  <c r="C16" i="24" s="1"/>
  <c r="B16" i="22"/>
  <c r="B15" i="22"/>
  <c r="B15" i="24" s="1"/>
  <c r="B24" i="24" l="1"/>
  <c r="B23" i="24"/>
  <c r="B22" i="24"/>
  <c r="B21" i="24"/>
  <c r="B20" i="24"/>
  <c r="B19" i="24"/>
  <c r="B18" i="24"/>
  <c r="B16" i="24"/>
  <c r="B17" i="24"/>
  <c r="K24" i="23" l="1"/>
  <c r="G24" i="23"/>
  <c r="C24" i="23"/>
  <c r="J23" i="23"/>
  <c r="F23" i="23"/>
  <c r="B23" i="23"/>
  <c r="I22" i="23"/>
  <c r="E22" i="23"/>
  <c r="L21" i="23"/>
  <c r="H21" i="23"/>
  <c r="D21" i="23"/>
  <c r="K20" i="23"/>
  <c r="G20" i="23"/>
  <c r="C20" i="23"/>
  <c r="J19" i="23"/>
  <c r="F19" i="23"/>
  <c r="B19" i="23"/>
  <c r="I18" i="23"/>
  <c r="E18" i="23"/>
  <c r="L17" i="23"/>
  <c r="H17" i="23"/>
  <c r="D17" i="23"/>
  <c r="K16" i="23"/>
  <c r="G16" i="23"/>
  <c r="C16" i="23"/>
  <c r="J15" i="23"/>
  <c r="F15" i="23"/>
  <c r="B15" i="23"/>
  <c r="J24" i="23"/>
  <c r="I24" i="23"/>
  <c r="F24" i="23"/>
  <c r="E24" i="23"/>
  <c r="B24" i="23"/>
  <c r="L23" i="23"/>
  <c r="I23" i="23"/>
  <c r="H23" i="23"/>
  <c r="E23" i="23"/>
  <c r="D23" i="23"/>
  <c r="L22" i="23"/>
  <c r="K22" i="23"/>
  <c r="H22" i="23"/>
  <c r="G22" i="23"/>
  <c r="D22" i="23"/>
  <c r="C22" i="23"/>
  <c r="K21" i="23"/>
  <c r="J21" i="23"/>
  <c r="G21" i="23"/>
  <c r="F21" i="23"/>
  <c r="C21" i="23"/>
  <c r="B21" i="23"/>
  <c r="J20" i="23"/>
  <c r="I20" i="23"/>
  <c r="F20" i="23"/>
  <c r="E20" i="23"/>
  <c r="B20" i="23"/>
  <c r="L19" i="23"/>
  <c r="I19" i="23"/>
  <c r="H19" i="23"/>
  <c r="E19" i="23"/>
  <c r="D19" i="23"/>
  <c r="L18" i="23"/>
  <c r="K18" i="23"/>
  <c r="H18" i="23"/>
  <c r="G18" i="23"/>
  <c r="D18" i="23"/>
  <c r="C18" i="23"/>
  <c r="K17" i="23"/>
  <c r="J17" i="23"/>
  <c r="G17" i="23"/>
  <c r="F17" i="23"/>
  <c r="C17" i="23"/>
  <c r="B17" i="23"/>
  <c r="J16" i="23"/>
  <c r="I16" i="23"/>
  <c r="F16" i="23"/>
  <c r="E16" i="23"/>
  <c r="B16" i="23"/>
  <c r="L15" i="23"/>
  <c r="I15" i="23"/>
  <c r="H15" i="23"/>
  <c r="E15" i="23"/>
  <c r="D15" i="23"/>
  <c r="L15" i="10"/>
  <c r="K15" i="10"/>
  <c r="J15" i="10"/>
  <c r="I15" i="10"/>
  <c r="H15" i="10"/>
  <c r="G15" i="10"/>
  <c r="F15" i="10"/>
  <c r="F18" i="10" s="1"/>
  <c r="E15" i="10"/>
  <c r="E18" i="10" s="1"/>
  <c r="D15" i="10"/>
  <c r="C15" i="10"/>
  <c r="B15" i="10"/>
  <c r="B18" i="10" s="1"/>
  <c r="K18" i="10" l="1"/>
  <c r="L18" i="10"/>
  <c r="C18" i="10"/>
  <c r="D18" i="10"/>
  <c r="H18" i="10"/>
  <c r="I18" i="10"/>
  <c r="G18" i="10"/>
  <c r="J18" i="10"/>
  <c r="C15" i="23"/>
  <c r="G15" i="23"/>
  <c r="K15" i="23"/>
  <c r="D16" i="23"/>
  <c r="H16" i="23"/>
  <c r="L16" i="23"/>
  <c r="E17" i="23"/>
  <c r="I17" i="23"/>
  <c r="B18" i="23"/>
  <c r="F18" i="23"/>
  <c r="J18" i="23"/>
  <c r="C19" i="23"/>
  <c r="G19" i="23"/>
  <c r="K19" i="23"/>
  <c r="D20" i="23"/>
  <c r="H20" i="23"/>
  <c r="L20" i="23"/>
  <c r="E21" i="23"/>
  <c r="I21" i="23"/>
  <c r="B22" i="23"/>
  <c r="F22" i="23"/>
  <c r="J22" i="23"/>
  <c r="C23" i="23"/>
  <c r="G23" i="23"/>
  <c r="K23" i="23"/>
  <c r="D24" i="23"/>
  <c r="H24" i="23"/>
  <c r="L24" i="23"/>
  <c r="A4" i="10"/>
  <c r="L14" i="10" l="1"/>
  <c r="K14" i="10"/>
  <c r="J14" i="10"/>
  <c r="I14" i="10"/>
  <c r="H14" i="10"/>
  <c r="G14" i="10"/>
  <c r="F14" i="10"/>
  <c r="E14" i="10"/>
  <c r="D14" i="10"/>
  <c r="C14" i="10"/>
  <c r="B14" i="10"/>
  <c r="L37" i="17"/>
  <c r="L37" i="19" s="1"/>
  <c r="K37" i="17"/>
  <c r="K37" i="19" s="1"/>
  <c r="J37" i="17"/>
  <c r="J37" i="19" s="1"/>
  <c r="I37" i="17"/>
  <c r="I37" i="19" s="1"/>
  <c r="H37" i="17"/>
  <c r="H37" i="19" s="1"/>
  <c r="G37" i="17"/>
  <c r="G37" i="19" s="1"/>
  <c r="F37" i="17"/>
  <c r="F37" i="19" s="1"/>
  <c r="E37" i="17"/>
  <c r="E37" i="19" s="1"/>
  <c r="D37" i="17"/>
  <c r="D37" i="19" s="1"/>
  <c r="C37" i="17"/>
  <c r="C37" i="19" s="1"/>
  <c r="B37" i="17"/>
  <c r="B37" i="19" s="1"/>
  <c r="L36" i="17"/>
  <c r="K36" i="17"/>
  <c r="J36" i="17"/>
  <c r="I36" i="17"/>
  <c r="H36" i="17"/>
  <c r="G36" i="17"/>
  <c r="F36" i="17"/>
  <c r="E36" i="17"/>
  <c r="D36" i="17"/>
  <c r="C36" i="17"/>
  <c r="B36" i="17"/>
  <c r="L35" i="17"/>
  <c r="K35" i="17"/>
  <c r="J35" i="17"/>
  <c r="I35" i="17"/>
  <c r="H35" i="17"/>
  <c r="G35" i="17"/>
  <c r="F35" i="17"/>
  <c r="E35" i="17"/>
  <c r="D35" i="17"/>
  <c r="C35" i="17"/>
  <c r="B35" i="17"/>
  <c r="L34" i="17"/>
  <c r="K34" i="17"/>
  <c r="J34" i="17"/>
  <c r="I34" i="17"/>
  <c r="H34" i="17"/>
  <c r="G34" i="17"/>
  <c r="F34" i="17"/>
  <c r="E34" i="17"/>
  <c r="D34" i="17"/>
  <c r="C34" i="17"/>
  <c r="B34" i="17"/>
  <c r="L33" i="17"/>
  <c r="K33" i="17"/>
  <c r="J33" i="17"/>
  <c r="I33" i="17"/>
  <c r="H33" i="17"/>
  <c r="G33" i="17"/>
  <c r="F33" i="17"/>
  <c r="E33" i="17"/>
  <c r="D33" i="17"/>
  <c r="C33" i="17"/>
  <c r="B33" i="17"/>
  <c r="L32" i="17"/>
  <c r="K32" i="17"/>
  <c r="J32" i="17"/>
  <c r="I32" i="17"/>
  <c r="H32" i="17"/>
  <c r="G32" i="17"/>
  <c r="F32" i="17"/>
  <c r="E32" i="17"/>
  <c r="D32" i="17"/>
  <c r="C32" i="17"/>
  <c r="B32" i="17"/>
  <c r="L31" i="17"/>
  <c r="L31" i="19" s="1"/>
  <c r="K31" i="17"/>
  <c r="K31" i="19" s="1"/>
  <c r="J31" i="17"/>
  <c r="J31" i="19" s="1"/>
  <c r="I31" i="17"/>
  <c r="I31" i="19" s="1"/>
  <c r="H31" i="17"/>
  <c r="H31" i="19" s="1"/>
  <c r="G31" i="17"/>
  <c r="F31" i="17"/>
  <c r="E31" i="17"/>
  <c r="D31" i="17"/>
  <c r="C31" i="17"/>
  <c r="C31" i="19" s="1"/>
  <c r="B31" i="17"/>
  <c r="L30" i="17"/>
  <c r="K30" i="17"/>
  <c r="J30" i="17"/>
  <c r="I30" i="17"/>
  <c r="H30" i="17"/>
  <c r="G30" i="17"/>
  <c r="F30" i="17"/>
  <c r="E30" i="17"/>
  <c r="D30" i="17"/>
  <c r="C30" i="17"/>
  <c r="B30" i="17"/>
  <c r="L29" i="17"/>
  <c r="L29" i="19" s="1"/>
  <c r="K29" i="17"/>
  <c r="K29" i="19" s="1"/>
  <c r="J29" i="17"/>
  <c r="J29" i="19" s="1"/>
  <c r="I29" i="17"/>
  <c r="I29" i="19" s="1"/>
  <c r="H29" i="17"/>
  <c r="H29" i="19" s="1"/>
  <c r="G29" i="17"/>
  <c r="F29" i="17"/>
  <c r="E29" i="17"/>
  <c r="D29" i="17"/>
  <c r="C29" i="17"/>
  <c r="C29" i="19" s="1"/>
  <c r="B29" i="17"/>
  <c r="L28" i="17"/>
  <c r="K28" i="17"/>
  <c r="J28" i="17"/>
  <c r="I28" i="17"/>
  <c r="H28" i="17"/>
  <c r="G28" i="17"/>
  <c r="F28" i="17"/>
  <c r="E28" i="17"/>
  <c r="D28" i="17"/>
  <c r="C28" i="17"/>
  <c r="B28" i="17"/>
  <c r="L27" i="17"/>
  <c r="K27" i="17"/>
  <c r="J27" i="17"/>
  <c r="I27" i="17"/>
  <c r="H27" i="17"/>
  <c r="G27" i="17"/>
  <c r="F27" i="17"/>
  <c r="E27" i="17"/>
  <c r="D27" i="17"/>
  <c r="C27" i="17"/>
  <c r="B27" i="17"/>
  <c r="L26" i="17"/>
  <c r="K26" i="17"/>
  <c r="J26" i="17"/>
  <c r="I26" i="17"/>
  <c r="H26" i="17"/>
  <c r="G26" i="17"/>
  <c r="F26" i="17"/>
  <c r="E26" i="17"/>
  <c r="D26" i="17"/>
  <c r="C26" i="17"/>
  <c r="B26" i="17"/>
  <c r="L25" i="17"/>
  <c r="K25" i="17"/>
  <c r="J25" i="17"/>
  <c r="I25" i="17"/>
  <c r="H25" i="17"/>
  <c r="G25" i="17"/>
  <c r="F25" i="17"/>
  <c r="E25" i="17"/>
  <c r="D25" i="17"/>
  <c r="C25" i="17"/>
  <c r="B25" i="17"/>
  <c r="L24" i="17"/>
  <c r="K24" i="17"/>
  <c r="J24" i="17"/>
  <c r="I24" i="17"/>
  <c r="H24" i="17"/>
  <c r="G24" i="17"/>
  <c r="F24" i="17"/>
  <c r="E24" i="17"/>
  <c r="D24" i="17"/>
  <c r="C24" i="17"/>
  <c r="B24" i="17"/>
  <c r="L23" i="17"/>
  <c r="K23" i="17"/>
  <c r="J23" i="17"/>
  <c r="I23" i="17"/>
  <c r="H23" i="17"/>
  <c r="G23" i="17"/>
  <c r="F23" i="17"/>
  <c r="E23" i="17"/>
  <c r="D23" i="17"/>
  <c r="C23" i="17"/>
  <c r="B23" i="17"/>
  <c r="L22" i="17"/>
  <c r="K22" i="17"/>
  <c r="J22" i="17"/>
  <c r="I22" i="17"/>
  <c r="H22" i="17"/>
  <c r="G22" i="17"/>
  <c r="F22" i="17"/>
  <c r="E22" i="17"/>
  <c r="D22" i="17"/>
  <c r="C22" i="17"/>
  <c r="B22" i="17"/>
  <c r="L21" i="17"/>
  <c r="K21" i="17"/>
  <c r="J21" i="17"/>
  <c r="I21" i="17"/>
  <c r="H21" i="17"/>
  <c r="G21" i="17"/>
  <c r="F21" i="17"/>
  <c r="E21" i="17"/>
  <c r="D21" i="17"/>
  <c r="C21" i="17"/>
  <c r="B21" i="17"/>
  <c r="L20" i="17"/>
  <c r="K20" i="17"/>
  <c r="J20" i="17"/>
  <c r="I20" i="17"/>
  <c r="H20" i="17"/>
  <c r="G20" i="17"/>
  <c r="F20" i="17"/>
  <c r="E20" i="17"/>
  <c r="D20" i="17"/>
  <c r="C20" i="17"/>
  <c r="B20" i="17"/>
  <c r="L19" i="17"/>
  <c r="K19" i="17"/>
  <c r="J19" i="17"/>
  <c r="I19" i="17"/>
  <c r="H19" i="17"/>
  <c r="G19" i="17"/>
  <c r="F19" i="17"/>
  <c r="E19" i="17"/>
  <c r="D19" i="17"/>
  <c r="C19" i="17"/>
  <c r="B19" i="17"/>
  <c r="L18" i="17"/>
  <c r="K18" i="17"/>
  <c r="J18" i="17"/>
  <c r="I18" i="17"/>
  <c r="H18" i="17"/>
  <c r="G18" i="17"/>
  <c r="F18" i="17"/>
  <c r="E18" i="17"/>
  <c r="D18" i="17"/>
  <c r="C18" i="17"/>
  <c r="B18" i="17"/>
  <c r="L17" i="17"/>
  <c r="K17" i="17"/>
  <c r="J17" i="17"/>
  <c r="I17" i="17"/>
  <c r="H17" i="17"/>
  <c r="G17" i="17"/>
  <c r="F17" i="17"/>
  <c r="E17" i="17"/>
  <c r="D17" i="17"/>
  <c r="C17" i="17"/>
  <c r="B17" i="17"/>
  <c r="L16" i="17"/>
  <c r="K16" i="17"/>
  <c r="J16" i="17"/>
  <c r="I16" i="17"/>
  <c r="H16" i="17"/>
  <c r="G16" i="17"/>
  <c r="F16" i="17"/>
  <c r="E16" i="17"/>
  <c r="D16" i="17"/>
  <c r="C16" i="17"/>
  <c r="B16" i="17"/>
  <c r="L15" i="17"/>
  <c r="K15" i="17"/>
  <c r="J15" i="17"/>
  <c r="I15" i="17"/>
  <c r="H15" i="17"/>
  <c r="G15" i="17"/>
  <c r="F15" i="17"/>
  <c r="E15" i="17"/>
  <c r="D15" i="17"/>
  <c r="C15" i="17"/>
  <c r="B15" i="17"/>
  <c r="L14" i="17"/>
  <c r="K14" i="17"/>
  <c r="J14" i="17"/>
  <c r="I14" i="17"/>
  <c r="H14" i="17"/>
  <c r="G14" i="17"/>
  <c r="F14" i="17"/>
  <c r="E14" i="17"/>
  <c r="D14" i="17"/>
  <c r="C14" i="17"/>
  <c r="B14" i="17"/>
  <c r="B14" i="19" s="1"/>
  <c r="L13" i="17"/>
  <c r="L13" i="19" s="1"/>
  <c r="K13" i="17"/>
  <c r="K13" i="19" s="1"/>
  <c r="J13" i="17"/>
  <c r="J13" i="19" s="1"/>
  <c r="I13" i="17"/>
  <c r="I13" i="19" s="1"/>
  <c r="H13" i="17"/>
  <c r="H13" i="19" s="1"/>
  <c r="G13" i="17"/>
  <c r="G13" i="19" s="1"/>
  <c r="F13" i="17"/>
  <c r="F13" i="19" s="1"/>
  <c r="E13" i="17"/>
  <c r="E13" i="19" s="1"/>
  <c r="D13" i="17"/>
  <c r="D13" i="19" s="1"/>
  <c r="C13" i="17"/>
  <c r="C13" i="19" s="1"/>
  <c r="B13" i="17"/>
  <c r="B13" i="19" s="1"/>
  <c r="B15" i="19" l="1"/>
  <c r="C16" i="19"/>
  <c r="C15" i="19"/>
  <c r="C14" i="19"/>
  <c r="G14" i="19"/>
  <c r="H15" i="19"/>
  <c r="I16" i="19"/>
  <c r="H14" i="19"/>
  <c r="I15" i="19"/>
  <c r="I14" i="19"/>
  <c r="K14" i="19"/>
  <c r="L15" i="19"/>
  <c r="B17" i="19"/>
  <c r="C18" i="19"/>
  <c r="L14" i="19"/>
  <c r="B16" i="19"/>
  <c r="C17" i="19"/>
  <c r="E14" i="19"/>
  <c r="F15" i="19"/>
  <c r="G16" i="19"/>
  <c r="H17" i="19"/>
  <c r="I18" i="19"/>
  <c r="J19" i="19"/>
  <c r="K20" i="19"/>
  <c r="L21" i="19"/>
  <c r="B23" i="19"/>
  <c r="C24" i="19"/>
  <c r="D25" i="19"/>
  <c r="E26" i="19"/>
  <c r="F27" i="19"/>
  <c r="G28" i="19"/>
  <c r="I30" i="19"/>
  <c r="K32" i="19"/>
  <c r="L33" i="19"/>
  <c r="B35" i="19"/>
  <c r="C36" i="19"/>
  <c r="F14" i="19"/>
  <c r="G15" i="19"/>
  <c r="H16" i="19"/>
  <c r="I17" i="19"/>
  <c r="J18" i="19"/>
  <c r="K19" i="19"/>
  <c r="L20" i="19"/>
  <c r="B22" i="19"/>
  <c r="C23" i="19"/>
  <c r="D24" i="19"/>
  <c r="E25" i="19"/>
  <c r="F26" i="19"/>
  <c r="G27" i="19"/>
  <c r="H28" i="19"/>
  <c r="J30" i="19"/>
  <c r="L32" i="19"/>
  <c r="B34" i="19"/>
  <c r="C35" i="19"/>
  <c r="D36" i="19"/>
  <c r="J17" i="19"/>
  <c r="K18" i="19"/>
  <c r="L19" i="19"/>
  <c r="B21" i="19"/>
  <c r="C22" i="19"/>
  <c r="D23" i="19"/>
  <c r="E24" i="19"/>
  <c r="F25" i="19"/>
  <c r="G26" i="19"/>
  <c r="H27" i="19"/>
  <c r="I28" i="19"/>
  <c r="K30" i="19"/>
  <c r="B33" i="19"/>
  <c r="C34" i="19"/>
  <c r="D35" i="19"/>
  <c r="E36" i="19"/>
  <c r="J16" i="19"/>
  <c r="K17" i="19"/>
  <c r="L18" i="19"/>
  <c r="B20" i="19"/>
  <c r="C21" i="19"/>
  <c r="D22" i="19"/>
  <c r="E23" i="19"/>
  <c r="F24" i="19"/>
  <c r="G25" i="19"/>
  <c r="H26" i="19"/>
  <c r="I27" i="19"/>
  <c r="J28" i="19"/>
  <c r="L30" i="19"/>
  <c r="B32" i="19"/>
  <c r="C33" i="19"/>
  <c r="D34" i="19"/>
  <c r="E35" i="19"/>
  <c r="F36" i="19"/>
  <c r="J15" i="19"/>
  <c r="K16" i="19"/>
  <c r="L17" i="19"/>
  <c r="B19" i="19"/>
  <c r="C20" i="19"/>
  <c r="D21" i="19"/>
  <c r="E22" i="19"/>
  <c r="F23" i="19"/>
  <c r="G24" i="19"/>
  <c r="H25" i="19"/>
  <c r="I26" i="19"/>
  <c r="J27" i="19"/>
  <c r="K28" i="19"/>
  <c r="B31" i="19"/>
  <c r="C32" i="19"/>
  <c r="D33" i="19"/>
  <c r="E34" i="19"/>
  <c r="F35" i="19"/>
  <c r="G36" i="19"/>
  <c r="J14" i="19"/>
  <c r="K15" i="19"/>
  <c r="L16" i="19"/>
  <c r="B18" i="19"/>
  <c r="C19" i="19"/>
  <c r="D20" i="19"/>
  <c r="E21" i="19"/>
  <c r="F22" i="19"/>
  <c r="G23" i="19"/>
  <c r="H24" i="19"/>
  <c r="I25" i="19"/>
  <c r="J26" i="19"/>
  <c r="K27" i="19"/>
  <c r="L28" i="19"/>
  <c r="B30" i="19"/>
  <c r="D32" i="19"/>
  <c r="E33" i="19"/>
  <c r="F34" i="19"/>
  <c r="G35" i="19"/>
  <c r="H36" i="19"/>
  <c r="D19" i="19"/>
  <c r="E20" i="19"/>
  <c r="F21" i="19"/>
  <c r="G22" i="19"/>
  <c r="H23" i="19"/>
  <c r="I24" i="19"/>
  <c r="J25" i="19"/>
  <c r="K26" i="19"/>
  <c r="L27" i="19"/>
  <c r="B29" i="19"/>
  <c r="C30" i="19"/>
  <c r="D31" i="19"/>
  <c r="E32" i="19"/>
  <c r="F33" i="19"/>
  <c r="G34" i="19"/>
  <c r="H35" i="19"/>
  <c r="I36" i="19"/>
  <c r="D18" i="19"/>
  <c r="E19" i="19"/>
  <c r="F20" i="19"/>
  <c r="G21" i="19"/>
  <c r="H22" i="19"/>
  <c r="I23" i="19"/>
  <c r="J24" i="19"/>
  <c r="K25" i="19"/>
  <c r="L26" i="19"/>
  <c r="B28" i="19"/>
  <c r="D30" i="19"/>
  <c r="E31" i="19"/>
  <c r="F32" i="19"/>
  <c r="G33" i="19"/>
  <c r="H34" i="19"/>
  <c r="I35" i="19"/>
  <c r="J36" i="19"/>
  <c r="D17" i="19"/>
  <c r="E18" i="19"/>
  <c r="F19" i="19"/>
  <c r="G20" i="19"/>
  <c r="H21" i="19"/>
  <c r="I22" i="19"/>
  <c r="J23" i="19"/>
  <c r="K24" i="19"/>
  <c r="L25" i="19"/>
  <c r="B27" i="19"/>
  <c r="C28" i="19"/>
  <c r="D29" i="19"/>
  <c r="E30" i="19"/>
  <c r="F31" i="19"/>
  <c r="G32" i="19"/>
  <c r="H33" i="19"/>
  <c r="I34" i="19"/>
  <c r="J35" i="19"/>
  <c r="K36" i="19"/>
  <c r="D16" i="19"/>
  <c r="E17" i="19"/>
  <c r="F18" i="19"/>
  <c r="G19" i="19"/>
  <c r="H20" i="19"/>
  <c r="I21" i="19"/>
  <c r="J22" i="19"/>
  <c r="K23" i="19"/>
  <c r="L24" i="19"/>
  <c r="B26" i="19"/>
  <c r="C27" i="19"/>
  <c r="D28" i="19"/>
  <c r="E29" i="19"/>
  <c r="F30" i="19"/>
  <c r="G31" i="19"/>
  <c r="H32" i="19"/>
  <c r="I33" i="19"/>
  <c r="J34" i="19"/>
  <c r="K35" i="19"/>
  <c r="L36" i="19"/>
  <c r="D15" i="19"/>
  <c r="E16" i="19"/>
  <c r="F17" i="19"/>
  <c r="G18" i="19"/>
  <c r="H19" i="19"/>
  <c r="I20" i="19"/>
  <c r="J21" i="19"/>
  <c r="K22" i="19"/>
  <c r="L23" i="19"/>
  <c r="B25" i="19"/>
  <c r="C26" i="19"/>
  <c r="D27" i="19"/>
  <c r="E28" i="19"/>
  <c r="F29" i="19"/>
  <c r="G30" i="19"/>
  <c r="I32" i="19"/>
  <c r="J33" i="19"/>
  <c r="K34" i="19"/>
  <c r="L35" i="19"/>
  <c r="D14" i="19"/>
  <c r="E15" i="19"/>
  <c r="F16" i="19"/>
  <c r="G17" i="19"/>
  <c r="H18" i="19"/>
  <c r="I19" i="19"/>
  <c r="J20" i="19"/>
  <c r="K21" i="19"/>
  <c r="L22" i="19"/>
  <c r="B24" i="19"/>
  <c r="C25" i="19"/>
  <c r="D26" i="19"/>
  <c r="E27" i="19"/>
  <c r="F28" i="19"/>
  <c r="G29" i="19"/>
  <c r="H30" i="19"/>
  <c r="J32" i="19"/>
  <c r="K33" i="19"/>
  <c r="L34" i="19"/>
  <c r="B36" i="19"/>
  <c r="A4" i="17"/>
  <c r="A4" i="22"/>
  <c r="B17" i="10" l="1"/>
  <c r="B33" i="18"/>
  <c r="B31" i="18"/>
  <c r="H29" i="18"/>
  <c r="B28" i="18"/>
  <c r="B26" i="18"/>
  <c r="B23" i="18"/>
  <c r="B22" i="18"/>
  <c r="B16" i="18"/>
  <c r="D17" i="10" l="1"/>
  <c r="H17" i="10"/>
  <c r="L17" i="10"/>
  <c r="E17" i="10"/>
  <c r="I17" i="10"/>
  <c r="D32" i="18"/>
  <c r="D36" i="18"/>
  <c r="F17" i="10"/>
  <c r="J17" i="10"/>
  <c r="C17" i="10"/>
  <c r="G17" i="10"/>
  <c r="K17" i="10"/>
  <c r="D17" i="18"/>
  <c r="L17" i="18"/>
  <c r="C20" i="18"/>
  <c r="D21" i="18"/>
  <c r="H21" i="18"/>
  <c r="C24" i="18"/>
  <c r="G24" i="18"/>
  <c r="H25" i="18"/>
  <c r="L25" i="18"/>
  <c r="G28" i="18"/>
  <c r="D29" i="18"/>
  <c r="G32" i="18"/>
  <c r="D33" i="18"/>
  <c r="L33" i="18"/>
  <c r="E17" i="18"/>
  <c r="I17" i="18"/>
  <c r="E29" i="18"/>
  <c r="I21" i="18"/>
  <c r="I33" i="18"/>
  <c r="C21" i="18"/>
  <c r="J16" i="18"/>
  <c r="D18" i="18"/>
  <c r="L26" i="18"/>
  <c r="K29" i="18"/>
  <c r="G13" i="18"/>
  <c r="H14" i="18"/>
  <c r="G17" i="18"/>
  <c r="K17" i="18"/>
  <c r="F20" i="18"/>
  <c r="D22" i="18"/>
  <c r="H22" i="18"/>
  <c r="E23" i="18"/>
  <c r="C25" i="18"/>
  <c r="G25" i="18"/>
  <c r="D26" i="18"/>
  <c r="F28" i="18"/>
  <c r="C29" i="18"/>
  <c r="F15" i="18"/>
  <c r="I22" i="18"/>
  <c r="J23" i="18"/>
  <c r="I26" i="18"/>
  <c r="J31" i="18"/>
  <c r="I34" i="18"/>
  <c r="F35" i="18"/>
  <c r="J35" i="18"/>
  <c r="K36" i="18"/>
  <c r="C13" i="18"/>
  <c r="B24" i="18"/>
  <c r="K24" i="18"/>
  <c r="J27" i="18"/>
  <c r="K28" i="18"/>
  <c r="D31" i="18"/>
  <c r="K32" i="18"/>
  <c r="B35" i="18"/>
  <c r="C36" i="18"/>
  <c r="F14" i="18"/>
  <c r="K15" i="18"/>
  <c r="D16" i="18"/>
  <c r="J18" i="18"/>
  <c r="C19" i="18"/>
  <c r="D20" i="18"/>
  <c r="H20" i="18"/>
  <c r="C23" i="18"/>
  <c r="G23" i="18"/>
  <c r="H24" i="18"/>
  <c r="L24" i="18"/>
  <c r="F26" i="18"/>
  <c r="G27" i="18"/>
  <c r="K27" i="18"/>
  <c r="L28" i="18"/>
  <c r="F30" i="18"/>
  <c r="J30" i="18"/>
  <c r="K31" i="18"/>
  <c r="E33" i="18"/>
  <c r="J34" i="18"/>
  <c r="C35" i="18"/>
  <c r="B14" i="18"/>
  <c r="E18" i="18"/>
  <c r="F19" i="18"/>
  <c r="E22" i="18"/>
  <c r="D25" i="18"/>
  <c r="B27" i="18"/>
  <c r="C28" i="18"/>
  <c r="L29" i="18"/>
  <c r="F31" i="18"/>
  <c r="E34" i="18"/>
  <c r="G35" i="18"/>
  <c r="G36" i="18"/>
  <c r="I18" i="18"/>
  <c r="I19" i="18"/>
  <c r="G20" i="18"/>
  <c r="F23" i="18"/>
  <c r="E26" i="18"/>
  <c r="F27" i="18"/>
  <c r="E30" i="18"/>
  <c r="G34" i="18"/>
  <c r="H35" i="18"/>
  <c r="B37" i="18"/>
  <c r="B19" i="18"/>
  <c r="L21" i="18"/>
  <c r="L14" i="18"/>
  <c r="E15" i="18"/>
  <c r="F16" i="18"/>
  <c r="E19" i="18"/>
  <c r="J20" i="18"/>
  <c r="H26" i="18"/>
  <c r="L30" i="18"/>
  <c r="E31" i="18"/>
  <c r="F32" i="18"/>
  <c r="J32" i="18"/>
  <c r="K33" i="18"/>
  <c r="D34" i="18"/>
  <c r="E35" i="18"/>
  <c r="I35" i="18"/>
  <c r="J36" i="18"/>
  <c r="L18" i="18"/>
  <c r="J19" i="18"/>
  <c r="K20" i="18"/>
  <c r="K21" i="18"/>
  <c r="J24" i="18"/>
  <c r="I27" i="18"/>
  <c r="I30" i="18"/>
  <c r="C32" i="18"/>
  <c r="H33" i="18"/>
  <c r="B15" i="18"/>
  <c r="H16" i="18"/>
  <c r="L16" i="18"/>
  <c r="G19" i="18"/>
  <c r="L20" i="18"/>
  <c r="E21" i="18"/>
  <c r="J22" i="18"/>
  <c r="E25" i="18"/>
  <c r="J26" i="18"/>
  <c r="C27" i="18"/>
  <c r="D28" i="18"/>
  <c r="I29" i="18"/>
  <c r="B30" i="18"/>
  <c r="G31" i="18"/>
  <c r="F34" i="18"/>
  <c r="D14" i="18"/>
  <c r="I14" i="18"/>
  <c r="C15" i="18"/>
  <c r="B13" i="18"/>
  <c r="F13" i="18"/>
  <c r="J13" i="18"/>
  <c r="C14" i="18"/>
  <c r="G14" i="18"/>
  <c r="K14" i="18"/>
  <c r="D15" i="18"/>
  <c r="H15" i="18"/>
  <c r="L15" i="18"/>
  <c r="E16" i="18"/>
  <c r="I16" i="18"/>
  <c r="B17" i="18"/>
  <c r="F17" i="18"/>
  <c r="J17" i="18"/>
  <c r="C18" i="18"/>
  <c r="G18" i="18"/>
  <c r="K18" i="18"/>
  <c r="D19" i="18"/>
  <c r="H19" i="18"/>
  <c r="L19" i="18"/>
  <c r="E20" i="18"/>
  <c r="I20" i="18"/>
  <c r="B21" i="18"/>
  <c r="F21" i="18"/>
  <c r="J21" i="18"/>
  <c r="C22" i="18"/>
  <c r="G22" i="18"/>
  <c r="K22" i="18"/>
  <c r="D23" i="18"/>
  <c r="H23" i="18"/>
  <c r="L23" i="18"/>
  <c r="E24" i="18"/>
  <c r="I24" i="18"/>
  <c r="B25" i="18"/>
  <c r="F25" i="18"/>
  <c r="J25" i="18"/>
  <c r="C26" i="18"/>
  <c r="G26" i="18"/>
  <c r="K26" i="18"/>
  <c r="D27" i="18"/>
  <c r="H27" i="18"/>
  <c r="L27" i="18"/>
  <c r="E28" i="18"/>
  <c r="I28" i="18"/>
  <c r="B29" i="18"/>
  <c r="F29" i="18"/>
  <c r="J29" i="18"/>
  <c r="C30" i="18"/>
  <c r="G30" i="18"/>
  <c r="K30" i="18"/>
  <c r="L31" i="18"/>
  <c r="E32" i="18"/>
  <c r="F33" i="18"/>
  <c r="J33" i="18"/>
  <c r="K34" i="18"/>
  <c r="D35" i="18"/>
  <c r="E36" i="18"/>
  <c r="I36" i="18"/>
  <c r="E13" i="18"/>
  <c r="K13" i="18"/>
  <c r="E14" i="18"/>
  <c r="J14" i="18"/>
  <c r="J15" i="18"/>
  <c r="K16" i="18"/>
  <c r="H17" i="18"/>
  <c r="H31" i="18"/>
  <c r="H32" i="18"/>
  <c r="C34" i="18"/>
  <c r="H36" i="18"/>
  <c r="H13" i="18"/>
  <c r="G15" i="18"/>
  <c r="G16" i="18"/>
  <c r="B18" i="18"/>
  <c r="F18" i="18"/>
  <c r="K19" i="18"/>
  <c r="F22" i="18"/>
  <c r="K23" i="18"/>
  <c r="D24" i="18"/>
  <c r="I25" i="18"/>
  <c r="H28" i="18"/>
  <c r="L32" i="18"/>
  <c r="K35" i="18"/>
  <c r="D13" i="18"/>
  <c r="I13" i="18"/>
  <c r="I15" i="18"/>
  <c r="C16" i="18"/>
  <c r="B34" i="18"/>
  <c r="H30" i="18"/>
  <c r="I31" i="18"/>
  <c r="B32" i="18"/>
  <c r="C33" i="18"/>
  <c r="G33" i="18"/>
  <c r="H34" i="18"/>
  <c r="L34" i="18"/>
  <c r="B36" i="18"/>
  <c r="F36" i="18"/>
  <c r="L13" i="18"/>
  <c r="C17" i="18"/>
  <c r="H18" i="18"/>
  <c r="B20" i="18"/>
  <c r="G21" i="18"/>
  <c r="L22" i="18"/>
  <c r="I23" i="18"/>
  <c r="F24" i="18"/>
  <c r="K25" i="18"/>
  <c r="E27" i="18"/>
  <c r="J28" i="18"/>
  <c r="G29" i="18"/>
  <c r="D30" i="18"/>
  <c r="C31" i="18"/>
  <c r="I32" i="18"/>
  <c r="L35" i="18"/>
  <c r="L36" i="18"/>
  <c r="A4" i="24" l="1"/>
  <c r="A4" i="23"/>
  <c r="A33" i="22"/>
  <c r="A33" i="24" s="1"/>
  <c r="A32" i="22"/>
  <c r="A32" i="24" s="1"/>
  <c r="A31" i="22"/>
  <c r="A31" i="24" s="1"/>
  <c r="A4" i="18"/>
  <c r="A27" i="10"/>
  <c r="A26" i="10"/>
  <c r="A25" i="10"/>
  <c r="A24" i="10"/>
  <c r="A32" i="23" l="1"/>
  <c r="A5" i="18"/>
  <c r="A5" i="19"/>
  <c r="A4" i="19"/>
  <c r="A33" i="23"/>
  <c r="A31" i="23"/>
</calcChain>
</file>

<file path=xl/sharedStrings.xml><?xml version="1.0" encoding="utf-8"?>
<sst xmlns="http://schemas.openxmlformats.org/spreadsheetml/2006/main" count="949" uniqueCount="241">
  <si>
    <t>Impressum</t>
  </si>
  <si>
    <t>Produktlinie/Reihe:</t>
  </si>
  <si>
    <t>Tabellen</t>
  </si>
  <si>
    <t>Titel:</t>
  </si>
  <si>
    <t>Region:</t>
  </si>
  <si>
    <t>Berichtsmonat:</t>
  </si>
  <si>
    <t>Erstellungsdatum:</t>
  </si>
  <si>
    <t>Periodizität:</t>
  </si>
  <si>
    <t>vierteljährlich</t>
  </si>
  <si>
    <t>Nächster Veröffentlichungstermin:</t>
  </si>
  <si>
    <t>Herausgeberin:</t>
  </si>
  <si>
    <t>Bundesagentur für Arbeit</t>
  </si>
  <si>
    <t>Statistik</t>
  </si>
  <si>
    <t>Rückfragen an:</t>
  </si>
  <si>
    <t>E-Mail:</t>
  </si>
  <si>
    <t>Hotline:</t>
  </si>
  <si>
    <t>Internet:</t>
  </si>
  <si>
    <t>Zitierhinweis:</t>
  </si>
  <si>
    <t>Statistik der Bundesagentur für Arbeit</t>
  </si>
  <si>
    <t>Nutzungsbedingungen:</t>
  </si>
  <si>
    <t>© Statistik der Bundesagentur für Arbeit</t>
  </si>
  <si>
    <t>Inhaltsverzeichnis</t>
  </si>
  <si>
    <t>Methodische Hinweise</t>
  </si>
  <si>
    <t>Methodischer Hinweis zum Migrationshintergrund</t>
  </si>
  <si>
    <t>Hinweis 1</t>
  </si>
  <si>
    <t>Eckwerte zum Migrationshintergrund</t>
  </si>
  <si>
    <t>Arbeitsmarkt</t>
  </si>
  <si>
    <t>2.1</t>
  </si>
  <si>
    <t>2.2</t>
  </si>
  <si>
    <t>2.3</t>
  </si>
  <si>
    <t>2.4</t>
  </si>
  <si>
    <t>2.5</t>
  </si>
  <si>
    <t>2.6</t>
  </si>
  <si>
    <t>2.7</t>
  </si>
  <si>
    <t>2.8</t>
  </si>
  <si>
    <t>2.9</t>
  </si>
  <si>
    <t>Grundsicherung für Arbeitsuchende (SGB II)</t>
  </si>
  <si>
    <t>3.1</t>
  </si>
  <si>
    <t>3.2</t>
  </si>
  <si>
    <t>3.3</t>
  </si>
  <si>
    <t>3.4</t>
  </si>
  <si>
    <t>3.5</t>
  </si>
  <si>
    <t>Statistik-Infoseite</t>
  </si>
  <si>
    <t>Info</t>
  </si>
  <si>
    <t>Merkmal</t>
  </si>
  <si>
    <t>Anzahl</t>
  </si>
  <si>
    <t>Ohne Migrations-hintergrund</t>
  </si>
  <si>
    <t xml:space="preserve">Mit Migrationshintergrund </t>
  </si>
  <si>
    <t>Insgesamt</t>
  </si>
  <si>
    <t>Mit eigener Migrationserfahrung</t>
  </si>
  <si>
    <t>Ohne eigene Migrationserfahrung</t>
  </si>
  <si>
    <t>Mit Migrations-hintergrund ohne nähere Angabe</t>
  </si>
  <si>
    <t>darunter</t>
  </si>
  <si>
    <t>Ausländer</t>
  </si>
  <si>
    <t>Deutsche</t>
  </si>
  <si>
    <t>dar.: 
(Spät-) Aussiedler</t>
  </si>
  <si>
    <t>Deutsche (mit mind. einem zugewander-ten Elternteil)</t>
  </si>
  <si>
    <t>Bestand insgesamt</t>
  </si>
  <si>
    <t>Arbeitslose</t>
  </si>
  <si>
    <t>Erwerbsfähige Leistungsberechtigte</t>
  </si>
  <si>
    <t>Anteile (in Prozent)</t>
  </si>
  <si>
    <t>*) Aus Datenschutzgründen und Gründen der statistischen Geheimhaltung werden Zahlenwerte von 1 oder 2 und Daten, aus denen rechnerisch auf einen solchen Zahlenwert geschlossen werden kann, anonymisiert.</t>
  </si>
  <si>
    <t>Arbeitsmarktstatistik</t>
  </si>
  <si>
    <t>Region</t>
  </si>
  <si>
    <t>Arbeitslose insgesamt</t>
  </si>
  <si>
    <t>Mit Migrationshintergrund</t>
  </si>
  <si>
    <t>Männer</t>
  </si>
  <si>
    <t>Frauen</t>
  </si>
  <si>
    <t>15 bis unter 25 Jahre</t>
  </si>
  <si>
    <t>25 bis unter 35 Jahre</t>
  </si>
  <si>
    <t>35 bis unter 45 Jahre</t>
  </si>
  <si>
    <t>45 bis unter 55 Jahre</t>
  </si>
  <si>
    <t>55 Jahre und älter</t>
  </si>
  <si>
    <t>Kein Hauptschulabschluss</t>
  </si>
  <si>
    <t>Hauptschulabschluss</t>
  </si>
  <si>
    <t>Mittlere Reife</t>
  </si>
  <si>
    <t>(Fach-) Hochschulreife</t>
  </si>
  <si>
    <t>Keine Angabe zum Schulabschluss</t>
  </si>
  <si>
    <t>Ohne abgeschlossene Berufsausbildung</t>
  </si>
  <si>
    <t>Betriebliche / schulische Ausbildung</t>
  </si>
  <si>
    <t>Akademische Ausbildung</t>
  </si>
  <si>
    <t>Keine Angabe zu abgeschl. Berufsausbildung</t>
  </si>
  <si>
    <r>
      <t>Gering qualifiziert (§ 81 Abs. 2 SGB III)</t>
    </r>
    <r>
      <rPr>
        <vertAlign val="superscript"/>
        <sz val="8"/>
        <rFont val="Arial"/>
        <family val="2"/>
      </rPr>
      <t>1)</t>
    </r>
  </si>
  <si>
    <t>Keine Angabe zu gering qualifiziert</t>
  </si>
  <si>
    <t>Rechtskreis SGB III</t>
  </si>
  <si>
    <t>Rechtskreis SGB II</t>
  </si>
  <si>
    <t>dav.  Nicht Langzeitarbeitslos</t>
  </si>
  <si>
    <t xml:space="preserve"> Langzeitarbeitslos</t>
  </si>
  <si>
    <t xml:space="preserve"> dar.  2 Jahre und länger</t>
  </si>
  <si>
    <t xml:space="preserve"> Keine Angabe zur Dauer</t>
  </si>
  <si>
    <t>.</t>
  </si>
  <si>
    <t>1) Es kann nicht ausgeschlossen werden, dass die Angabe zu "Gering qualifiziert" unterzeichnet ist.</t>
  </si>
  <si>
    <t>Ohne Migrations-hintergrund
(Anteil an Spalte 2)</t>
  </si>
  <si>
    <t>Insgesamt
(Anteil an Spalte 2)</t>
  </si>
  <si>
    <t>Mit Migrations-hintergrund ohne nähere Angabe
(Anteil an Spalte 2)</t>
  </si>
  <si>
    <t>Ausländer
(Anteil an Spalte 2)</t>
  </si>
  <si>
    <t>Deutsche
(Anteil an Spalte 2)</t>
  </si>
  <si>
    <t>dar.: 
(Spät-) Aussiedler
(Anteil an Spalte 2)</t>
  </si>
  <si>
    <t>Deutsche (mit mind. einem zugewander-ten Elternteil)
(Anteil an Spalte 2)</t>
  </si>
  <si>
    <t>Männlich</t>
  </si>
  <si>
    <t>Weiblich</t>
  </si>
  <si>
    <t>Daten zu Leistungen nach dem SGB II nach einer Wartezeit von 3 Monaten.</t>
  </si>
  <si>
    <t>erwerbs-fähige Leistungs-berechtigte insgesamt</t>
  </si>
  <si>
    <t>Mit Migrationshintergrund Insgesamt</t>
  </si>
  <si>
    <t>Ausländer mit eigener Migrationserfahrung</t>
  </si>
  <si>
    <t>Deutsche mit eigener Migrationserfahrung</t>
  </si>
  <si>
    <t>Ausländer ohne eigene Migrationserfahrung</t>
  </si>
  <si>
    <r>
      <t>Erwerbstätige erwerbsfähige Leistungsberechtigte</t>
    </r>
    <r>
      <rPr>
        <vertAlign val="superscript"/>
        <sz val="8"/>
        <rFont val="Arial"/>
        <family val="2"/>
      </rPr>
      <t>1)</t>
    </r>
  </si>
  <si>
    <r>
      <t>Langzeitleistungsbeziehende</t>
    </r>
    <r>
      <rPr>
        <vertAlign val="superscript"/>
        <sz val="8"/>
        <rFont val="Arial"/>
        <family val="2"/>
      </rPr>
      <t>2)</t>
    </r>
  </si>
  <si>
    <t>1) Erwerbstätige erwerbsfähige Leistungsberechtigte  sind erwerbsfähige Leistungsberechtigte (ELB), die über Bruttoeinkommen aus abhängiger Erwerbstätigkeit und/oder über Betriebsgewinn aus selbständiger Tätigkeit verfügen.</t>
  </si>
  <si>
    <t>2) Langzeitleistungsbeziehende gemäß § 48a SGB II sind erwerbsfähige Leistungsberechtigte, die in den vergangenen 24 Monaten mindestens 21 Monate erwerbsfähige Leistungsberechtigte waren.</t>
  </si>
  <si>
    <t>Ohne Migrations-hintergrund
(an Spalte 2)</t>
  </si>
  <si>
    <t>Insgesamt
(an Spalte 2)</t>
  </si>
  <si>
    <t>Mit Migrations-hintergrund ohne nähere Angabe
(an Spalte 2)</t>
  </si>
  <si>
    <t>Ausländer
(an Spalte 2)</t>
  </si>
  <si>
    <t>Deutsche
(an Spalte 2)</t>
  </si>
  <si>
    <t>dar.: 
(Spät-) Aussiedler
(an Spalte 2)</t>
  </si>
  <si>
    <t>Deutsche (mit mind. einem zugewander-ten Elternteil)
(an Spalte 2)</t>
  </si>
  <si>
    <t>Ausbildungsmarkt</t>
  </si>
  <si>
    <t>Beschäftigung</t>
  </si>
  <si>
    <t>Förderung und berufliche Rehabilitation</t>
  </si>
  <si>
    <t>Leistungen SGB III</t>
  </si>
  <si>
    <t>Berufe</t>
  </si>
  <si>
    <t>Bildung</t>
  </si>
  <si>
    <t>Einnahmen/Ausgaben</t>
  </si>
  <si>
    <t>Familien und Kinder</t>
  </si>
  <si>
    <t>Frauen und Männer</t>
  </si>
  <si>
    <t>Langzeitarbeitslosigkeit</t>
  </si>
  <si>
    <t>Migration</t>
  </si>
  <si>
    <t>Regionale Mobilität</t>
  </si>
  <si>
    <t>Wirtschaftszweige</t>
  </si>
  <si>
    <t>Leistungsberechtigte insgesamt</t>
  </si>
  <si>
    <t>Ohne Migrationshintergrund</t>
  </si>
  <si>
    <t>dar.: (Spät-)Aussiedler</t>
  </si>
  <si>
    <t>Deutsche (mit mind. einem zugewanderten Elternteil)</t>
  </si>
  <si>
    <t>Mit Migrationshintergrund ohne nähere Angabe</t>
  </si>
  <si>
    <t>Insg</t>
  </si>
  <si>
    <t>M</t>
  </si>
  <si>
    <t>W</t>
  </si>
  <si>
    <t>u25</t>
  </si>
  <si>
    <t>25-u35</t>
  </si>
  <si>
    <t>35-u45</t>
  </si>
  <si>
    <t>45-u55</t>
  </si>
  <si>
    <t>ü55</t>
  </si>
  <si>
    <t>ET_AlgII-Bez</t>
  </si>
  <si>
    <t>LZB_eLb</t>
  </si>
  <si>
    <t>dar,: (Spät-)Aussiedler</t>
  </si>
  <si>
    <t>Deutsche (mit mind, einem zugewanderten Elternteil)</t>
  </si>
  <si>
    <t>kein Hauptschulabschluss</t>
  </si>
  <si>
    <t>SGB II Nicht Langzeitarbeitslos</t>
  </si>
  <si>
    <t>SGB II Langzeitarbeitslos</t>
  </si>
  <si>
    <t>SGB II 2 Jahre und länger</t>
  </si>
  <si>
    <t>SGB II kein Angabe zur Dauer</t>
  </si>
  <si>
    <t>Hinweise:</t>
  </si>
  <si>
    <t>Gering qualifiziert (§ 81 Abs. 2 SGB III)</t>
  </si>
  <si>
    <t>Hinweis: Nicht plausible Werte werden mit "." ausgewiesen.</t>
  </si>
  <si>
    <t>davon (an Spalte 1)</t>
  </si>
  <si>
    <t>davon (Anteil an Spalte 1)</t>
  </si>
  <si>
    <t>Migrationshintergrund nach § 281 Abs. 2 SGB III - hochgerechnete Ergebnisse</t>
  </si>
  <si>
    <t>1. Eckwerte des Arbeitsmarktes nach Migrationshintergrund (hochgerechnete Werte)</t>
  </si>
  <si>
    <t>2.1 Bestand an Arbeitslosen nach Migrationshintergrund (hochgerechnete Werte)</t>
  </si>
  <si>
    <t>2.3 Bestand an Arbeitslosen nach Migrationshintergrund (hochgerechnete Werte) - Rechtskreis SGB III</t>
  </si>
  <si>
    <t>2.5 Bestand an Arbeitslosen nach Migrationshintergrund (hochgerechnete Werte) - Rechtskreis SGB II</t>
  </si>
  <si>
    <t>2.7 Bestand an Arbeitslosen nach Migrationshintergrund und ausgewählten Merkmalen (hochgerechnete Werte)</t>
  </si>
  <si>
    <t>2.2 Bestand an Arbeitslosen nach Migrationshintergrund (hochgerechnete Werte) - Anteile in Prozent</t>
  </si>
  <si>
    <t>2.4 Bestand an Arbeitslosen nach Migrationshintergrund (hochgerechnete Werte) - Rechtskreis SGB III - Anteile in Prozent</t>
  </si>
  <si>
    <t>2.6 Bestand an Arbeitslosen nach Migrationshintergrund (hochgerechnete Werte) - Rechtskreis SGB II - Anteile in Prozent</t>
  </si>
  <si>
    <t>2.8 Bestand an Arbeitslosen nach Migrationshintergrund und ausgewählten Merkmalen (hochgerechnete Werte) - Anteile der Merkmale zum Migrationshintergrund in Prozent</t>
  </si>
  <si>
    <t>2.9 Bestand an Arbeitslosen nach Migrationshintergrund und ausgewählten Merkmalen (hochgerechnete Werte) - Anteile der Personenmerkmale in Prozent</t>
  </si>
  <si>
    <t>Migrationshintergrund - Einführung eines Hochrechnungsverfahrens zum Ausgleich von Antwortausfällen</t>
  </si>
  <si>
    <t xml:space="preserve">Für Ausprägungen von Merkmalen, die nicht in der Hochrechnung berücksichtigt werden, liegt in der Regel keine Gleichverteilung innerhalb der betrachteten Gruppe vor. Damit kommt es bei den Auswertungen zu abweichenden Ergebnissen zwischen der Summe der Ausprägungen des Merkmales mit den hochgerechneten Daten zum Migrationshintergrund und der Summe ohne Berücksichtigung des Migrationshintergrundes.
Weiterführende Informationen finden sich im Methodenbericht der Statistik der BA </t>
  </si>
  <si>
    <t>Merkmale, die nicht in die Hochrechnung einfließen</t>
  </si>
  <si>
    <r>
      <rPr>
        <b/>
        <sz val="10"/>
        <rFont val="Arial"/>
        <family val="2"/>
      </rPr>
      <t>Rundung</t>
    </r>
    <r>
      <rPr>
        <sz val="10"/>
        <rFont val="Arial"/>
        <family val="2"/>
      </rPr>
      <t xml:space="preserve">
Für die Veröffentlichung wird die sichtbare Zahl auf eine ganze Zahl (Personenanzahl) kaufmännisch gerundet. Im Hintergrund wird mit der ungerundeten Zahl weitergerechnet. Wenn die gerundete Zahl an Personen aufsummiert wird, kann es zu Abweichungen zur Summe der ungerundeten Zahlen kommen, je nachdem wie oft auf- bzw. abgerundet werden muss.
</t>
    </r>
  </si>
  <si>
    <t>Einschränkungen</t>
  </si>
  <si>
    <t>Hochrechnung des Merkmales Migrationshintergrund</t>
  </si>
  <si>
    <t>Arbeitslose mit Migrationshintergrund</t>
  </si>
  <si>
    <t>Weiterführende Informationen finden sich im Methodenbericht der Statistik der BA</t>
  </si>
  <si>
    <r>
      <rPr>
        <b/>
        <sz val="10"/>
        <rFont val="Arial"/>
        <family val="2"/>
      </rPr>
      <t xml:space="preserve">Fehlende Vollständigkeit der Erhebung: </t>
    </r>
    <r>
      <rPr>
        <sz val="10"/>
        <rFont val="Arial"/>
        <family val="2"/>
      </rPr>
      <t xml:space="preserve">Ein Großteil der zu befragenden Personen wurde inzwischen befragt, der Anteil der Befragten fällt regional jedoch unterschiedlich aus.
</t>
    </r>
    <r>
      <rPr>
        <b/>
        <sz val="10"/>
        <rFont val="Arial"/>
        <family val="2"/>
      </rPr>
      <t xml:space="preserve">
Freiwilligkeit der Erhebung – keine Teilnahme an der Befragung (Non-Response):</t>
    </r>
    <r>
      <rPr>
        <sz val="10"/>
        <rFont val="Arial"/>
        <family val="2"/>
      </rPr>
      <t xml:space="preserve"> Die Freiwilligkeit der Teilnahme an der Befragung kann sich auf die Ergebnisse auswirken, wenn die Zustimmung oder Ablehnung der Teilnahme mit Ausprägungen des Merkmals Migrationshintergrund korreliert.
</t>
    </r>
    <r>
      <rPr>
        <b/>
        <sz val="10"/>
        <rFont val="Arial"/>
        <family val="2"/>
      </rPr>
      <t xml:space="preserve">
Freiwilligkeit der Beantwortung einzelner Fragen (Item-Non-Response):</t>
    </r>
    <r>
      <rPr>
        <sz val="10"/>
        <rFont val="Arial"/>
        <family val="2"/>
      </rPr>
      <t xml:space="preserve"> Werden einzelne Fragen des Fragebogens nicht beantwortet, kann dies zu verzerrten Ergebnissen führen, wenn die Gründe hierfür mit Ausprägungen des Migrationshintergrundes zusammenhängen.
</t>
    </r>
    <r>
      <rPr>
        <b/>
        <sz val="10"/>
        <rFont val="Arial"/>
        <family val="2"/>
      </rPr>
      <t xml:space="preserve">
Einmaligkeit der Befragung:</t>
    </r>
    <r>
      <rPr>
        <sz val="10"/>
        <rFont val="Arial"/>
        <family val="2"/>
      </rPr>
      <t xml:space="preserve"> Die Befragten sollen nur einmalig befragt werden. Veränderungen des Migrationsstatus einer Person können wegen der Einmaligkeit der Befragung statistisch meist nicht nachvollzogen werden.
</t>
    </r>
    <r>
      <rPr>
        <b/>
        <sz val="10"/>
        <rFont val="Arial"/>
        <family val="2"/>
      </rPr>
      <t>Fehlen von Nachweisen:</t>
    </r>
    <r>
      <rPr>
        <sz val="10"/>
        <rFont val="Arial"/>
        <family val="2"/>
      </rPr>
      <t xml:space="preserve"> Da keine Kontrolle der Richtigkeit der Angaben stattfindet, können bewusst oder unbewusst falsche Angaben von den Befragten gemacht werden.
</t>
    </r>
    <r>
      <rPr>
        <b/>
        <sz val="10"/>
        <rFont val="Arial"/>
        <family val="2"/>
      </rPr>
      <t>Fehlender operativer und fachlicher Bezug zur Leistungsgewährung und Arbeitsvermittlung:</t>
    </r>
    <r>
      <rPr>
        <sz val="10"/>
        <rFont val="Arial"/>
        <family val="2"/>
      </rPr>
      <t xml:space="preserve"> Die Erhebung erfolgt zu rein statistischen Zwecken. Aus den Angaben der Befragten ergeben sich keine rechtlichen Konsequenzen oder Leistungen für die Befragten und die erhebenden Stellen dürfen die erhobenen Daten nicht nutzen.
</t>
    </r>
  </si>
  <si>
    <t>Erhebungstechnische Besonderheiten und Risiken für die Qualität der Ergebnisse</t>
  </si>
  <si>
    <r>
      <t>Migrationshintergrund nach § 281 Abs. 2 SGB III - Grundlagen der Erhebung</t>
    </r>
    <r>
      <rPr>
        <sz val="10"/>
        <color indexed="8"/>
        <rFont val="Arial"/>
        <family val="2"/>
      </rPr>
      <t xml:space="preserve"> oder</t>
    </r>
  </si>
  <si>
    <t>Migrationsstatus</t>
  </si>
  <si>
    <t>Definition</t>
  </si>
  <si>
    <t>Kurzbeschreibung</t>
  </si>
  <si>
    <t>Methodische Hinweise zum Migrationshintergrund nach § 281 Abs. 4 SGB III</t>
  </si>
  <si>
    <t>Migrationshintergrund</t>
  </si>
  <si>
    <t>Fachstatistiken:</t>
  </si>
  <si>
    <t>Arbeitsuche, Arbeitslosigkeit und Unterbeschäftigung</t>
  </si>
  <si>
    <t>Gemeldete Arbeitsstellen</t>
  </si>
  <si>
    <t>Themen im Fokus:</t>
  </si>
  <si>
    <t>Demografie</t>
  </si>
  <si>
    <t>Entgelt</t>
  </si>
  <si>
    <t>Fachkräftebedarf</t>
  </si>
  <si>
    <t>Menschen mit Behinderungen</t>
  </si>
  <si>
    <t>Zeitarbeit</t>
  </si>
  <si>
    <t>In § 281 Abs. 4 SGB III hat der Gesetzgeber die Bundesagentur für Arbeit beauftragt, den Migrationshintergrund in den Arbeitsmarktstatistiken der BA zu berücksichtigen und die hierfür erforderlichen Merkmale zu erheben. Um den Informationsbedarf zu decken, wird seit dem Jahr 2011 in den Agenturen für Arbeit und den Jobcentern die Erhebung der erforderlichen Daten durchgeführt. Seit Ende 2012 werden im Rahmen einer quartalsweisen Publikation statistische Ergebnisse für die Arbeitslosenstatistik, die Grundsicherungsstatistik, die Statistik über Leistungen nach dem SGB III, die Statistik über arbeitsmarktpolitische Maßnahmen und die Statistik zum Ausbildungsmarkt  veröffentlicht. Die regionalen Auswertungsmöglichkeiten erstrecken sich bis auf die Ebene der Kreise und kreisfreien Städte.
Der Begriff „Migrationshintergrund“ fasst facettenreiche soziale Phänomene zusammen. Zur Vermeidung sinnentstellender verkürzter Darstellungen wird der Migrationshintergrund in der Statistik immer in seinem vollen Merkmalsspektrum und mit Hinweisen auf die Repräsentativität publiziert und nicht als dichotomes ja/nein-Merkmal.</t>
  </si>
  <si>
    <r>
      <t xml:space="preserve">Die Definition des Merkmals Migrationshintergrund ist in § 6 der Migrationshintergrund-Erhebungs- verordnung (MighEV) geregelt:
Ein </t>
    </r>
    <r>
      <rPr>
        <b/>
        <sz val="10"/>
        <rFont val="Arial"/>
        <family val="2"/>
      </rPr>
      <t>Migrationshintergrund</t>
    </r>
    <r>
      <rPr>
        <sz val="10"/>
        <rFont val="Arial"/>
        <family val="2"/>
      </rPr>
      <t xml:space="preserve"> liegt vor, wenn
1. die befragte Person nicht die deutsche Staatsangehörigkeit besitzt </t>
    </r>
    <r>
      <rPr>
        <b/>
        <sz val="10"/>
        <rFont val="Arial"/>
        <family val="2"/>
      </rPr>
      <t>oder</t>
    </r>
    <r>
      <rPr>
        <sz val="10"/>
        <rFont val="Arial"/>
        <family val="2"/>
      </rPr>
      <t xml:space="preserve"> 
2. der Geburtsort der befragten Person außerhalb der heutigen Grenzen der Bundesrepublik Deutschland liegt und eine Zuwanderung in das heutige Gebiet der Bundesrepublik Deutschland nach 1949 erfolgte </t>
    </r>
    <r>
      <rPr>
        <b/>
        <sz val="10"/>
        <rFont val="Arial"/>
        <family val="2"/>
      </rPr>
      <t>oder</t>
    </r>
    <r>
      <rPr>
        <sz val="10"/>
        <rFont val="Arial"/>
        <family val="2"/>
      </rPr>
      <t xml:space="preserve">
3. der Geburtsort mindestens eines Elternteiles der befragten Person außerhalb der heutigen Grenzen der Bundesrepublik Deutschland liegt sowie eine Zuwanderung dieses Elternteiles in das heutige Gebiet der Bundesrepublik Deutschland nach 1949 erfolgte.
Eine Teilgruppe der Personen mit Migrationshintergrund nach obiger Definition sind nach § 6 MighEV </t>
    </r>
    <r>
      <rPr>
        <b/>
        <sz val="10"/>
        <rFont val="Arial"/>
        <family val="2"/>
      </rPr>
      <t>Aussiedler oder Spätaussiedler</t>
    </r>
    <r>
      <rPr>
        <sz val="10"/>
        <rFont val="Arial"/>
        <family val="2"/>
      </rPr>
      <t>, sofern sie als Aussiedler oder Spätaussiedler, als dessen Ehegatte oder als dessen Abkömmling die deutsche Staatsangehörigkeit erworben haben und eine Zuwanderung in das heutige Gebiet der Bundesrepublik Deutschland nach 1949 erfolgte.</t>
    </r>
  </si>
  <si>
    <t xml:space="preserve">Aus den Angaben der Befragten lässt  sich jeder Person ein Migrationsstatus zuordnen. In der statistischen Darstellung werden folgende Gruppen unterschieden:
1. Ausländer ohne eigene Migrationserfahrung
2. Ausländer mit eigener Migrationserfahrung
3. Deutsche mit eigener Migrationserfahrung, darunter: Aussiedler/Spätaussiedler
4. Deutsche ohne eigene Migrationserfahrung mit Migrationshintergrund, der sich aus der Zuwanderung der Eltern ableitet
5. Deutsche ohne Migrationshintergrund
Weiterführende Informationen zur Definition und Abgrenzung des Merkmals Migrationshintergrund finden sich in den Methodenberichten der Statistik der BA
</t>
  </si>
  <si>
    <r>
      <rPr>
        <b/>
        <sz val="10"/>
        <rFont val="Arial"/>
        <family val="2"/>
      </rPr>
      <t>Allgemein</t>
    </r>
    <r>
      <rPr>
        <sz val="10"/>
        <rFont val="Arial"/>
        <family val="2"/>
      </rPr>
      <t xml:space="preserve">
Aufgrund der freiwilligen Teilnahme an der Befragung und der damit verbundenen Antwortausfälle sind die antwortenden Personen nur eine Stichprobe der gesamten Personen, über die die Statistik der BA berichtet.
Damit die Statistik der BA dem mit der Einführung der Erhebung verbundenen Ziel, aussagekräftige und detaillierte statistische Daten zum Migrationshintergrund bereitzustellen, besser nachkommen kann, wird eine Hochrechnung für dieses Merkmal und deren Ausprägungen eingeführt. Mit diesem Verfahren kann für die Grundgesamtheit der Personen eine belastbare Aussage zum Migrationshintergrund getroffen werden. Es handelt sich dabei um eine gebundene Hochrechnung, bei der weitere Informationen hinzugezogen werden. Dieses Vorgehen ermöglicht eine höhere Präzision bei der Ergebnisermittlung. Die zusätzlichen Informationen und die Komplexität der Hochrechnung sind so gewählt, dass die Hochrechnung mit der monatlichen Bereitstellung statistischer Daten durchgeführt werden kann.</t>
    </r>
  </si>
  <si>
    <r>
      <rPr>
        <b/>
        <sz val="10"/>
        <rFont val="Arial"/>
        <family val="2"/>
      </rPr>
      <t>Gebundene Hochrechnung</t>
    </r>
    <r>
      <rPr>
        <sz val="10"/>
        <rFont val="Arial"/>
        <family val="2"/>
      </rPr>
      <t xml:space="preserve">
Bei der gebundenen Hochrechnung wird über ein Gewichtungsverfahren das Befragungsergebnis an vorher festgelegte Merkmalskombinationen der Grundgesamtheit (Arbeitslose bzw. erwerbsfähige Leistungsberechtigte (ELB) im SGB II) angeglichen. Für jede dieser Merkmalskombinationen wird dann die freie Hochrechnung als Teil der gebundenen Hochrechnung eingesetzt. Bei der Wahl der für die Gewichtung zu berücksichtigenden Merkmale werden die Erkenntnisse zu den Ausfallstrukturen der Befragung genutzt. Bekannte Verzerrungen im Befragungsergebnis werden im Nachhinein über ein Gewichtungsverfahren ausgeglichen. Hierbei wird geprüft, ob die Verteilung bestimmter Merkmalskombinationen im Befragungsergebnis der Verteilung in der Grundgesamtheit entspricht. Da dies in der Regel nicht der Fall ist, wird durch die Gewichtung der befragten Merkmalsträger im hochgerechneten Ergebnis dieselbe Verteilung erreicht wie in der Grundgesamtheit. 
Durch die Gewichtung der Merkmalsträger verändert sich im hochgerechneten Ergebnis für die Grundgesamtheit auch die Verteilung des Merkmals Migrationshintergrund. Man erhält dadurch für alle Ausprägungen des Migrationsstatus ein hochgerechnetes Ergebnis.
Für die Hochrechnung werden die Merkmale zur Gruppenbildung so ausgewählt, dass sie mit dem Merkmal Migrationshintergrund korrelieren und innerhalb der Fachstatistiken der Bundesagentur für Arbeit monatlich zur Verfügung stehen.
</t>
    </r>
  </si>
  <si>
    <r>
      <rPr>
        <b/>
        <sz val="10"/>
        <rFont val="Arial"/>
        <family val="2"/>
      </rPr>
      <t>Einfließende Variablen</t>
    </r>
    <r>
      <rPr>
        <sz val="10"/>
        <rFont val="Arial"/>
        <family val="2"/>
      </rPr>
      <t xml:space="preserve">
Die folgenden Merkmale fließen in die Hochrechnung ein:
- Berichtsmonat, d. h. die Hochrechnungsfaktoren werden für jeden Monat separat ermittelt
- Alter (in 10-Jahres-Klassen)
- Politische Gebietsstruktur (Kreise und kreisfreie Städte); ausgenommen Berlin, hier wird auf der Gebietsebene der Berliner Jobcenter ermittelt
- Geschlecht
- Staatsangehörigkeit (deutsch; nicht deutsch)
- Unterscheidung nach dem Rechtskreis SGB II bzw. SGB III (bei Arbeitslosen)
- Langzeitarbeitslosigkeit Ja/Nein (bei Arbeitslosen)
- Langzeitleistungsbezug SGB II Ja/Nein (bei erwerbsfähigen Leistungsberechtigten (ELB) im SGB II)
   </t>
    </r>
  </si>
  <si>
    <r>
      <rPr>
        <b/>
        <sz val="10"/>
        <rFont val="Arial"/>
        <family val="2"/>
      </rPr>
      <t>Unterschied zwischen Kreis- und Bundeslandebene</t>
    </r>
    <r>
      <rPr>
        <sz val="10"/>
        <rFont val="Arial"/>
        <family val="2"/>
      </rPr>
      <t xml:space="preserve">
Systematische Fehler wie z. B. Falschaussagen, widersprüchliche Angaben oder fehlerhafte Datenlieferungen kann das Hochrechnungsverfahren nicht beheben. Die erhobenen Antworten sind die Grundlagen der Hochrechnung.
Aus diesem Grund werden Kreise, welche systematische Fehler aufweisen, von der Hochrechnung ausgeschlossen und es werden keine Daten zum Migrationshintergrund in der entsprechenden Region ausgewiesen.
Dieses Vorgehen hat auch Auswirkung auf die Ermittlung von Ergebnissen auf Bundeslandebene. Ein einfaches Addieren der veröffentlichten Kreisergebnisse würde eine Unterzeichnung der Daten auf Bundeslandebene bedeuten, weil die Daten der nicht veröffentlichen Kreise fehlen würden. Um trotzdem vollständige und plausible Ergebnisse auf Bundeslandebene veröffentlichen zu können, wird eine gesonderte Hochrechnung für diese Gebietsstruktur eingeführt. Diese Erweiterung besteht aus einem Korrekturfaktor für das jeweilige Bundesland, welcher die Daten der nicht veröffentlichten Regionen ersetzt.
Für Deutschland beziehungsweise die Ausprägungen Ost/West werden die Bundeslandwerte aufsummiert.
Auf diese Art und Weise wird auch vorgegangen, wenn die Grundgrößen (Arbeitslose bzw. erwerbsfähige Leistungsberechtigte im SGB II) in einzelnen Regionen wegen Unplausibilität nicht genutzt werden können und selbst geschätzt werden müssen.
</t>
    </r>
  </si>
  <si>
    <r>
      <rPr>
        <b/>
        <sz val="10"/>
        <rFont val="Arial"/>
        <family val="2"/>
      </rPr>
      <t xml:space="preserve">Zeitreihen und interregionaler Vergleich
</t>
    </r>
    <r>
      <rPr>
        <sz val="10"/>
        <rFont val="Arial"/>
        <family val="2"/>
      </rPr>
      <t>Es gibt beim Vergleich zwischen den Hochrechnungsergebnissen zu unterschiedlichen Zeitpunkten eine Besonderheit zu beachten:
Bei der Auswertung nach Gebietsstrukturen, insbesondere bei intertemporalen Vergleichen, kann es zu Abweichungen mit den Hochrechnungsergebnissen kommen. Bei der Hochrechnung des Migrationshintergrundes werden jeden Monat die Daten des jeweils aktuellen Berichtsmonats nach dem aktuell gültigen Kreisgebiet ermittelt; sie werden jedoch nicht für zurückliegende Monate und veränderte Gebietsstrukturen neu ermittelt. Die Hochrechnungsfaktoren sind somit für den gesamten Kreis des jeweiligen Berichtsmonats gültig. Wenn es im Laufe der Zeit zu Änderungen von Gebietsstrukturen kommt, z. B. auf Ebene der Kreise, dann kommt es mit der Auswertung zurückliegender Daten nach der neuen Kreisstruktur (fiktive Gebietsstruktur) zu Abweichungen zwischen den Hochrechnungsergebnissen und den sonstigen Veröffentlichungen für Arbeitslose und ELB. Der einstige Hochrechnungsfaktor aus dem ehemaligen Gebiet wird in das neue Gebiet übernommen und wird dort mitberücksichtigt. Die damals berechneten Hochrechnungsfaktoren passen aber nicht mehr genau zu den aktuellen Gebietsstrukturen. Bei Zeitreihen oder Zeitpunktvergleichen, insbesondere auf Ebene der Kreise, sollte daher immer berücksichtigt werden, ob es im Untersuchungszeitraum zu Gebietsstandsänderungen gekommen ist.</t>
    </r>
  </si>
  <si>
    <t>Jüngere</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</si>
  <si>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</si>
  <si>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</si>
  <si>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t xml:space="preserve">Abkürzungen und Zeichen, die in den Produkten der Statistik der BA vorkommen, werden im </t>
  </si>
  <si>
    <t>Abkürzungsverzeichnis</t>
  </si>
  <si>
    <t>bzw. der</t>
  </si>
  <si>
    <t>Zeichenerklärung</t>
  </si>
  <si>
    <t>der Statistik der BA erläutert.</t>
  </si>
  <si>
    <t>Transformation</t>
  </si>
  <si>
    <r>
      <rPr>
        <sz val="10"/>
        <rFont val="Arial"/>
        <family val="2"/>
      </rPr>
      <t xml:space="preserve">Das </t>
    </r>
    <r>
      <rPr>
        <u/>
        <sz val="10"/>
        <color indexed="12"/>
        <rFont val="Arial"/>
        <family val="2"/>
      </rPr>
      <t>Glossar</t>
    </r>
    <r>
      <rPr>
        <sz val="10"/>
        <rFont val="Arial"/>
        <family val="2"/>
      </rPr>
      <t xml:space="preserve"> enthält Erläuterungen zu allen statistisch relevanten Begriffen, die in den verschiedenen Produkten der Statistik der BA Verwendung finden.</t>
    </r>
  </si>
  <si>
    <t>3.1 Bestand an erwerbsfähigen Leistungsberechtigten nach Migrationshintergrund (hochgerechnete Werte)</t>
  </si>
  <si>
    <t>3.2 Bestand an erwerbsfähigen Leistungsberechtigten nach Migrationshintergrund (hochgerechnete Werte) - Anteile in Prozent</t>
  </si>
  <si>
    <t>3.3 Bestand an erwerbsfähigen Leistungsberechtigten nach Migrationshintergrund und ausgewählten Merkmalen (hochgerechnete Werte)</t>
  </si>
  <si>
    <t>3.4 Bestand an erwerbsfähigen Leistungsberechtigten nach Migrationshintergrund und ausgewählten Merkmalen (hochgerechnete Werte) - Anteile der Merkmale zum Migrationshintergrund in Prozent</t>
  </si>
  <si>
    <t>3.5 Bestand an erwerbsfähigen Leistungsberechtigten nach Migrationshintergrund und ausgewählten Merkmalen (hochgerechnete Werte) - Anteile der Personenmerkmale in Prozent</t>
  </si>
  <si>
    <t>Produkt-ID:</t>
  </si>
  <si>
    <t>https://statistik.arbeitsagentur.de</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</si>
  <si>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</si>
  <si>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</si>
  <si>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Im Internet stehen statistische Informationen zu diesen Themen zur Verfügung:</t>
  </si>
  <si>
    <t>Stand: 27.10.2021</t>
  </si>
  <si>
    <t xml:space="preserve">Das Merkmal Migrationshintergrund fällt nicht im operativen Handeln der Agenturen für Arbeit und Träger der Grundsicherung an, sondern muss durch gesonderte Befragung ermittelt werden. Die Migrationshintergrund-Erhebungsverordnung (MighEV) nennt als Gesamtheit der zu befragenden Personen alle Ausbildung- und Arbeitsuchenden, Arbeitslosen und von Arbeitslosigkeit bedrohten Arbeitnehmerinnen und Arbeitnehmer sowie alle erwerbsfähigen Hilfebedürftigen und Personen, die mit ihnen in einer Bedarfsgemeinschaft leben.
Da keine Auskunftspflicht für die Befragten besteht, handelt es sich statistisch-methodisch um eine Vollerhebung mit freiwilliger Teilnahme. Aufgrund der erhebungstechnischen Besonderheiten des Merkmals Migrationshintergrund, das über mehrere Teilfragen ermittelt wird, können sich Einschränkungen hinsichtlich der Qualität der erhobenen Daten ergeben. Gründe hierfür sind:
</t>
  </si>
  <si>
    <t xml:space="preserve">Die oben genannten Einschränkungen können Einfluss auf die Repräsentativität der Ergebnisse haben. Aus diesem Grund werden für Arbeitslose bzw. erwerbsfähige Leistungsberechtigte der Grundsicherung für Arbeitsuchende die Daten zum Migrationshintergrund hochgerechnet. Wenn die Datenbasis eine Hochrechnung nicht zulässt, dann wird das Ergebnis des betroffenen Kreises nicht veröffentlicht. Mittels eines zusätzlichen Hochrechnungsfaktors können für regionale Aggregate (Deutschland, Ost- und Westdeutschland und alle Bundesländer) Ergebnisse trotz der möglichen Einschränkungen auf Kreisebene veröffentlicht werden.
</t>
  </si>
  <si>
    <t>Stand: 16.04.2026</t>
  </si>
  <si>
    <t>Statistik-Service Nordost</t>
  </si>
  <si>
    <t>Statistik-Service-Nordost@arbeitsagentur.de</t>
  </si>
  <si>
    <t>30161 Hannover</t>
  </si>
  <si>
    <t>Spichernstr. 1</t>
  </si>
  <si>
    <t>0511/919-3455</t>
  </si>
  <si>
    <t>BM</t>
  </si>
  <si>
    <t>Persmerk</t>
  </si>
  <si>
    <t>darunter: Befragte mit Angabe zum Migrationshintergrund</t>
  </si>
  <si>
    <t>Hamburg</t>
  </si>
  <si>
    <t>Hamburg, Freie und Hansestadt</t>
  </si>
  <si>
    <t>März 2026 (Datenstand August 2026 )</t>
  </si>
  <si>
    <t>Land Hamburg</t>
  </si>
  <si>
    <t>Land Hamburg (Gebietsstand März 2026)</t>
  </si>
  <si>
    <t>März 2026 (Datenstand Juli 2026)</t>
  </si>
  <si>
    <t>Hamburg (Gebietsstand März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</si>
</sst>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mmmm\ yyyy"/>
    <numFmt numFmtId="165" formatCode="* #,##0;* \-_ #,##0;\-"/>
    <numFmt numFmtId="166" formatCode="* #,##0.0;* \-_ #,##0.0;\-"/>
    <numFmt numFmtId="167" formatCode="0.0"/>
    <numFmt numFmtId="168" formatCode="_-* #,##0.0\ _€_-;\-* #,##0.0\ _€_-;_-* &quot;-&quot;?\ _€_-;_-@_-"/>
    <numFmt numFmtId="169" formatCode="* 0.0;* \-_ 0.0;\-"/>
    <numFmt numFmtId="170" formatCode="#,##0_ ;\-#,##0\ "/>
  </numFmts>
  <fonts count="50" x14ac:knownFonts="1">
    <font>
      <sz val="1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0"/>
      <name val="Arial"/>
      <family val="2"/>
    </font>
    <font>
      <sz val="10"/>
      <name val="Arial"/>
      <family val="2"/>
    </font>
    <font>
      <sz val="8"/>
      <name val="Tahoma"/>
      <family val="2"/>
    </font>
    <font>
      <b/>
      <sz val="12"/>
      <name val="Arial"/>
      <family val="2"/>
    </font>
    <font>
      <b/>
      <sz val="10"/>
      <name val="Arial"/>
      <family val="2"/>
    </font>
    <font>
      <u/>
      <sz val="10"/>
      <color indexed="12"/>
      <name val="Arial"/>
      <family val="2"/>
    </font>
    <font>
      <sz val="8"/>
      <name val="Arial"/>
      <family val="2"/>
    </font>
    <font>
      <sz val="10"/>
      <color indexed="8"/>
      <name val="Arial"/>
      <family val="2"/>
    </font>
    <font>
      <sz val="9"/>
      <name val="Arial"/>
      <family val="2"/>
    </font>
    <font>
      <b/>
      <sz val="11"/>
      <name val="Arial"/>
      <family val="2"/>
    </font>
    <font>
      <u/>
      <sz val="8"/>
      <color indexed="12"/>
      <name val="Arial"/>
      <family val="2"/>
    </font>
    <font>
      <b/>
      <sz val="10"/>
      <color theme="1"/>
      <name val="Arial"/>
      <family val="2"/>
    </font>
    <font>
      <i/>
      <sz val="8"/>
      <name val="Arial"/>
      <family val="2"/>
    </font>
    <font>
      <u/>
      <sz val="8"/>
      <color indexed="12"/>
      <name val="Tahoma"/>
      <family val="2"/>
    </font>
    <font>
      <u/>
      <sz val="8"/>
      <name val="Arial"/>
      <family val="2"/>
    </font>
    <font>
      <sz val="8"/>
      <color theme="1"/>
      <name val="Arial"/>
      <family val="2"/>
    </font>
    <font>
      <u/>
      <sz val="11"/>
      <color theme="10"/>
      <name val="Arial"/>
      <family val="2"/>
    </font>
    <font>
      <u/>
      <sz val="10"/>
      <color theme="10"/>
      <name val="Arial"/>
      <family val="2"/>
    </font>
    <font>
      <sz val="10"/>
      <color theme="1"/>
      <name val="Arial"/>
      <family val="2"/>
    </font>
    <font>
      <b/>
      <sz val="8"/>
      <name val="Arial"/>
      <family val="2"/>
    </font>
    <font>
      <sz val="6"/>
      <name val="Arial"/>
      <family val="2"/>
    </font>
    <font>
      <sz val="7"/>
      <name val="Arial"/>
      <family val="2"/>
    </font>
    <font>
      <sz val="11"/>
      <name val="Arial"/>
      <family val="2"/>
    </font>
    <font>
      <sz val="8"/>
      <color theme="0"/>
      <name val="Arial"/>
      <family val="2"/>
    </font>
    <font>
      <i/>
      <sz val="11"/>
      <color theme="1"/>
      <name val="Arial"/>
      <family val="2"/>
    </font>
    <font>
      <b/>
      <i/>
      <sz val="8"/>
      <name val="Arial"/>
      <family val="2"/>
    </font>
    <font>
      <vertAlign val="superscript"/>
      <sz val="8"/>
      <name val="Arial"/>
      <family val="2"/>
    </font>
    <font>
      <sz val="9"/>
      <color theme="1"/>
      <name val="Arial"/>
      <family val="2"/>
    </font>
    <font>
      <sz val="7"/>
      <color theme="1"/>
      <name val="Arial"/>
      <family val="2"/>
    </font>
    <font>
      <u/>
      <sz val="10"/>
      <name val="Arial"/>
      <family val="2"/>
    </font>
    <font>
      <b/>
      <sz val="14"/>
      <name val="Arial"/>
      <family val="2"/>
    </font>
    <font>
      <u/>
      <sz val="10"/>
      <color indexed="8"/>
      <name val="Arial"/>
      <family val="2"/>
    </font>
    <font>
      <sz val="2"/>
      <color theme="0"/>
      <name val="Arial"/>
      <family val="2"/>
    </font>
    <font>
      <b/>
      <sz val="10"/>
      <color indexed="12"/>
      <name val="Arial"/>
      <family val="2"/>
    </font>
    <font>
      <b/>
      <sz val="10"/>
      <color indexed="8"/>
      <name val="Arial"/>
      <family val="2"/>
    </font>
    <font>
      <sz val="10"/>
      <color rgb="FF000000"/>
      <name val="Arial"/>
      <family val="2"/>
    </font>
    <font>
      <b/>
      <sz val="12"/>
      <color rgb="FF000000"/>
      <name val="Arial"/>
      <family val="2"/>
    </font>
    <font>
      <b/>
      <sz val="10"/>
      <color rgb="FF000000"/>
      <name val="Arial"/>
      <family val="2"/>
    </font>
  </fonts>
  <fills count="5">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theme="0"/>
        <bgColor indexed="64"/>
      </patternFill>
    </fill>
  </fills>
  <borders count="35">
    <border>
      <left/>
      <right/>
      <top/>
      <bottom/>
      <diagonal/>
    </border>
    <border>
      <left/>
      <right/>
      <top/>
      <bottom style="thin">
        <color rgb="FF404040"/>
      </bottom>
      <diagonal/>
    </border>
    <border>
      <left style="hair">
        <color rgb="FFC0C0C0"/>
      </left>
      <right style="hair">
        <color indexed="22"/>
      </right>
      <top style="hair">
        <color rgb="FFC0C0C0"/>
      </top>
      <bottom style="hair">
        <color indexed="22"/>
      </bottom>
      <diagonal/>
    </border>
    <border>
      <left/>
      <right style="hair">
        <color indexed="22"/>
      </right>
      <top style="hair">
        <color rgb="FFC0C0C0"/>
      </top>
      <bottom style="hair">
        <color indexed="22"/>
      </bottom>
      <diagonal/>
    </border>
    <border>
      <left style="hair">
        <color indexed="22"/>
      </left>
      <right style="hair">
        <color indexed="22"/>
      </right>
      <top style="hair">
        <color rgb="FFC0C0C0"/>
      </top>
      <bottom style="hair">
        <color indexed="22"/>
      </bottom>
      <diagonal/>
    </border>
    <border>
      <left style="hair">
        <color indexed="22"/>
      </left>
      <right style="hair">
        <color rgb="FFC0C0C0"/>
      </right>
      <top style="hair">
        <color rgb="FFC0C0C0"/>
      </top>
      <bottom style="hair">
        <color indexed="22"/>
      </bottom>
      <diagonal/>
    </border>
    <border>
      <left style="hair">
        <color rgb="FFC0C0C0"/>
      </left>
      <right style="hair">
        <color indexed="22"/>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style="hair">
        <color indexed="22"/>
      </top>
      <bottom style="hair">
        <color indexed="22"/>
      </bottom>
      <diagonal/>
    </border>
    <border>
      <left style="hair">
        <color indexed="22"/>
      </left>
      <right style="hair">
        <color rgb="FFC0C0C0"/>
      </right>
      <top style="hair">
        <color indexed="22"/>
      </top>
      <bottom style="hair">
        <color indexed="22"/>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style="hair">
        <color indexed="22"/>
      </left>
      <right style="hair">
        <color rgb="FFC0C0C0"/>
      </right>
      <top style="hair">
        <color indexed="22"/>
      </top>
      <bottom/>
      <diagonal/>
    </border>
    <border>
      <left style="hair">
        <color rgb="FFC0C0C0"/>
      </left>
      <right/>
      <top style="hair">
        <color indexed="22"/>
      </top>
      <bottom/>
      <diagonal/>
    </border>
    <border>
      <left style="hair">
        <color rgb="FFC0C0C0"/>
      </left>
      <right style="hair">
        <color indexed="22"/>
      </right>
      <top style="hair">
        <color rgb="FFC0C0C0"/>
      </top>
      <bottom style="hair">
        <color rgb="FFC0C0C0"/>
      </bottom>
      <diagonal/>
    </border>
    <border>
      <left style="hair">
        <color indexed="22"/>
      </left>
      <right style="hair">
        <color indexed="22"/>
      </right>
      <top style="hair">
        <color rgb="FFC0C0C0"/>
      </top>
      <bottom style="hair">
        <color rgb="FFC0C0C0"/>
      </bottom>
      <diagonal/>
    </border>
    <border>
      <left style="hair">
        <color indexed="22"/>
      </left>
      <right style="hair">
        <color rgb="FFC0C0C0"/>
      </right>
      <top style="hair">
        <color rgb="FFC0C0C0"/>
      </top>
      <bottom style="hair">
        <color rgb="FFC0C0C0"/>
      </bottom>
      <diagonal/>
    </border>
    <border>
      <left style="hair">
        <color rgb="FFC0C0C0"/>
      </left>
      <right style="hair">
        <color indexed="22"/>
      </right>
      <top style="hair">
        <color indexed="22"/>
      </top>
      <bottom/>
      <diagonal/>
    </border>
    <border>
      <left/>
      <right style="hair">
        <color indexed="22"/>
      </right>
      <top/>
      <bottom/>
      <diagonal/>
    </border>
    <border>
      <left/>
      <right style="hair">
        <color rgb="FFC0C0C0"/>
      </right>
      <top/>
      <bottom/>
      <diagonal/>
    </border>
    <border>
      <left style="hair">
        <color rgb="FFC0C0C0"/>
      </left>
      <right style="hair">
        <color indexed="22"/>
      </right>
      <top/>
      <bottom/>
      <diagonal/>
    </border>
    <border>
      <left style="hair">
        <color rgb="FFC0C0C0"/>
      </left>
      <right style="hair">
        <color indexed="22"/>
      </right>
      <top/>
      <bottom style="hair">
        <color rgb="FFC0C0C0"/>
      </bottom>
      <diagonal/>
    </border>
    <border>
      <left/>
      <right style="hair">
        <color indexed="22"/>
      </right>
      <top/>
      <bottom style="hair">
        <color rgb="FFC0C0C0"/>
      </bottom>
      <diagonal/>
    </border>
    <border>
      <left/>
      <right/>
      <top/>
      <bottom style="hair">
        <color rgb="FFC0C0C0"/>
      </bottom>
      <diagonal/>
    </border>
    <border>
      <left/>
      <right style="hair">
        <color rgb="FFC0C0C0"/>
      </right>
      <top/>
      <bottom style="hair">
        <color rgb="FFC0C0C0"/>
      </bottom>
      <diagonal/>
    </border>
    <border>
      <left style="hair">
        <color indexed="22"/>
      </left>
      <right/>
      <top style="hair">
        <color indexed="22"/>
      </top>
      <bottom style="hair">
        <color indexed="22"/>
      </bottom>
      <diagonal/>
    </border>
    <border>
      <left style="hair">
        <color indexed="22"/>
      </left>
      <right/>
      <top/>
      <bottom/>
      <diagonal/>
    </border>
    <border>
      <left/>
      <right/>
      <top style="hair">
        <color indexed="22"/>
      </top>
      <bottom/>
      <diagonal/>
    </border>
    <border>
      <left style="hair">
        <color indexed="22"/>
      </left>
      <right style="hair">
        <color indexed="22"/>
      </right>
      <top/>
      <bottom/>
      <diagonal/>
    </border>
    <border>
      <left/>
      <right/>
      <top/>
      <bottom style="hair">
        <color indexed="22"/>
      </bottom>
      <diagonal/>
    </border>
    <border>
      <left/>
      <right style="hair">
        <color indexed="22"/>
      </right>
      <top/>
      <bottom style="hair">
        <color indexed="22"/>
      </bottom>
      <diagonal/>
    </border>
    <border>
      <left style="hair">
        <color indexed="22"/>
      </left>
      <right/>
      <top style="hair">
        <color indexed="22"/>
      </top>
      <bottom/>
      <diagonal/>
    </border>
    <border>
      <left style="hair">
        <color indexed="22"/>
      </left>
      <right/>
      <top/>
      <bottom style="hair">
        <color indexed="22"/>
      </bottom>
      <diagonal/>
    </border>
    <border>
      <left style="hair">
        <color indexed="22"/>
      </left>
      <right style="hair">
        <color indexed="22"/>
      </right>
      <top/>
      <bottom style="hair">
        <color indexed="22"/>
      </bottom>
      <diagonal/>
    </border>
    <border>
      <left/>
      <right/>
      <top/>
      <bottom style="thin">
        <color theme="1" tint="0.24994659260841701"/>
      </bottom>
      <diagonal/>
    </border>
  </borders>
  <cellStyleXfs count="34">
    <xf numFmtId="0" fontId="0" fillId="0" borderId="0"/>
    <xf numFmtId="0" fontId="11" fillId="0" borderId="0"/>
    <xf numFmtId="0" fontId="13" fillId="0" borderId="0"/>
    <xf numFmtId="0" fontId="14" fillId="0" borderId="0"/>
    <xf numFmtId="0" fontId="17" fillId="0" borderId="0" applyNumberFormat="0" applyFill="0" applyBorder="0" applyAlignment="0" applyProtection="0">
      <alignment vertical="top"/>
      <protection locked="0"/>
    </xf>
    <xf numFmtId="0" fontId="14" fillId="0" borderId="0"/>
    <xf numFmtId="0" fontId="11" fillId="0" borderId="0"/>
    <xf numFmtId="0" fontId="11" fillId="0" borderId="0"/>
    <xf numFmtId="0" fontId="25" fillId="0" borderId="0" applyNumberFormat="0" applyFill="0" applyBorder="0" applyAlignment="0" applyProtection="0">
      <alignment vertical="top"/>
      <protection locked="0"/>
    </xf>
    <xf numFmtId="0" fontId="13" fillId="0" borderId="0"/>
    <xf numFmtId="0" fontId="13" fillId="0" borderId="0"/>
    <xf numFmtId="0" fontId="28" fillId="0" borderId="0" applyNumberFormat="0" applyFill="0" applyBorder="0" applyAlignment="0" applyProtection="0"/>
    <xf numFmtId="0" fontId="11" fillId="0" borderId="0"/>
    <xf numFmtId="0" fontId="11" fillId="0" borderId="0"/>
    <xf numFmtId="0" fontId="11" fillId="0" borderId="0"/>
    <xf numFmtId="0" fontId="28" fillId="0" borderId="0" applyNumberFormat="0" applyFill="0" applyBorder="0" applyAlignment="0" applyProtection="0">
      <alignment vertical="top"/>
      <protection locked="0"/>
    </xf>
    <xf numFmtId="0" fontId="11" fillId="0" borderId="0"/>
    <xf numFmtId="0" fontId="17"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8" fillId="0" borderId="0" applyNumberFormat="0" applyFill="0" applyBorder="0" applyAlignment="0" applyProtection="0"/>
    <xf numFmtId="0" fontId="10" fillId="0" borderId="0"/>
    <xf numFmtId="0" fontId="9" fillId="0" borderId="0"/>
    <xf numFmtId="0" fontId="8" fillId="0" borderId="0"/>
    <xf numFmtId="0" fontId="7" fillId="0" borderId="0"/>
    <xf numFmtId="0" fontId="7" fillId="0" borderId="0"/>
    <xf numFmtId="0" fontId="6" fillId="0" borderId="0"/>
    <xf numFmtId="0" fontId="6" fillId="0" borderId="0"/>
    <xf numFmtId="0" fontId="5" fillId="0" borderId="0"/>
    <xf numFmtId="0" fontId="5" fillId="0" borderId="0"/>
    <xf numFmtId="0" fontId="4" fillId="0" borderId="0"/>
    <xf numFmtId="0" fontId="3" fillId="0" borderId="0"/>
    <xf numFmtId="0" fontId="2" fillId="0" borderId="0"/>
    <xf numFmtId="0" fontId="1" fillId="0" borderId="0"/>
    <xf numFmtId="0" fontId="1" fillId="0" borderId="0"/>
  </cellStyleXfs>
  <cellXfs count="297">
    <xf numFmtId="0" fontId="0" fillId="0" borderId="0" xfId="0"/>
    <xf numFmtId="0" fontId="0" fillId="2" borderId="0" xfId="0" applyFill="1"/>
    <xf numFmtId="0" fontId="18" fillId="0" borderId="0" xfId="2" applyFont="1" applyFill="1" applyBorder="1" applyAlignment="1">
      <alignment horizontal="left"/>
    </xf>
    <xf numFmtId="0" fontId="13" fillId="0" borderId="0" xfId="2" applyFont="1" applyFill="1" applyBorder="1" applyAlignment="1">
      <alignment horizontal="left"/>
    </xf>
    <xf numFmtId="0" fontId="20" fillId="0" borderId="0" xfId="2" applyFont="1" applyBorder="1"/>
    <xf numFmtId="0" fontId="20" fillId="0" borderId="0" xfId="2" applyFont="1" applyBorder="1" applyAlignment="1">
      <alignment horizontal="left"/>
    </xf>
    <xf numFmtId="0" fontId="20" fillId="0" borderId="0" xfId="3" applyFont="1" applyAlignment="1">
      <alignment horizontal="left"/>
    </xf>
    <xf numFmtId="0" fontId="20" fillId="0" borderId="0" xfId="3" applyFont="1" applyBorder="1" applyAlignment="1">
      <alignment horizontal="left"/>
    </xf>
    <xf numFmtId="0" fontId="15" fillId="0" borderId="0" xfId="3" applyFont="1" applyFill="1" applyAlignment="1"/>
    <xf numFmtId="0" fontId="15" fillId="0" borderId="0" xfId="5" applyFont="1" applyAlignment="1">
      <alignment horizontal="left"/>
    </xf>
    <xf numFmtId="0" fontId="21" fillId="0" borderId="0" xfId="5" applyFont="1" applyAlignment="1">
      <alignment horizontal="left"/>
    </xf>
    <xf numFmtId="0" fontId="13" fillId="0" borderId="0" xfId="5" applyFont="1" applyAlignment="1"/>
    <xf numFmtId="164" fontId="13" fillId="0" borderId="0" xfId="5" applyNumberFormat="1" applyFont="1" applyAlignment="1">
      <alignment horizontal="left"/>
    </xf>
    <xf numFmtId="0" fontId="16" fillId="3" borderId="0" xfId="6" applyFont="1" applyFill="1" applyBorder="1" applyAlignment="1"/>
    <xf numFmtId="0" fontId="18" fillId="3" borderId="0" xfId="5" applyFont="1" applyFill="1" applyBorder="1" applyAlignment="1">
      <alignment horizontal="left" wrapText="1"/>
    </xf>
    <xf numFmtId="49" fontId="22" fillId="3" borderId="0" xfId="4" applyNumberFormat="1" applyFont="1" applyFill="1" applyBorder="1" applyAlignment="1" applyProtection="1">
      <alignment horizontal="left"/>
    </xf>
    <xf numFmtId="0" fontId="18" fillId="0" borderId="0" xfId="5" applyFont="1" applyFill="1" applyBorder="1" applyAlignment="1">
      <alignment horizontal="left"/>
    </xf>
    <xf numFmtId="0" fontId="16" fillId="3" borderId="0" xfId="5" applyFont="1" applyFill="1" applyAlignment="1"/>
    <xf numFmtId="0" fontId="16" fillId="3" borderId="0" xfId="5" applyFont="1" applyFill="1" applyAlignment="1">
      <alignment vertical="center"/>
    </xf>
    <xf numFmtId="0" fontId="13" fillId="3" borderId="0" xfId="2" applyFont="1" applyFill="1" applyBorder="1" applyAlignment="1">
      <alignment horizontal="left"/>
    </xf>
    <xf numFmtId="0" fontId="13" fillId="3" borderId="0" xfId="2" applyFont="1" applyFill="1" applyBorder="1" applyAlignment="1">
      <alignment horizontal="right"/>
    </xf>
    <xf numFmtId="0" fontId="23" fillId="3" borderId="0" xfId="7" applyFont="1" applyFill="1" applyBorder="1" applyAlignment="1"/>
    <xf numFmtId="0" fontId="18" fillId="3" borderId="0" xfId="2" applyFont="1" applyFill="1" applyBorder="1" applyAlignment="1">
      <alignment horizontal="right"/>
    </xf>
    <xf numFmtId="0" fontId="18" fillId="0" borderId="0" xfId="5" applyFont="1" applyBorder="1"/>
    <xf numFmtId="0" fontId="24" fillId="0" borderId="0" xfId="5" applyFont="1" applyBorder="1" applyAlignment="1">
      <alignment horizontal="left"/>
    </xf>
    <xf numFmtId="0" fontId="18" fillId="0" borderId="0" xfId="5" applyFont="1" applyBorder="1" applyAlignment="1">
      <alignment horizontal="center"/>
    </xf>
    <xf numFmtId="0" fontId="18" fillId="0" borderId="0" xfId="2" applyFont="1" applyBorder="1" applyAlignment="1">
      <alignment horizontal="left"/>
    </xf>
    <xf numFmtId="0" fontId="18" fillId="0" borderId="0" xfId="5" applyFont="1" applyBorder="1" applyAlignment="1"/>
    <xf numFmtId="0" fontId="24" fillId="0" borderId="0" xfId="5" applyFont="1" applyBorder="1" applyAlignment="1"/>
    <xf numFmtId="0" fontId="18" fillId="0" borderId="0" xfId="5" applyFont="1" applyBorder="1" applyAlignment="1">
      <alignment horizontal="center" wrapText="1"/>
    </xf>
    <xf numFmtId="0" fontId="18" fillId="0" borderId="0" xfId="5" applyFont="1" applyBorder="1" applyAlignment="1">
      <alignment horizontal="left" wrapText="1"/>
    </xf>
    <xf numFmtId="0" fontId="24" fillId="0" borderId="0" xfId="5" applyFont="1" applyBorder="1" applyAlignment="1">
      <alignment wrapText="1"/>
    </xf>
    <xf numFmtId="0" fontId="24" fillId="0" borderId="0" xfId="5" applyFont="1" applyBorder="1" applyAlignment="1">
      <alignment horizontal="left" wrapText="1"/>
    </xf>
    <xf numFmtId="0" fontId="26" fillId="0" borderId="0" xfId="8" applyFont="1" applyBorder="1" applyAlignment="1" applyProtection="1">
      <alignment horizontal="left" indent="10"/>
    </xf>
    <xf numFmtId="0" fontId="18" fillId="0" borderId="0" xfId="3" applyFont="1" applyBorder="1" applyAlignment="1">
      <alignment horizontal="left"/>
    </xf>
    <xf numFmtId="0" fontId="18" fillId="0" borderId="0" xfId="3" applyFont="1" applyAlignment="1">
      <alignment horizontal="left"/>
    </xf>
    <xf numFmtId="0" fontId="26" fillId="0" borderId="0" xfId="8" applyFont="1" applyBorder="1" applyAlignment="1" applyProtection="1">
      <alignment horizontal="left"/>
    </xf>
    <xf numFmtId="0" fontId="26" fillId="0" borderId="0" xfId="8" applyFont="1" applyAlignment="1" applyProtection="1">
      <alignment horizontal="left" indent="10"/>
    </xf>
    <xf numFmtId="0" fontId="18" fillId="0" borderId="0" xfId="3" applyFont="1" applyBorder="1" applyAlignment="1">
      <alignment horizontal="left" indent="10"/>
    </xf>
    <xf numFmtId="0" fontId="18" fillId="0" borderId="0" xfId="6" applyFont="1" applyFill="1" applyBorder="1"/>
    <xf numFmtId="0" fontId="31" fillId="0" borderId="0" xfId="6" applyFont="1" applyFill="1" applyBorder="1"/>
    <xf numFmtId="0" fontId="18" fillId="0" borderId="0" xfId="6" applyFont="1" applyFill="1"/>
    <xf numFmtId="0" fontId="16" fillId="0" borderId="0" xfId="6" applyFont="1" applyFill="1" applyAlignment="1">
      <alignment horizontal="left" vertical="center"/>
    </xf>
    <xf numFmtId="0" fontId="18" fillId="0" borderId="0" xfId="6" applyFont="1" applyFill="1" applyAlignment="1">
      <alignment horizontal="left" vertical="center"/>
    </xf>
    <xf numFmtId="164" fontId="18" fillId="0" borderId="0" xfId="6" applyNumberFormat="1" applyFont="1" applyFill="1" applyAlignment="1">
      <alignment horizontal="left" vertical="center"/>
    </xf>
    <xf numFmtId="0" fontId="18" fillId="0" borderId="0" xfId="6" applyFont="1" applyFill="1" applyAlignment="1">
      <alignment horizontal="left" vertical="center" indent="3"/>
    </xf>
    <xf numFmtId="164" fontId="18" fillId="0" borderId="0" xfId="6" applyNumberFormat="1" applyFont="1" applyFill="1" applyAlignment="1">
      <alignment horizontal="left" vertical="center" wrapText="1"/>
    </xf>
    <xf numFmtId="0" fontId="18" fillId="0" borderId="11" xfId="6" applyFont="1" applyFill="1" applyBorder="1" applyAlignment="1">
      <alignment horizontal="center" vertical="center" wrapText="1"/>
    </xf>
    <xf numFmtId="0" fontId="18" fillId="0" borderId="0" xfId="6" applyFont="1" applyFill="1" applyAlignment="1">
      <alignment wrapText="1"/>
    </xf>
    <xf numFmtId="3" fontId="32" fillId="0" borderId="14" xfId="6" applyNumberFormat="1" applyFont="1" applyFill="1" applyBorder="1" applyAlignment="1">
      <alignment horizontal="center" vertical="center" wrapText="1"/>
    </xf>
    <xf numFmtId="3" fontId="32" fillId="0" borderId="15" xfId="6" applyNumberFormat="1" applyFont="1" applyFill="1" applyBorder="1" applyAlignment="1">
      <alignment horizontal="center" vertical="center" wrapText="1"/>
    </xf>
    <xf numFmtId="3" fontId="32" fillId="0" borderId="16" xfId="6" applyNumberFormat="1" applyFont="1" applyFill="1" applyBorder="1" applyAlignment="1">
      <alignment horizontal="center" vertical="center" wrapText="1"/>
    </xf>
    <xf numFmtId="3" fontId="18" fillId="0" borderId="0" xfId="6" applyNumberFormat="1" applyFont="1" applyFill="1"/>
    <xf numFmtId="0" fontId="31" fillId="3" borderId="17" xfId="6" applyFont="1" applyFill="1" applyBorder="1" applyAlignment="1">
      <alignment horizontal="left"/>
    </xf>
    <xf numFmtId="3" fontId="32" fillId="3" borderId="18" xfId="6" applyNumberFormat="1" applyFont="1" applyFill="1" applyBorder="1" applyAlignment="1">
      <alignment horizontal="left" vertical="center" wrapText="1"/>
    </xf>
    <xf numFmtId="3" fontId="32" fillId="3" borderId="0" xfId="6" applyNumberFormat="1" applyFont="1" applyFill="1" applyBorder="1" applyAlignment="1">
      <alignment horizontal="left" vertical="center" wrapText="1"/>
    </xf>
    <xf numFmtId="3" fontId="32" fillId="3" borderId="19" xfId="6" applyNumberFormat="1" applyFont="1" applyFill="1" applyBorder="1" applyAlignment="1">
      <alignment horizontal="left" vertical="center" wrapText="1"/>
    </xf>
    <xf numFmtId="0" fontId="18" fillId="0" borderId="20" xfId="6" applyFont="1" applyFill="1" applyBorder="1" applyAlignment="1">
      <alignment horizontal="left" wrapText="1"/>
    </xf>
    <xf numFmtId="165" fontId="18" fillId="0" borderId="18" xfId="6" applyNumberFormat="1" applyFont="1" applyFill="1" applyBorder="1" applyAlignment="1">
      <alignment horizontal="right"/>
    </xf>
    <xf numFmtId="165" fontId="18" fillId="0" borderId="0" xfId="6" applyNumberFormat="1" applyFont="1" applyFill="1" applyBorder="1" applyAlignment="1">
      <alignment horizontal="right"/>
    </xf>
    <xf numFmtId="165" fontId="18" fillId="0" borderId="19" xfId="6" applyNumberFormat="1" applyFont="1" applyFill="1" applyBorder="1" applyAlignment="1">
      <alignment horizontal="right"/>
    </xf>
    <xf numFmtId="0" fontId="31" fillId="3" borderId="20" xfId="6" applyFont="1" applyFill="1" applyBorder="1" applyAlignment="1">
      <alignment horizontal="left"/>
    </xf>
    <xf numFmtId="165" fontId="18" fillId="3" borderId="18" xfId="6" applyNumberFormat="1" applyFont="1" applyFill="1" applyBorder="1" applyAlignment="1">
      <alignment horizontal="right"/>
    </xf>
    <xf numFmtId="165" fontId="18" fillId="3" borderId="0" xfId="6" applyNumberFormat="1" applyFont="1" applyFill="1" applyBorder="1" applyAlignment="1">
      <alignment horizontal="right"/>
    </xf>
    <xf numFmtId="165" fontId="18" fillId="3" borderId="19" xfId="6" applyNumberFormat="1" applyFont="1" applyFill="1" applyBorder="1" applyAlignment="1">
      <alignment horizontal="right"/>
    </xf>
    <xf numFmtId="166" fontId="18" fillId="0" borderId="0" xfId="6" applyNumberFormat="1" applyFont="1" applyFill="1" applyBorder="1" applyAlignment="1">
      <alignment horizontal="right"/>
    </xf>
    <xf numFmtId="166" fontId="18" fillId="0" borderId="19" xfId="6" applyNumberFormat="1" applyFont="1" applyFill="1" applyBorder="1" applyAlignment="1">
      <alignment horizontal="right"/>
    </xf>
    <xf numFmtId="167" fontId="18" fillId="0" borderId="0" xfId="6" applyNumberFormat="1" applyFont="1" applyFill="1"/>
    <xf numFmtId="0" fontId="18" fillId="0" borderId="21" xfId="6" applyFont="1" applyFill="1" applyBorder="1" applyAlignment="1">
      <alignment horizontal="left" wrapText="1"/>
    </xf>
    <xf numFmtId="165" fontId="18" fillId="0" borderId="22" xfId="6" applyNumberFormat="1" applyFont="1" applyFill="1" applyBorder="1" applyAlignment="1">
      <alignment horizontal="right"/>
    </xf>
    <xf numFmtId="166" fontId="18" fillId="0" borderId="23" xfId="6" applyNumberFormat="1" applyFont="1" applyFill="1" applyBorder="1" applyAlignment="1">
      <alignment horizontal="right"/>
    </xf>
    <xf numFmtId="166" fontId="18" fillId="0" borderId="24" xfId="6" applyNumberFormat="1" applyFont="1" applyFill="1" applyBorder="1" applyAlignment="1">
      <alignment horizontal="right"/>
    </xf>
    <xf numFmtId="14" fontId="33" fillId="0" borderId="0" xfId="6" applyNumberFormat="1" applyFont="1" applyFill="1" applyBorder="1" applyAlignment="1">
      <alignment horizontal="left" vertical="center"/>
    </xf>
    <xf numFmtId="0" fontId="33" fillId="0" borderId="0" xfId="6" applyFont="1" applyFill="1" applyBorder="1" applyAlignment="1">
      <alignment horizontal="right" vertical="center"/>
    </xf>
    <xf numFmtId="0" fontId="33" fillId="0" borderId="0" xfId="6" applyFont="1" applyFill="1"/>
    <xf numFmtId="165" fontId="18" fillId="0" borderId="0" xfId="6" applyNumberFormat="1" applyFont="1" applyFill="1"/>
    <xf numFmtId="14" fontId="18" fillId="0" borderId="0" xfId="6" applyNumberFormat="1" applyFont="1" applyFill="1"/>
    <xf numFmtId="14" fontId="16" fillId="0" borderId="0" xfId="6" applyNumberFormat="1" applyFont="1" applyFill="1"/>
    <xf numFmtId="0" fontId="16" fillId="0" borderId="0" xfId="6" applyFont="1" applyFill="1"/>
    <xf numFmtId="0" fontId="18" fillId="0" borderId="26" xfId="13" applyFont="1" applyFill="1" applyBorder="1" applyAlignment="1">
      <alignment horizontal="left" wrapText="1"/>
    </xf>
    <xf numFmtId="0" fontId="34" fillId="0" borderId="27" xfId="13" applyFont="1" applyFill="1" applyBorder="1" applyAlignment="1">
      <alignment horizontal="left" wrapText="1"/>
    </xf>
    <xf numFmtId="165" fontId="18" fillId="0" borderId="28" xfId="0" applyNumberFormat="1" applyFont="1" applyFill="1" applyBorder="1" applyAlignment="1">
      <alignment horizontal="right"/>
    </xf>
    <xf numFmtId="165" fontId="18" fillId="0" borderId="0" xfId="0" applyNumberFormat="1" applyFont="1" applyFill="1" applyBorder="1" applyAlignment="1">
      <alignment horizontal="right" wrapText="1"/>
    </xf>
    <xf numFmtId="165" fontId="18" fillId="0" borderId="18" xfId="0" applyNumberFormat="1" applyFont="1" applyFill="1" applyBorder="1" applyAlignment="1">
      <alignment horizontal="right" wrapText="1"/>
    </xf>
    <xf numFmtId="0" fontId="18" fillId="0" borderId="26" xfId="13" applyFont="1" applyFill="1" applyBorder="1" applyAlignment="1">
      <alignment horizontal="left" wrapText="1" indent="1"/>
    </xf>
    <xf numFmtId="0" fontId="34" fillId="0" borderId="0" xfId="13" applyFont="1" applyFill="1" applyBorder="1" applyAlignment="1">
      <alignment horizontal="left" wrapText="1"/>
    </xf>
    <xf numFmtId="14" fontId="33" fillId="0" borderId="27" xfId="6" applyNumberFormat="1" applyFont="1" applyFill="1" applyBorder="1" applyAlignment="1">
      <alignment horizontal="left" vertical="center"/>
    </xf>
    <xf numFmtId="0" fontId="33" fillId="0" borderId="27" xfId="6" applyFont="1" applyFill="1" applyBorder="1" applyAlignment="1">
      <alignment horizontal="left" vertical="center"/>
    </xf>
    <xf numFmtId="0" fontId="18" fillId="0" borderId="27" xfId="6" applyFont="1" applyFill="1" applyBorder="1"/>
    <xf numFmtId="0" fontId="33" fillId="0" borderId="27" xfId="6" applyFont="1" applyFill="1" applyBorder="1" applyAlignment="1">
      <alignment horizontal="right" vertical="center"/>
    </xf>
    <xf numFmtId="0" fontId="35" fillId="0" borderId="0" xfId="6" applyFont="1" applyFill="1" applyAlignment="1">
      <alignment horizontal="left"/>
    </xf>
    <xf numFmtId="0" fontId="18" fillId="0" borderId="0" xfId="6" applyFont="1" applyFill="1" applyAlignment="1">
      <alignment horizontal="left"/>
    </xf>
    <xf numFmtId="0" fontId="33" fillId="0" borderId="0" xfId="6" applyFont="1" applyFill="1" applyAlignment="1">
      <alignment horizontal="left"/>
    </xf>
    <xf numFmtId="0" fontId="18" fillId="0" borderId="26" xfId="6" applyFont="1" applyFill="1" applyBorder="1" applyAlignment="1">
      <alignment horizontal="left" wrapText="1"/>
    </xf>
    <xf numFmtId="0" fontId="34" fillId="0" borderId="10" xfId="6" applyFont="1" applyFill="1" applyBorder="1" applyAlignment="1">
      <alignment horizontal="left" wrapText="1"/>
    </xf>
    <xf numFmtId="166" fontId="18" fillId="0" borderId="0" xfId="0" applyNumberFormat="1" applyFont="1" applyFill="1" applyBorder="1" applyAlignment="1">
      <alignment horizontal="right"/>
    </xf>
    <xf numFmtId="166" fontId="18" fillId="0" borderId="18" xfId="0" applyNumberFormat="1" applyFont="1" applyFill="1" applyBorder="1" applyAlignment="1">
      <alignment horizontal="right"/>
    </xf>
    <xf numFmtId="0" fontId="18" fillId="0" borderId="26" xfId="6" applyFont="1" applyFill="1" applyBorder="1" applyAlignment="1">
      <alignment horizontal="left" wrapText="1" indent="1"/>
    </xf>
    <xf numFmtId="0" fontId="34" fillId="0" borderId="18" xfId="6" applyFont="1" applyFill="1" applyBorder="1" applyAlignment="1">
      <alignment horizontal="left" wrapText="1"/>
    </xf>
    <xf numFmtId="166" fontId="18" fillId="0" borderId="29" xfId="0" applyNumberFormat="1" applyFont="1" applyFill="1" applyBorder="1" applyAlignment="1">
      <alignment horizontal="right"/>
    </xf>
    <xf numFmtId="166" fontId="18" fillId="0" borderId="30" xfId="0" applyNumberFormat="1" applyFont="1" applyFill="1" applyBorder="1" applyAlignment="1">
      <alignment horizontal="right"/>
    </xf>
    <xf numFmtId="0" fontId="33" fillId="0" borderId="27" xfId="6" applyNumberFormat="1" applyFont="1" applyFill="1" applyBorder="1" applyAlignment="1">
      <alignment horizontal="left" vertical="center"/>
    </xf>
    <xf numFmtId="0" fontId="34" fillId="0" borderId="10" xfId="13" applyFont="1" applyFill="1" applyBorder="1" applyAlignment="1">
      <alignment horizontal="left" wrapText="1"/>
    </xf>
    <xf numFmtId="0" fontId="34" fillId="0" borderId="18" xfId="13" applyFont="1" applyFill="1" applyBorder="1" applyAlignment="1">
      <alignment horizontal="left" wrapText="1"/>
    </xf>
    <xf numFmtId="0" fontId="18" fillId="0" borderId="31" xfId="6" applyFont="1" applyFill="1" applyBorder="1" applyAlignment="1">
      <alignment horizontal="left" wrapText="1"/>
    </xf>
    <xf numFmtId="165" fontId="18" fillId="0" borderId="28" xfId="6" applyNumberFormat="1" applyFont="1" applyFill="1" applyBorder="1" applyAlignment="1">
      <alignment horizontal="right"/>
    </xf>
    <xf numFmtId="0" fontId="18" fillId="0" borderId="0" xfId="6" applyFont="1" applyFill="1" applyAlignment="1"/>
    <xf numFmtId="0" fontId="18" fillId="0" borderId="26" xfId="6" applyFont="1" applyFill="1" applyBorder="1" applyAlignment="1">
      <alignment horizontal="left" wrapText="1" indent="2"/>
    </xf>
    <xf numFmtId="0" fontId="18" fillId="0" borderId="26" xfId="6" applyFont="1" applyFill="1" applyBorder="1" applyAlignment="1">
      <alignment horizontal="left" wrapText="1" indent="4"/>
    </xf>
    <xf numFmtId="0" fontId="18" fillId="0" borderId="32" xfId="6" applyFont="1" applyFill="1" applyBorder="1" applyAlignment="1">
      <alignment horizontal="left" wrapText="1" indent="6"/>
    </xf>
    <xf numFmtId="165" fontId="18" fillId="0" borderId="33" xfId="6" applyNumberFormat="1" applyFont="1" applyFill="1" applyBorder="1" applyAlignment="1">
      <alignment horizontal="right"/>
    </xf>
    <xf numFmtId="165" fontId="18" fillId="0" borderId="29" xfId="6" applyNumberFormat="1" applyFont="1" applyFill="1" applyBorder="1" applyAlignment="1">
      <alignment horizontal="right"/>
    </xf>
    <xf numFmtId="165" fontId="18" fillId="0" borderId="29" xfId="6" applyNumberFormat="1" applyFont="1" applyFill="1" applyBorder="1" applyAlignment="1">
      <alignment horizontal="right" wrapText="1"/>
    </xf>
    <xf numFmtId="165" fontId="18" fillId="0" borderId="30" xfId="6" applyNumberFormat="1" applyFont="1" applyFill="1" applyBorder="1" applyAlignment="1">
      <alignment horizontal="right" wrapText="1"/>
    </xf>
    <xf numFmtId="0" fontId="33" fillId="0" borderId="0" xfId="6" applyFont="1" applyFill="1" applyAlignment="1">
      <alignment horizontal="left" wrapText="1"/>
    </xf>
    <xf numFmtId="0" fontId="35" fillId="0" borderId="0" xfId="6" applyFont="1" applyFill="1" applyBorder="1"/>
    <xf numFmtId="168" fontId="18" fillId="0" borderId="0" xfId="6" applyNumberFormat="1" applyFont="1" applyFill="1"/>
    <xf numFmtId="165" fontId="18" fillId="0" borderId="33" xfId="0" applyNumberFormat="1" applyFont="1" applyFill="1" applyBorder="1" applyAlignment="1">
      <alignment horizontal="right"/>
    </xf>
    <xf numFmtId="165" fontId="18" fillId="0" borderId="26" xfId="0" applyNumberFormat="1" applyFont="1" applyFill="1" applyBorder="1" applyAlignment="1">
      <alignment horizontal="right"/>
    </xf>
    <xf numFmtId="165" fontId="18" fillId="0" borderId="0" xfId="0" applyNumberFormat="1" applyFont="1" applyFill="1" applyBorder="1" applyAlignment="1">
      <alignment horizontal="right"/>
    </xf>
    <xf numFmtId="165" fontId="18" fillId="0" borderId="18" xfId="0" applyNumberFormat="1" applyFont="1" applyFill="1" applyBorder="1" applyAlignment="1">
      <alignment horizontal="right"/>
    </xf>
    <xf numFmtId="169" fontId="18" fillId="0" borderId="26" xfId="0" applyNumberFormat="1" applyFont="1" applyFill="1" applyBorder="1" applyAlignment="1">
      <alignment horizontal="right"/>
    </xf>
    <xf numFmtId="169" fontId="18" fillId="0" borderId="32" xfId="0" applyNumberFormat="1" applyFont="1" applyFill="1" applyBorder="1" applyAlignment="1">
      <alignment horizontal="right"/>
    </xf>
    <xf numFmtId="0" fontId="11" fillId="0" borderId="0" xfId="7"/>
    <xf numFmtId="0" fontId="23" fillId="0" borderId="0" xfId="7" applyFont="1" applyAlignment="1">
      <alignment vertical="center"/>
    </xf>
    <xf numFmtId="0" fontId="23" fillId="0" borderId="0" xfId="7" applyFont="1" applyAlignment="1">
      <alignment vertical="center" wrapText="1"/>
    </xf>
    <xf numFmtId="0" fontId="27" fillId="0" borderId="0" xfId="7" applyFont="1" applyAlignment="1">
      <alignment horizontal="left" vertical="center"/>
    </xf>
    <xf numFmtId="0" fontId="39" fillId="0" borderId="0" xfId="7" applyFont="1" applyAlignment="1">
      <alignment horizontal="left" vertical="center"/>
    </xf>
    <xf numFmtId="0" fontId="18" fillId="0" borderId="0" xfId="13" applyFont="1" applyFill="1"/>
    <xf numFmtId="164" fontId="39" fillId="0" borderId="0" xfId="7" applyNumberFormat="1" applyFont="1" applyAlignment="1">
      <alignment horizontal="left" vertical="center"/>
    </xf>
    <xf numFmtId="170" fontId="18" fillId="0" borderId="0" xfId="7" applyNumberFormat="1" applyFont="1" applyFill="1" applyBorder="1" applyAlignment="1">
      <alignment horizontal="right"/>
    </xf>
    <xf numFmtId="0" fontId="11" fillId="0" borderId="0" xfId="7" applyFont="1"/>
    <xf numFmtId="0" fontId="11" fillId="0" borderId="0" xfId="7" applyBorder="1"/>
    <xf numFmtId="3" fontId="11" fillId="0" borderId="0" xfId="7" applyNumberFormat="1"/>
    <xf numFmtId="0" fontId="18" fillId="0" borderId="26" xfId="7" applyFont="1" applyFill="1" applyBorder="1" applyAlignment="1">
      <alignment horizontal="left" wrapText="1"/>
    </xf>
    <xf numFmtId="0" fontId="34" fillId="0" borderId="27" xfId="7" applyFont="1" applyFill="1" applyBorder="1" applyAlignment="1">
      <alignment horizontal="left" wrapText="1"/>
    </xf>
    <xf numFmtId="0" fontId="18" fillId="0" borderId="26" xfId="7" applyFont="1" applyFill="1" applyBorder="1" applyAlignment="1">
      <alignment horizontal="left" wrapText="1" indent="1"/>
    </xf>
    <xf numFmtId="0" fontId="34" fillId="0" borderId="0" xfId="7" applyFont="1" applyFill="1" applyBorder="1" applyAlignment="1">
      <alignment horizontal="left" wrapText="1"/>
    </xf>
    <xf numFmtId="14" fontId="40" fillId="0" borderId="27" xfId="7" applyNumberFormat="1" applyFont="1" applyBorder="1" applyAlignment="1">
      <alignment horizontal="left" vertical="center"/>
    </xf>
    <xf numFmtId="0" fontId="40" fillId="0" borderId="27" xfId="7" applyNumberFormat="1" applyFont="1" applyBorder="1" applyAlignment="1">
      <alignment horizontal="left" vertical="center"/>
    </xf>
    <xf numFmtId="0" fontId="11" fillId="0" borderId="27" xfId="7" applyBorder="1"/>
    <xf numFmtId="0" fontId="40" fillId="0" borderId="27" xfId="7" applyFont="1" applyBorder="1" applyAlignment="1">
      <alignment horizontal="right" vertical="center"/>
    </xf>
    <xf numFmtId="0" fontId="12" fillId="0" borderId="0" xfId="7" applyFont="1" applyAlignment="1">
      <alignment horizontal="left"/>
    </xf>
    <xf numFmtId="0" fontId="40" fillId="0" borderId="0" xfId="7" applyFont="1" applyBorder="1" applyAlignment="1">
      <alignment horizontal="right" vertical="center"/>
    </xf>
    <xf numFmtId="0" fontId="11" fillId="0" borderId="0" xfId="7" applyFill="1"/>
    <xf numFmtId="0" fontId="40" fillId="0" borderId="0" xfId="7" applyFont="1"/>
    <xf numFmtId="0" fontId="36" fillId="0" borderId="0" xfId="7" applyFont="1"/>
    <xf numFmtId="0" fontId="18" fillId="0" borderId="26" xfId="7" applyFont="1" applyFill="1" applyBorder="1" applyAlignment="1">
      <alignment wrapText="1"/>
    </xf>
    <xf numFmtId="167" fontId="11" fillId="0" borderId="0" xfId="7" applyNumberFormat="1"/>
    <xf numFmtId="0" fontId="18" fillId="0" borderId="0" xfId="13" applyFont="1" applyFill="1" applyAlignment="1">
      <alignment horizontal="right" vertical="center"/>
    </xf>
    <xf numFmtId="0" fontId="18" fillId="0" borderId="0" xfId="6" applyFont="1" applyFill="1" applyBorder="1" applyAlignment="1">
      <alignment horizontal="left" vertical="center" indent="3"/>
    </xf>
    <xf numFmtId="0" fontId="18" fillId="0" borderId="0" xfId="6" applyFont="1" applyFill="1" applyBorder="1" applyAlignment="1">
      <alignment horizontal="left" vertical="center" indent="4"/>
    </xf>
    <xf numFmtId="164" fontId="27" fillId="0" borderId="0" xfId="7" applyNumberFormat="1" applyFont="1" applyFill="1" applyAlignment="1">
      <alignment horizontal="left" vertical="center"/>
    </xf>
    <xf numFmtId="3" fontId="11" fillId="0" borderId="0" xfId="7" applyNumberFormat="1" applyFill="1"/>
    <xf numFmtId="0" fontId="11" fillId="0" borderId="0" xfId="7" applyFill="1" applyAlignment="1">
      <alignment vertical="center"/>
    </xf>
    <xf numFmtId="0" fontId="11" fillId="0" borderId="0" xfId="7" applyAlignment="1">
      <alignment vertical="center"/>
    </xf>
    <xf numFmtId="0" fontId="18" fillId="0" borderId="28" xfId="7" applyFont="1" applyFill="1" applyBorder="1" applyAlignment="1">
      <alignment horizontal="left" wrapText="1" indent="1"/>
    </xf>
    <xf numFmtId="14" fontId="40" fillId="0" borderId="27" xfId="7" applyNumberFormat="1" applyFont="1" applyFill="1" applyBorder="1" applyAlignment="1">
      <alignment horizontal="left" vertical="center"/>
    </xf>
    <xf numFmtId="0" fontId="11" fillId="0" borderId="27" xfId="7" applyFill="1" applyBorder="1"/>
    <xf numFmtId="0" fontId="40" fillId="0" borderId="27" xfId="7" applyFont="1" applyFill="1" applyBorder="1" applyAlignment="1">
      <alignment horizontal="right" vertical="center"/>
    </xf>
    <xf numFmtId="0" fontId="40" fillId="0" borderId="0" xfId="7" applyFont="1" applyFill="1" applyBorder="1" applyAlignment="1">
      <alignment horizontal="right" vertical="center"/>
    </xf>
    <xf numFmtId="0" fontId="33" fillId="0" borderId="0" xfId="6" applyFont="1" applyFill="1" applyAlignment="1">
      <alignment wrapText="1"/>
    </xf>
    <xf numFmtId="0" fontId="40" fillId="0" borderId="0" xfId="7" applyFont="1" applyFill="1"/>
    <xf numFmtId="0" fontId="18" fillId="0" borderId="0" xfId="6" applyFont="1" applyFill="1" applyAlignment="1">
      <alignment horizontal="left" vertical="center" indent="4"/>
    </xf>
    <xf numFmtId="0" fontId="30" fillId="0" borderId="0" xfId="7" applyFont="1" applyBorder="1" applyAlignment="1">
      <alignment vertical="center" wrapText="1"/>
    </xf>
    <xf numFmtId="167" fontId="30" fillId="0" borderId="0" xfId="7" applyNumberFormat="1" applyFont="1" applyBorder="1" applyAlignment="1">
      <alignment vertical="center" wrapText="1"/>
    </xf>
    <xf numFmtId="167" fontId="11" fillId="0" borderId="0" xfId="7" applyNumberFormat="1" applyAlignment="1">
      <alignment vertical="center"/>
    </xf>
    <xf numFmtId="0" fontId="20" fillId="0" borderId="1" xfId="2" applyFont="1" applyBorder="1"/>
    <xf numFmtId="0" fontId="13" fillId="0" borderId="1" xfId="2" applyFont="1" applyBorder="1" applyAlignment="1">
      <alignment horizontal="right" vertical="center"/>
    </xf>
    <xf numFmtId="0" fontId="17" fillId="0" borderId="0" xfId="4" applyBorder="1" applyAlignment="1" applyProtection="1">
      <alignment horizontal="right"/>
    </xf>
    <xf numFmtId="0" fontId="0" fillId="0" borderId="0" xfId="0" quotePrefix="1"/>
    <xf numFmtId="0" fontId="44" fillId="0" borderId="0" xfId="0" applyFont="1"/>
    <xf numFmtId="0" fontId="44" fillId="0" borderId="0" xfId="6" applyFont="1" applyFill="1"/>
    <xf numFmtId="0" fontId="44" fillId="0" borderId="0" xfId="6" applyFont="1" applyFill="1" applyBorder="1" applyAlignment="1">
      <alignment horizontal="right" vertical="center"/>
    </xf>
    <xf numFmtId="0" fontId="0" fillId="0" borderId="0" xfId="0" applyAlignment="1">
      <alignment horizontal="left"/>
    </xf>
    <xf numFmtId="0" fontId="29" fillId="0" borderId="0" xfId="18" applyFill="1" applyAlignment="1" applyProtection="1">
      <alignment horizontal="justify" vertical="top" wrapText="1"/>
    </xf>
    <xf numFmtId="0" fontId="18" fillId="0" borderId="1" xfId="6" applyFont="1" applyFill="1" applyBorder="1"/>
    <xf numFmtId="0" fontId="13" fillId="0" borderId="1" xfId="6" applyFont="1" applyFill="1" applyBorder="1" applyAlignment="1">
      <alignment horizontal="right" vertical="center"/>
    </xf>
    <xf numFmtId="0" fontId="11" fillId="0" borderId="1" xfId="7" applyBorder="1"/>
    <xf numFmtId="0" fontId="30" fillId="0" borderId="1" xfId="7" applyFont="1" applyBorder="1" applyAlignment="1">
      <alignment horizontal="right" vertical="center"/>
    </xf>
    <xf numFmtId="0" fontId="17" fillId="0" borderId="0" xfId="4" applyAlignment="1" applyProtection="1">
      <alignment horizontal="right" readingOrder="1"/>
    </xf>
    <xf numFmtId="0" fontId="45" fillId="4" borderId="0" xfId="17" applyFont="1" applyFill="1" applyAlignment="1" applyProtection="1">
      <alignment vertical="top" wrapText="1"/>
    </xf>
    <xf numFmtId="0" fontId="17" fillId="0" borderId="0" xfId="4" applyAlignment="1" applyProtection="1">
      <alignment wrapText="1"/>
    </xf>
    <xf numFmtId="0" fontId="13" fillId="0" borderId="0" xfId="2" applyAlignment="1">
      <alignment horizontal="left" vertical="top"/>
    </xf>
    <xf numFmtId="0" fontId="17" fillId="0" borderId="0" xfId="4" applyFill="1" applyBorder="1" applyAlignment="1" applyProtection="1">
      <alignment horizontal="left" vertical="top" wrapText="1"/>
    </xf>
    <xf numFmtId="0" fontId="17" fillId="0" borderId="0" xfId="4" applyFill="1" applyBorder="1" applyAlignment="1" applyProtection="1">
      <alignment horizontal="left"/>
    </xf>
    <xf numFmtId="0" fontId="13" fillId="0" borderId="0" xfId="2"/>
    <xf numFmtId="0" fontId="16" fillId="0" borderId="0" xfId="2" applyFont="1" applyAlignment="1">
      <alignment horizontal="justify" vertical="top"/>
    </xf>
    <xf numFmtId="0" fontId="13" fillId="0" borderId="0" xfId="2" applyAlignment="1">
      <alignment horizontal="justify" vertical="top"/>
    </xf>
    <xf numFmtId="0" fontId="13" fillId="0" borderId="0" xfId="2" applyAlignment="1">
      <alignment horizontal="justify" vertical="top" wrapText="1"/>
    </xf>
    <xf numFmtId="0" fontId="29" fillId="0" borderId="0" xfId="18" applyAlignment="1" applyProtection="1">
      <alignment horizontal="justify" wrapText="1"/>
    </xf>
    <xf numFmtId="0" fontId="29" fillId="0" borderId="0" xfId="18" applyAlignment="1" applyProtection="1">
      <alignment horizontal="justify" vertical="top"/>
    </xf>
    <xf numFmtId="0" fontId="29" fillId="0" borderId="0" xfId="19" applyFont="1" applyAlignment="1">
      <alignment horizontal="left" vertical="top" wrapText="1"/>
    </xf>
    <xf numFmtId="0" fontId="13" fillId="0" borderId="0" xfId="2" applyAlignment="1">
      <alignment horizontal="left" vertical="top" wrapText="1"/>
    </xf>
    <xf numFmtId="0" fontId="20" fillId="4" borderId="34" xfId="2" applyFont="1" applyFill="1" applyBorder="1" applyAlignment="1">
      <alignment horizontal="left" vertical="center"/>
    </xf>
    <xf numFmtId="0" fontId="13" fillId="0" borderId="0" xfId="2" applyAlignment="1">
      <alignment wrapText="1"/>
    </xf>
    <xf numFmtId="0" fontId="17" fillId="0" borderId="0" xfId="17" applyFill="1" applyAlignment="1" applyProtection="1">
      <alignment wrapText="1"/>
    </xf>
    <xf numFmtId="0" fontId="47" fillId="2" borderId="1" xfId="2" applyNumberFormat="1" applyFont="1" applyFill="1" applyBorder="1" applyAlignment="1">
      <alignment horizontal="left" vertical="top" wrapText="1"/>
    </xf>
    <xf numFmtId="0" fontId="47" fillId="2" borderId="1" xfId="2" applyNumberFormat="1" applyFont="1" applyFill="1" applyBorder="1" applyAlignment="1">
      <alignment horizontal="right" vertical="center" wrapText="1"/>
    </xf>
    <xf numFmtId="0" fontId="47" fillId="2" borderId="0" xfId="2" applyNumberFormat="1" applyFont="1" applyFill="1" applyAlignment="1">
      <alignment horizontal="left" vertical="top" wrapText="1"/>
    </xf>
    <xf numFmtId="0" fontId="48" fillId="2" borderId="0" xfId="2" applyNumberFormat="1" applyFont="1" applyFill="1" applyAlignment="1">
      <alignment horizontal="left" vertical="top" wrapText="1"/>
    </xf>
    <xf numFmtId="0" fontId="49" fillId="2" borderId="0" xfId="2" applyNumberFormat="1" applyFont="1" applyFill="1" applyAlignment="1">
      <alignment horizontal="left" vertical="top" wrapText="1"/>
    </xf>
    <xf numFmtId="164" fontId="47" fillId="2" borderId="0" xfId="2" applyNumberFormat="1" applyFont="1" applyFill="1" applyAlignment="1">
      <alignment horizontal="left" vertical="top" wrapText="1"/>
    </xf>
    <xf numFmtId="14" fontId="47" fillId="2" borderId="0" xfId="2" applyNumberFormat="1" applyFont="1" applyFill="1" applyAlignment="1">
      <alignment horizontal="left" vertical="top" wrapText="1"/>
    </xf>
    <xf numFmtId="0" fontId="17" fillId="2" borderId="0" xfId="4" applyNumberFormat="1" applyFill="1" applyAlignment="1" applyProtection="1">
      <alignment horizontal="left" vertical="top" wrapText="1"/>
    </xf>
    <xf numFmtId="0" fontId="13" fillId="0" borderId="0" xfId="4" applyFont="1" applyFill="1" applyAlignment="1" applyProtection="1">
      <alignment horizontal="left"/>
    </xf>
    <xf numFmtId="0" fontId="17" fillId="0" borderId="0" xfId="4" applyFill="1" applyAlignment="1" applyProtection="1">
      <alignment horizontal="left"/>
    </xf>
    <xf numFmtId="0" fontId="13" fillId="0" borderId="0" xfId="2" applyAlignment="1">
      <alignment horizontal="left"/>
    </xf>
    <xf numFmtId="0" fontId="17" fillId="0" borderId="0" xfId="4" applyFill="1" applyAlignment="1" applyProtection="1">
      <alignment horizontal="left" wrapText="1" indent="2"/>
    </xf>
    <xf numFmtId="0" fontId="17" fillId="0" borderId="0" xfId="4" applyFill="1" applyAlignment="1" applyProtection="1"/>
    <xf numFmtId="0" fontId="17" fillId="0" borderId="0" xfId="4" applyAlignment="1" applyProtection="1"/>
    <xf numFmtId="0" fontId="17" fillId="0" borderId="0" xfId="4" applyAlignment="1" applyProtection="1">
      <alignment horizontal="left"/>
    </xf>
    <xf numFmtId="0" fontId="13" fillId="0" borderId="0" xfId="2" applyAlignment="1">
      <alignment horizontal="right" vertical="center"/>
    </xf>
    <xf numFmtId="0" fontId="21" fillId="0" borderId="0" xfId="2" applyFont="1" applyAlignment="1">
      <alignment horizontal="left" vertical="top" wrapText="1"/>
    </xf>
    <xf numFmtId="0" fontId="23" fillId="0" borderId="0" xfId="32" applyFont="1" applyAlignment="1">
      <alignment horizontal="left" vertical="top"/>
    </xf>
    <xf numFmtId="0" fontId="30" fillId="0" borderId="0" xfId="32" applyFont="1" applyAlignment="1">
      <alignment horizontal="left" vertical="top"/>
    </xf>
    <xf numFmtId="0" fontId="16" fillId="0" borderId="0" xfId="2" applyFont="1" applyAlignment="1">
      <alignment horizontal="justify" vertical="top" wrapText="1"/>
    </xf>
    <xf numFmtId="0" fontId="13" fillId="4" borderId="34" xfId="2" applyFill="1" applyBorder="1" applyAlignment="1">
      <alignment horizontal="right" vertical="center"/>
    </xf>
    <xf numFmtId="0" fontId="20" fillId="0" borderId="0" xfId="2" applyFont="1"/>
    <xf numFmtId="0" fontId="41" fillId="0" borderId="0" xfId="2" applyFont="1" applyAlignment="1">
      <alignment horizontal="left" indent="10"/>
    </xf>
    <xf numFmtId="0" fontId="19" fillId="0" borderId="0" xfId="2" applyFont="1" applyAlignment="1">
      <alignment horizontal="left"/>
    </xf>
    <xf numFmtId="0" fontId="18" fillId="0" borderId="0" xfId="2" applyFont="1" applyAlignment="1">
      <alignment horizontal="right"/>
    </xf>
    <xf numFmtId="0" fontId="15" fillId="0" borderId="0" xfId="2" applyFont="1"/>
    <xf numFmtId="0" fontId="42" fillId="0" borderId="0" xfId="2" applyFont="1"/>
    <xf numFmtId="0" fontId="19" fillId="0" borderId="0" xfId="33" applyFont="1"/>
    <xf numFmtId="0" fontId="46" fillId="0" borderId="0" xfId="33" applyFont="1" applyAlignment="1">
      <alignment horizontal="center"/>
    </xf>
    <xf numFmtId="0" fontId="46" fillId="0" borderId="0" xfId="2" applyFont="1" applyAlignment="1">
      <alignment horizontal="left"/>
    </xf>
    <xf numFmtId="0" fontId="43" fillId="0" borderId="0" xfId="33" applyFont="1" applyAlignment="1">
      <alignment horizontal="left" indent="10"/>
    </xf>
    <xf numFmtId="0" fontId="41" fillId="0" borderId="0" xfId="33" applyFont="1" applyAlignment="1">
      <alignment horizontal="left" vertical="top" wrapText="1" indent="2"/>
    </xf>
    <xf numFmtId="0" fontId="43" fillId="0" borderId="0" xfId="33" applyFont="1" applyAlignment="1">
      <alignment horizontal="center"/>
    </xf>
    <xf numFmtId="0" fontId="13" fillId="0" borderId="0" xfId="2" applyAlignment="1">
      <alignment horizontal="left" indent="3"/>
    </xf>
    <xf numFmtId="0" fontId="16" fillId="0" borderId="0" xfId="2" applyFont="1" applyAlignment="1">
      <alignment horizontal="left" vertical="top" wrapText="1"/>
    </xf>
    <xf numFmtId="0" fontId="17" fillId="0" borderId="0" xfId="17" applyFill="1" applyAlignment="1" applyProtection="1">
      <alignment horizontal="left" wrapText="1" indent="2"/>
    </xf>
    <xf numFmtId="0" fontId="17" fillId="0" borderId="0" xfId="17" applyFill="1" applyAlignment="1" applyProtection="1">
      <alignment horizontal="left" indent="2"/>
    </xf>
    <xf numFmtId="0" fontId="20" fillId="0" borderId="0" xfId="2" applyFont="1" applyAlignment="1">
      <alignment horizontal="left"/>
    </xf>
    <xf numFmtId="0" fontId="1" fillId="0" borderId="0" xfId="33" applyAlignment="1">
      <alignment wrapText="1"/>
    </xf>
    <xf numFmtId="0" fontId="13" fillId="0" borderId="0" xfId="33" applyFont="1" applyAlignment="1">
      <alignment horizontal="left"/>
    </xf>
    <xf numFmtId="0" fontId="13" fillId="0" borderId="1" xfId="2" applyBorder="1" applyAlignment="1">
      <alignment horizontal="right" vertical="center"/>
    </xf>
    <xf numFmtId="0" fontId="33" fillId="0" borderId="0" xfId="6" applyFont="1" applyFill="1" applyAlignment="1">
      <alignment horizontal="left" vertical="center" wrapText="1"/>
    </xf>
    <xf numFmtId="0" fontId="31" fillId="0" borderId="8" xfId="6" applyFont="1" applyFill="1" applyBorder="1" applyAlignment="1">
      <alignment horizontal="center" vertical="center" wrapText="1"/>
    </xf>
    <xf numFmtId="0" fontId="31" fillId="0" borderId="11" xfId="6" applyFont="1" applyFill="1" applyBorder="1" applyAlignment="1">
      <alignment horizontal="center" vertical="center" wrapText="1"/>
    </xf>
    <xf numFmtId="0" fontId="18" fillId="0" borderId="8" xfId="6" applyFont="1" applyFill="1" applyBorder="1" applyAlignment="1">
      <alignment horizontal="center" vertical="center"/>
    </xf>
    <xf numFmtId="0" fontId="18" fillId="0" borderId="2" xfId="6" applyFont="1" applyFill="1" applyBorder="1" applyAlignment="1">
      <alignment horizontal="center" vertical="center"/>
    </xf>
    <xf numFmtId="0" fontId="18" fillId="0" borderId="6" xfId="6" applyFont="1" applyFill="1" applyBorder="1" applyAlignment="1">
      <alignment horizontal="center" vertical="center"/>
    </xf>
    <xf numFmtId="0" fontId="18" fillId="0" borderId="13" xfId="6" applyFont="1" applyFill="1" applyBorder="1" applyAlignment="1">
      <alignment horizontal="center" vertical="center"/>
    </xf>
    <xf numFmtId="0" fontId="18" fillId="0" borderId="3" xfId="6" applyFont="1" applyFill="1" applyBorder="1" applyAlignment="1">
      <alignment horizontal="center" vertical="center" wrapText="1"/>
    </xf>
    <xf numFmtId="0" fontId="18" fillId="0" borderId="7" xfId="6" applyFont="1" applyFill="1" applyBorder="1" applyAlignment="1">
      <alignment horizontal="center" vertical="center" wrapText="1"/>
    </xf>
    <xf numFmtId="0" fontId="18" fillId="0" borderId="10" xfId="6" applyFont="1" applyFill="1" applyBorder="1" applyAlignment="1">
      <alignment horizontal="center" vertical="center" wrapText="1"/>
    </xf>
    <xf numFmtId="0" fontId="18" fillId="0" borderId="4" xfId="6" applyFont="1" applyFill="1" applyBorder="1" applyAlignment="1">
      <alignment horizontal="center" vertical="center"/>
    </xf>
    <xf numFmtId="0" fontId="18" fillId="0" borderId="5" xfId="6" applyFont="1" applyFill="1" applyBorder="1" applyAlignment="1">
      <alignment horizontal="center" vertical="center"/>
    </xf>
    <xf numFmtId="0" fontId="24" fillId="0" borderId="8" xfId="6" applyFont="1" applyFill="1" applyBorder="1" applyAlignment="1">
      <alignment horizontal="center" vertical="center" wrapText="1"/>
    </xf>
    <xf numFmtId="0" fontId="24" fillId="0" borderId="11" xfId="6" applyFont="1" applyFill="1" applyBorder="1" applyAlignment="1">
      <alignment horizontal="center" vertical="center" wrapText="1"/>
    </xf>
    <xf numFmtId="0" fontId="24" fillId="0" borderId="8" xfId="6" applyFont="1" applyFill="1" applyBorder="1" applyAlignment="1">
      <alignment horizontal="center" vertical="center"/>
    </xf>
    <xf numFmtId="0" fontId="24" fillId="0" borderId="9" xfId="6" applyFont="1" applyFill="1" applyBorder="1" applyAlignment="1">
      <alignment horizontal="center" vertical="center"/>
    </xf>
    <xf numFmtId="0" fontId="31" fillId="0" borderId="8" xfId="6" applyFont="1" applyFill="1" applyBorder="1" applyAlignment="1">
      <alignment horizontal="center" vertical="center"/>
    </xf>
    <xf numFmtId="0" fontId="31" fillId="0" borderId="9" xfId="6" applyFont="1" applyFill="1" applyBorder="1" applyAlignment="1">
      <alignment horizontal="center" vertical="center" wrapText="1"/>
    </xf>
    <xf numFmtId="0" fontId="31" fillId="0" borderId="12" xfId="6" applyFont="1" applyFill="1" applyBorder="1" applyAlignment="1">
      <alignment horizontal="center" vertical="center" wrapText="1"/>
    </xf>
    <xf numFmtId="0" fontId="33" fillId="0" borderId="0" xfId="6" applyFont="1" applyFill="1" applyAlignment="1">
      <alignment horizontal="left" wrapText="1"/>
    </xf>
    <xf numFmtId="0" fontId="0" fillId="0" borderId="0" xfId="0" applyFill="1" applyAlignment="1">
      <alignment horizontal="left" wrapText="1"/>
    </xf>
    <xf numFmtId="0" fontId="18" fillId="0" borderId="8" xfId="6" applyFont="1" applyFill="1" applyBorder="1" applyAlignment="1">
      <alignment horizontal="center" vertical="center" wrapText="1"/>
    </xf>
    <xf numFmtId="0" fontId="18" fillId="0" borderId="25" xfId="6" applyFont="1" applyFill="1" applyBorder="1" applyAlignment="1">
      <alignment horizontal="center" vertical="center"/>
    </xf>
    <xf numFmtId="0" fontId="18" fillId="0" borderId="11" xfId="6" applyFont="1" applyFill="1" applyBorder="1" applyAlignment="1">
      <alignment horizontal="center" vertical="center" wrapText="1"/>
    </xf>
    <xf numFmtId="0" fontId="33" fillId="0" borderId="0" xfId="6" applyFont="1" applyFill="1" applyAlignment="1">
      <alignment wrapText="1"/>
    </xf>
    <xf numFmtId="0" fontId="0" fillId="0" borderId="0" xfId="0" applyFill="1" applyAlignment="1">
      <alignment wrapText="1"/>
    </xf>
    <xf numFmtId="0" fontId="37" fillId="0" borderId="8" xfId="6" applyFont="1" applyFill="1" applyBorder="1" applyAlignment="1">
      <alignment horizontal="center" vertical="center"/>
    </xf>
    <xf numFmtId="0" fontId="16" fillId="0" borderId="0" xfId="6" applyFont="1" applyFill="1" applyAlignment="1">
      <alignment horizontal="left" vertical="center" wrapText="1"/>
    </xf>
    <xf numFmtId="0" fontId="18" fillId="0" borderId="8" xfId="7" applyFont="1" applyFill="1" applyBorder="1" applyAlignment="1">
      <alignment horizontal="center" vertical="center" wrapText="1"/>
    </xf>
    <xf numFmtId="0" fontId="18" fillId="0" borderId="25" xfId="7" applyFont="1" applyFill="1" applyBorder="1" applyAlignment="1">
      <alignment horizontal="center" vertical="center" wrapText="1"/>
    </xf>
    <xf numFmtId="0" fontId="18" fillId="0" borderId="11" xfId="7" applyFont="1" applyFill="1" applyBorder="1" applyAlignment="1">
      <alignment horizontal="center" vertical="center" wrapText="1"/>
    </xf>
    <xf numFmtId="0" fontId="40" fillId="0" borderId="0" xfId="7" applyFont="1" applyAlignment="1">
      <alignment wrapText="1"/>
    </xf>
    <xf numFmtId="0" fontId="40" fillId="0" borderId="0" xfId="0" applyFont="1" applyAlignment="1">
      <alignment wrapText="1"/>
    </xf>
    <xf numFmtId="0" fontId="40" fillId="0" borderId="0" xfId="7" applyFont="1" applyFill="1" applyAlignment="1">
      <alignment wrapText="1"/>
    </xf>
    <xf numFmtId="0" fontId="40" fillId="0" borderId="0" xfId="7" applyFont="1" applyFill="1" applyAlignment="1">
      <alignment horizontal="left" vertical="center" wrapText="1"/>
    </xf>
    <xf numFmtId="0" fontId="0" fillId="0" borderId="0" xfId="0" applyFill="1" applyAlignment="1">
      <alignment horizontal="left" vertical="center" wrapText="1"/>
    </xf>
    <xf numFmtId="0" fontId="23" fillId="0" borderId="0" xfId="7" applyFont="1" applyAlignment="1">
      <alignment vertical="center"/>
    </xf>
    <xf numFmtId="0" fontId="27" fillId="0" borderId="8" xfId="7" applyFont="1" applyBorder="1" applyAlignment="1">
      <alignment horizontal="center" vertical="center" wrapText="1"/>
    </xf>
    <xf numFmtId="0" fontId="27" fillId="0" borderId="25" xfId="7" applyFont="1" applyBorder="1" applyAlignment="1">
      <alignment horizontal="center" vertical="center" wrapText="1"/>
    </xf>
    <xf numFmtId="0" fontId="23" fillId="0" borderId="0" xfId="7" applyFont="1" applyAlignment="1">
      <alignment horizontal="left" vertical="center" wrapText="1"/>
    </xf>
    <xf numFmtId="0" fontId="13" fillId="0" borderId="0" xfId="2" applyAlignment="1">
      <alignment horizontal="left" wrapText="1"/>
    </xf>
    <xf numFmtId="0" fontId="17" fillId="0" borderId="0" xfId="4" applyAlignment="1" applyProtection="1">
      <alignment horizontal="left" wrapText="1"/>
    </xf>
    <xf numFmtId="0" fontId="17" fillId="0" borderId="0" xfId="4" applyAlignment="1" applyProtection="1">
      <alignment horizontal="left"/>
    </xf>
    <xf numFmtId="0" fontId="13" fillId="0" borderId="0" xfId="4" applyFont="1" applyFill="1" applyAlignment="1" applyProtection="1">
      <alignment horizontal="left"/>
    </xf>
    <xf numFmtId="0" fontId="17" fillId="0" borderId="0" xfId="4" applyFill="1" applyAlignment="1" applyProtection="1">
      <alignment horizontal="left"/>
    </xf>
    <xf numFmtId="0" fontId="13" fillId="0" borderId="0" xfId="2" applyAlignment="1">
      <alignment horizontal="left"/>
    </xf>
    <xf numFmtId="0" fontId="17" fillId="0" borderId="0" xfId="4" applyFill="1" applyAlignment="1" applyProtection="1"/>
    <xf numFmtId="0" fontId="17" fillId="0" borderId="0" xfId="4" applyAlignment="1" applyProtection="1"/>
    <xf numFmtId="0" fontId="17" fillId="0" borderId="0" xfId="4" applyFill="1" applyBorder="1" applyAlignment="1" applyProtection="1">
      <alignment horizontal="left" wrapText="1"/>
    </xf>
    <xf numFmtId="0" fontId="17" fillId="0" borderId="0" xfId="4" applyFill="1" applyAlignment="1" applyProtection="1">
      <alignment horizontal="left" wrapText="1"/>
    </xf>
    <xf numFmtId="0" fontId="17" fillId="0" borderId="0" xfId="4" applyFill="1" applyBorder="1" applyAlignment="1" applyProtection="1">
      <alignment horizontal="left" vertical="top" wrapText="1" indent="2"/>
    </xf>
    <xf numFmtId="0" fontId="17" fillId="0" borderId="0" xfId="4" applyFill="1" applyAlignment="1" applyProtection="1">
      <alignment horizontal="left" vertical="top" wrapText="1" indent="2"/>
    </xf>
    <xf numFmtId="0" fontId="17" fillId="0" borderId="0" xfId="4" applyFill="1" applyAlignment="1" applyProtection="1">
      <alignment horizontal="left" wrapText="1" indent="2"/>
    </xf>
    <xf numFmtId="0" fontId="17" fillId="0" borderId="0" xfId="4" applyFill="1" applyAlignment="1" applyProtection="1">
      <alignment horizontal="left" indent="2"/>
    </xf>
    <xf numFmtId="0" fontId="17" fillId="0" borderId="0" xfId="4" applyAlignment="1" applyProtection="1">
      <alignment horizontal="left" wrapText="1" indent="2"/>
    </xf>
    <xf numFmtId="0" fontId="13" fillId="4" borderId="0" xfId="2" applyFill="1" applyAlignment="1">
      <alignment horizontal="left" wrapText="1"/>
    </xf>
    <xf numFmtId="0" fontId="16" fillId="4" borderId="0" xfId="2" applyFont="1" applyFill="1" applyAlignment="1">
      <alignment horizontal="left" wrapText="1"/>
    </xf>
    <xf numFmtId="0" fontId="17" fillId="0" borderId="0" xfId="4" applyAlignment="1" applyProtection="1">
      <alignment horizontal="left" vertical="top" wrapText="1"/>
    </xf>
    <xf numFmtId="0" fontId="17" fillId="4" borderId="0" xfId="4" applyFill="1" applyBorder="1" applyAlignment="1" applyProtection="1">
      <alignment horizontal="left" vertical="top" wrapText="1" indent="2"/>
    </xf>
  </cellXfs>
  <cellStyles count="34">
    <cellStyle name="Hyperlink 2" xfId="15" xr:uid="{00000000-0005-0000-0000-000000000000}"/>
    <cellStyle name="Hyperlink 3 3" xfId="19" xr:uid="{00000000-0005-0000-0000-000001000000}"/>
    <cellStyle name="Hyperlink 5" xfId="11" xr:uid="{00000000-0005-0000-0000-000002000000}"/>
    <cellStyle name="Hyperlink_Vorlage Infoseite" xfId="8" xr:uid="{00000000-0005-0000-0000-000003000000}"/>
    <cellStyle name="Link" xfId="4" builtinId="8"/>
    <cellStyle name="Link 2" xfId="17" xr:uid="{00000000-0005-0000-0000-000005000000}"/>
    <cellStyle name="Link 3" xfId="18" xr:uid="{00000000-0005-0000-0000-000006000000}"/>
    <cellStyle name="Standard" xfId="0" builtinId="0"/>
    <cellStyle name="Standard 15" xfId="16" xr:uid="{00000000-0005-0000-0000-000008000000}"/>
    <cellStyle name="Standard 16 3" xfId="12" xr:uid="{00000000-0005-0000-0000-000009000000}"/>
    <cellStyle name="Standard 2" xfId="21" xr:uid="{00000000-0005-0000-0000-00000A000000}"/>
    <cellStyle name="Standard 2 2" xfId="2" xr:uid="{00000000-0005-0000-0000-00000B000000}"/>
    <cellStyle name="Standard 2 2 2" xfId="10" xr:uid="{00000000-0005-0000-0000-00000C000000}"/>
    <cellStyle name="Standard 2 3" xfId="9" xr:uid="{00000000-0005-0000-0000-00000D000000}"/>
    <cellStyle name="Standard 2 3 2" xfId="1" xr:uid="{00000000-0005-0000-0000-00000E000000}"/>
    <cellStyle name="Standard 2 3 3" xfId="22" xr:uid="{00000000-0005-0000-0000-00000F000000}"/>
    <cellStyle name="Standard 2 3 4" xfId="24" xr:uid="{F7A30454-BCD5-4CCB-8D4D-51C0CEF8FC6A}"/>
    <cellStyle name="Standard 2 3 5" xfId="25" xr:uid="{0881D659-F075-4BCF-A52F-BB1BAD374587}"/>
    <cellStyle name="Standard 2 4" xfId="27" xr:uid="{09EBB100-F9D7-4390-B706-A104DBB0EDC7}"/>
    <cellStyle name="Standard 2 4 2" xfId="29" xr:uid="{4FCF51E7-1297-4E5A-9E35-E46573410C86}"/>
    <cellStyle name="Standard 2 4 3" xfId="31" xr:uid="{3CE80F1E-9816-4DAF-97D3-885A05652A92}"/>
    <cellStyle name="Standard 2 5" xfId="33" xr:uid="{0ACA26DC-22B2-42E6-91C6-65204EDF24DB}"/>
    <cellStyle name="Standard 24" xfId="20" xr:uid="{00000000-0005-0000-0000-000010000000}"/>
    <cellStyle name="Standard 24 2" xfId="23" xr:uid="{5788BFEF-1898-4594-A2C3-3ADA2C7902BA}"/>
    <cellStyle name="Standard 24 2 2" xfId="30" xr:uid="{CDEEEA97-256D-4019-A161-55BE0EE921A9}"/>
    <cellStyle name="Standard 24 3" xfId="26" xr:uid="{7F1C1DBA-101F-4D3E-A3EE-CD33851EF105}"/>
    <cellStyle name="Standard 24 4" xfId="28" xr:uid="{FCB8E4E7-9006-477A-AE73-94601610A1F4}"/>
    <cellStyle name="Standard 24 5" xfId="32" xr:uid="{7D71F612-52D0-4AFE-B5F7-CD0EB340BFCA}"/>
    <cellStyle name="Standard 3 2" xfId="13" xr:uid="{00000000-0005-0000-0000-000011000000}"/>
    <cellStyle name="Standard 8" xfId="7" xr:uid="{00000000-0005-0000-0000-000012000000}"/>
    <cellStyle name="Standard 8 2" xfId="14" xr:uid="{00000000-0005-0000-0000-000013000000}"/>
    <cellStyle name="Standard 9" xfId="6" xr:uid="{00000000-0005-0000-0000-000014000000}"/>
    <cellStyle name="Standard_qheftd" xfId="5" xr:uid="{00000000-0005-0000-0000-000016000000}"/>
    <cellStyle name="Standard_Vorlage Infoseite" xfId="3"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trlProps/ctrlProp1.xml><?xml version="1.0" encoding="utf-8"?>
<formControlPr xmlns="http://schemas.microsoft.com/office/spreadsheetml/2009/9/main" objectType="Drop" dropStyle="combo" dx="16" fmlaLink="strg!$B$1" fmlaRange="strg!$A$1:$A$2" noThreeD="1" sel="1" val="0"/>
</file>

<file path=xl/ctrlProps/ctrlProp2.xml><?xml version="1.0" encoding="utf-8"?>
<formControlPr xmlns="http://schemas.microsoft.com/office/spreadsheetml/2009/9/main" objectType="Drop" dropStyle="combo" dx="16" fmlaLink="strg!$B$1" fmlaRange="strg!$A$1:$A2" noThreeD="1" sel="1" val="0"/>
</file>

<file path=xl/ctrlProps/ctrlProp3.xml><?xml version="1.0" encoding="utf-8"?>
<formControlPr xmlns="http://schemas.microsoft.com/office/spreadsheetml/2009/9/main" objectType="Drop" dropStyle="combo" dx="16" fmlaLink="strg!$B$1" fmlaRange="strg!$A$1:$A$2" noThreeD="1" sel="1" val="0"/>
</file>

<file path=xl/ctrlProps/ctrlProp4.xml><?xml version="1.0" encoding="utf-8"?>
<formControlPr xmlns="http://schemas.microsoft.com/office/spreadsheetml/2009/9/main" objectType="Drop" dropStyle="combo" dx="16" fmlaLink="strg!$B$1" fmlaRange="strg!$A$1:$A$2" noThreeD="1" sel="1" val="0"/>
</file>

<file path=xl/ctrlProps/ctrlProp5.xml><?xml version="1.0" encoding="utf-8"?>
<formControlPr xmlns="http://schemas.microsoft.com/office/spreadsheetml/2009/9/main" objectType="Drop" dropStyle="combo" dx="16" fmlaLink="strg!$B$1" fmlaRange="strg!$A$1:$A$2" noThreeD="1" sel="1" val="0"/>
</file>

<file path=xl/ctrlProps/ctrlProp6.xml><?xml version="1.0" encoding="utf-8"?>
<formControlPr xmlns="http://schemas.microsoft.com/office/spreadsheetml/2009/9/main" objectType="Drop" dropStyle="combo" dx="16" fmlaLink="strg!$B$1" fmlaRange="strg!$A$1:$A$2" noThreeD="1" sel="1" val="0"/>
</file>

<file path=xl/ctrlProps/ctrlProp7.xml><?xml version="1.0" encoding="utf-8"?>
<formControlPr xmlns="http://schemas.microsoft.com/office/spreadsheetml/2009/9/main" objectType="Drop" dropStyle="combo" dx="16" fmlaLink="strg!$B$1" fmlaRange="strg!$A$1:$A$2" noThreeD="1" sel="1" val="0"/>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0.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0</xdr:col>
      <xdr:colOff>147842</xdr:colOff>
      <xdr:row>0</xdr:row>
      <xdr:rowOff>0</xdr:rowOff>
    </xdr:from>
    <xdr:to>
      <xdr:col>1</xdr:col>
      <xdr:colOff>4731806</xdr:colOff>
      <xdr:row>17</xdr:row>
      <xdr:rowOff>122251</xdr:rowOff>
    </xdr:to>
    <xdr:pic>
      <xdr:nvPicPr>
        <xdr:cNvPr id="2" name="Grafik 1">
          <a:extLst>
            <a:ext uri="{FF2B5EF4-FFF2-40B4-BE49-F238E27FC236}">
              <a16:creationId xmlns:a16="http://schemas.microsoft.com/office/drawing/2014/main" id="{00000000-0008-0000-0300-000002000000}"/>
            </a:ext>
          </a:extLst>
        </xdr:cNvPr>
        <xdr:cNvPicPr>
          <a:picLocks/>
        </xdr:cNvPicPr>
      </xdr:nvPicPr>
      <xdr:blipFill>
        <a:blip xmlns:r="http://schemas.openxmlformats.org/officeDocument/2006/relationships" r:embed="rId1"/>
        <a:stretch>
          <a:fillRect/>
        </a:stretch>
      </xdr:blipFill>
      <xdr:spPr>
        <a:xfrm>
          <a:off x="147842" y="0"/>
          <a:ext cx="9498864" cy="2227276"/>
        </a:xfrm>
        <a:prstGeom prst="rect">
          <a:avLst/>
        </a:prstGeom>
      </xdr:spPr>
    </xdr:pic>
    <xdr:clientData/>
  </xdr:twoCellAnchor>
  <xdr:twoCellAnchor>
    <xdr:from>
      <xdr:col>0</xdr:col>
      <xdr:colOff>736600</xdr:colOff>
      <xdr:row>5</xdr:row>
      <xdr:rowOff>96113</xdr:rowOff>
    </xdr:from>
    <xdr:to>
      <xdr:col>1</xdr:col>
      <xdr:colOff>4731807</xdr:colOff>
      <xdr:row>6</xdr:row>
      <xdr:rowOff>0</xdr:rowOff>
    </xdr:to>
    <xdr:cxnSp macro="">
      <xdr:nvCxnSpPr>
        <xdr:cNvPr id="3" name="Gerade Verbindung mit Pfeil 2">
          <a:extLst>
            <a:ext uri="{FF2B5EF4-FFF2-40B4-BE49-F238E27FC236}">
              <a16:creationId xmlns:a16="http://schemas.microsoft.com/office/drawing/2014/main" id="{00000000-0008-0000-0300-000003000000}"/>
            </a:ext>
          </a:extLst>
        </xdr:cNvPr>
        <xdr:cNvCxnSpPr/>
      </xdr:nvCxnSpPr>
      <xdr:spPr>
        <a:xfrm>
          <a:off x="736600" y="715238"/>
          <a:ext cx="8910107" cy="27712"/>
        </a:xfrm>
        <a:prstGeom prst="straightConnector1">
          <a:avLst/>
        </a:prstGeom>
        <a:ln w="635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660400</xdr:colOff>
      <xdr:row>3</xdr:row>
      <xdr:rowOff>55158</xdr:rowOff>
    </xdr:from>
    <xdr:to>
      <xdr:col>1</xdr:col>
      <xdr:colOff>4739236</xdr:colOff>
      <xdr:row>8</xdr:row>
      <xdr:rowOff>121833</xdr:rowOff>
    </xdr:to>
    <xdr:sp macro="" textlink="">
      <xdr:nvSpPr>
        <xdr:cNvPr id="4" name="Kopfbereich">
          <a:extLst>
            <a:ext uri="{FF2B5EF4-FFF2-40B4-BE49-F238E27FC236}">
              <a16:creationId xmlns:a16="http://schemas.microsoft.com/office/drawing/2014/main" id="{00000000-0008-0000-0300-000004000000}"/>
            </a:ext>
          </a:extLst>
        </xdr:cNvPr>
        <xdr:cNvSpPr txBox="1"/>
      </xdr:nvSpPr>
      <xdr:spPr>
        <a:xfrm>
          <a:off x="660400" y="426633"/>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100" b="1" i="0" u="none" strike="noStrike">
              <a:solidFill>
                <a:schemeClr val="bg1"/>
              </a:solidFill>
              <a:latin typeface="Arial" panose="020B0604020202020204" pitchFamily="34" charset="0"/>
              <a:cs typeface="Arial"/>
            </a:rPr>
            <a:t>Tabellen</a:t>
          </a:r>
        </a:p>
      </xdr:txBody>
    </xdr:sp>
    <xdr:clientData/>
  </xdr:twoCellAnchor>
  <xdr:twoCellAnchor>
    <xdr:from>
      <xdr:col>0</xdr:col>
      <xdr:colOff>660400</xdr:colOff>
      <xdr:row>6</xdr:row>
      <xdr:rowOff>72672</xdr:rowOff>
    </xdr:from>
    <xdr:to>
      <xdr:col>1</xdr:col>
      <xdr:colOff>4739236</xdr:colOff>
      <xdr:row>14</xdr:row>
      <xdr:rowOff>98072</xdr:rowOff>
    </xdr:to>
    <xdr:sp macro="" textlink="">
      <xdr:nvSpPr>
        <xdr:cNvPr id="5" name="Titel">
          <a:extLst>
            <a:ext uri="{FF2B5EF4-FFF2-40B4-BE49-F238E27FC236}">
              <a16:creationId xmlns:a16="http://schemas.microsoft.com/office/drawing/2014/main" id="{00000000-0008-0000-0300-000005000000}"/>
            </a:ext>
          </a:extLst>
        </xdr:cNvPr>
        <xdr:cNvSpPr txBox="1"/>
      </xdr:nvSpPr>
      <xdr:spPr>
        <a:xfrm>
          <a:off x="660400" y="815622"/>
          <a:ext cx="8993736" cy="10160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2200" b="1" i="0" u="none" strike="noStrike">
              <a:solidFill>
                <a:schemeClr val="bg1"/>
              </a:solidFill>
              <a:latin typeface="Arial" panose="020B0604020202020204" pitchFamily="34" charset="0"/>
              <a:cs typeface="Arial"/>
            </a:rPr>
            <a:t>Migrationshintergrund nach § 281 Abs. 2 SGB III </a:t>
          </a:r>
          <a:br>
            <a:rPr lang="de-DE" sz="2200" b="1" i="0" u="none" strike="noStrike">
              <a:solidFill>
                <a:schemeClr val="bg1"/>
              </a:solidFill>
              <a:latin typeface="Arial" panose="020B0604020202020204" pitchFamily="34" charset="0"/>
              <a:cs typeface="Arial"/>
            </a:rPr>
          </a:br>
          <a:r>
            <a:rPr lang="de-DE" sz="2200" b="1" i="0" u="none" strike="noStrike">
              <a:solidFill>
                <a:schemeClr val="bg1"/>
              </a:solidFill>
              <a:latin typeface="Arial" panose="020B0604020202020204" pitchFamily="34" charset="0"/>
              <a:cs typeface="Arial"/>
            </a:rPr>
            <a:t>- hochgerechnete Ergebnisse (Monatszahlen)</a:t>
          </a:r>
        </a:p>
      </xdr:txBody>
    </xdr:sp>
    <xdr:clientData/>
  </xdr:twoCellAnchor>
  <xdr:twoCellAnchor>
    <xdr:from>
      <xdr:col>0</xdr:col>
      <xdr:colOff>660400</xdr:colOff>
      <xdr:row>12</xdr:row>
      <xdr:rowOff>82604</xdr:rowOff>
    </xdr:from>
    <xdr:to>
      <xdr:col>1</xdr:col>
      <xdr:colOff>4739236</xdr:colOff>
      <xdr:row>18</xdr:row>
      <xdr:rowOff>25454</xdr:rowOff>
    </xdr:to>
    <xdr:sp macro="" textlink="">
      <xdr:nvSpPr>
        <xdr:cNvPr id="6" name="Region">
          <a:extLst>
            <a:ext uri="{FF2B5EF4-FFF2-40B4-BE49-F238E27FC236}">
              <a16:creationId xmlns:a16="http://schemas.microsoft.com/office/drawing/2014/main" id="{00000000-0008-0000-0300-000006000000}"/>
            </a:ext>
          </a:extLst>
        </xdr:cNvPr>
        <xdr:cNvSpPr txBox="1"/>
      </xdr:nvSpPr>
      <xdr:spPr>
        <a:xfrm>
          <a:off x="660400" y="1568504"/>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en-US" sz="1200" b="1" i="0" u="none" strike="noStrike">
              <a:solidFill>
                <a:schemeClr val="bg1"/>
              </a:solidFill>
              <a:latin typeface="Arial" panose="020B0604020202020204" pitchFamily="34" charset="0"/>
              <a:cs typeface="Arial" panose="020B0604020202020204" pitchFamily="34" charset="0"/>
            </a:rPr>
            <a:t>Land Hamburg</a:t>
          </a:r>
        </a:p>
      </xdr:txBody>
    </xdr:sp>
    <xdr:clientData/>
  </xdr:twoCellAnchor>
  <xdr:twoCellAnchor>
    <xdr:from>
      <xdr:col>0</xdr:col>
      <xdr:colOff>660400</xdr:colOff>
      <xdr:row>14</xdr:row>
      <xdr:rowOff>98463</xdr:rowOff>
    </xdr:from>
    <xdr:to>
      <xdr:col>1</xdr:col>
      <xdr:colOff>4739236</xdr:colOff>
      <xdr:row>20</xdr:row>
      <xdr:rowOff>41313</xdr:rowOff>
    </xdr:to>
    <xdr:sp macro="" textlink="">
      <xdr:nvSpPr>
        <xdr:cNvPr id="7" name="Berichtsmonat">
          <a:extLst>
            <a:ext uri="{FF2B5EF4-FFF2-40B4-BE49-F238E27FC236}">
              <a16:creationId xmlns:a16="http://schemas.microsoft.com/office/drawing/2014/main" id="{00000000-0008-0000-0300-000007000000}"/>
            </a:ext>
          </a:extLst>
        </xdr:cNvPr>
        <xdr:cNvSpPr txBox="1"/>
      </xdr:nvSpPr>
      <xdr:spPr>
        <a:xfrm>
          <a:off x="660400" y="1832013"/>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en-US" sz="1200" b="1" i="0" u="none" strike="noStrike">
              <a:solidFill>
                <a:schemeClr val="bg1"/>
              </a:solidFill>
              <a:latin typeface="Arial" panose="020B0604020202020204" pitchFamily="34" charset="0"/>
              <a:cs typeface="Arial" panose="020B0604020202020204" pitchFamily="34" charset="0"/>
            </a:rPr>
            <a:t>März 2026</a:t>
          </a:r>
        </a:p>
      </xdr:txBody>
    </xdr:sp>
    <xdr:clientData/>
  </xdr:twoCellAnchor>
  <xdr:twoCellAnchor editAs="oneCell">
    <xdr:from>
      <xdr:col>0</xdr:col>
      <xdr:colOff>228600</xdr:colOff>
      <xdr:row>18</xdr:row>
      <xdr:rowOff>23522</xdr:rowOff>
    </xdr:from>
    <xdr:to>
      <xdr:col>1</xdr:col>
      <xdr:colOff>4738643</xdr:colOff>
      <xdr:row>52</xdr:row>
      <xdr:rowOff>142544</xdr:rowOff>
    </xdr:to>
    <xdr:pic>
      <xdr:nvPicPr>
        <xdr:cNvPr id="8" name="Grafik 7">
          <a:extLst>
            <a:ext uri="{FF2B5EF4-FFF2-40B4-BE49-F238E27FC236}">
              <a16:creationId xmlns:a16="http://schemas.microsoft.com/office/drawing/2014/main" id="{00000000-0008-0000-0300-000008000000}"/>
            </a:ext>
          </a:extLst>
        </xdr:cNvPr>
        <xdr:cNvPicPr>
          <a:picLocks/>
        </xdr:cNvPicPr>
      </xdr:nvPicPr>
      <xdr:blipFill>
        <a:blip xmlns:r="http://schemas.openxmlformats.org/officeDocument/2006/relationships" r:embed="rId2"/>
        <a:stretch>
          <a:fillRect/>
        </a:stretch>
      </xdr:blipFill>
      <xdr:spPr>
        <a:xfrm>
          <a:off x="228600" y="2252372"/>
          <a:ext cx="9424943" cy="4329072"/>
        </a:xfrm>
        <a:prstGeom prst="rect">
          <a:avLst/>
        </a:prstGeom>
      </xdr:spPr>
    </xdr:pic>
    <xdr:clientData/>
  </xdr:twoCellAnchor>
  <xdr:twoCellAnchor editAs="absolute">
    <xdr:from>
      <xdr:col>0</xdr:col>
      <xdr:colOff>228600</xdr:colOff>
      <xdr:row>52</xdr:row>
      <xdr:rowOff>249202</xdr:rowOff>
    </xdr:from>
    <xdr:to>
      <xdr:col>0</xdr:col>
      <xdr:colOff>2317017</xdr:colOff>
      <xdr:row>52</xdr:row>
      <xdr:rowOff>690260</xdr:rowOff>
    </xdr:to>
    <xdr:pic>
      <xdr:nvPicPr>
        <xdr:cNvPr id="9" name="BA-Logo">
          <a:extLst>
            <a:ext uri="{FF2B5EF4-FFF2-40B4-BE49-F238E27FC236}">
              <a16:creationId xmlns:a16="http://schemas.microsoft.com/office/drawing/2014/main" id="{00000000-0008-0000-0300-000009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228600" y="6688102"/>
          <a:ext cx="2088417" cy="441058"/>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C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D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E00-000003000000}"/>
            </a:ext>
          </a:extLst>
        </xdr:cNvPr>
        <xdr:cNvSpPr txBox="1"/>
      </xdr:nvSpPr>
      <xdr:spPr>
        <a:xfrm>
          <a:off x="8470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0</xdr:rowOff>
    </xdr:to>
    <xdr:sp macro="" textlink="">
      <xdr:nvSpPr>
        <xdr:cNvPr id="4" name="Textfeld 3">
          <a:extLst>
            <a:ext uri="{FF2B5EF4-FFF2-40B4-BE49-F238E27FC236}">
              <a16:creationId xmlns:a16="http://schemas.microsoft.com/office/drawing/2014/main" id="{00000000-0008-0000-0E00-000004000000}"/>
            </a:ext>
          </a:extLst>
        </xdr:cNvPr>
        <xdr:cNvSpPr txBox="1"/>
      </xdr:nvSpPr>
      <xdr:spPr>
        <a:xfrm>
          <a:off x="52292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641350</xdr:colOff>
          <xdr:row>3</xdr:row>
          <xdr:rowOff>95250</xdr:rowOff>
        </xdr:from>
        <xdr:to>
          <xdr:col>11</xdr:col>
          <xdr:colOff>628650</xdr:colOff>
          <xdr:row>5</xdr:row>
          <xdr:rowOff>12700</xdr:rowOff>
        </xdr:to>
        <xdr:sp macro="" textlink="">
          <xdr:nvSpPr>
            <xdr:cNvPr id="12289" name="Klappliste" hidden="1">
              <a:extLst>
                <a:ext uri="{63B3BB69-23CF-44E3-9099-C40C66FF867C}">
                  <a14:compatExt spid="_x0000_s12289"/>
                </a:ext>
                <a:ext uri="{FF2B5EF4-FFF2-40B4-BE49-F238E27FC236}">
                  <a16:creationId xmlns:a16="http://schemas.microsoft.com/office/drawing/2014/main" id="{00000000-0008-0000-0E00-00000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419100</xdr:rowOff>
    </xdr:from>
    <xdr:to>
      <xdr:col>12</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F00-000003000000}"/>
            </a:ext>
          </a:extLst>
        </xdr:cNvPr>
        <xdr:cNvSpPr txBox="1"/>
      </xdr:nvSpPr>
      <xdr:spPr>
        <a:xfrm>
          <a:off x="85090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0F00-000004000000}"/>
            </a:ext>
          </a:extLst>
        </xdr:cNvPr>
        <xdr:cNvSpPr txBox="1"/>
      </xdr:nvSpPr>
      <xdr:spPr>
        <a:xfrm>
          <a:off x="52673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609600</xdr:colOff>
          <xdr:row>3</xdr:row>
          <xdr:rowOff>95250</xdr:rowOff>
        </xdr:from>
        <xdr:to>
          <xdr:col>11</xdr:col>
          <xdr:colOff>603250</xdr:colOff>
          <xdr:row>5</xdr:row>
          <xdr:rowOff>12700</xdr:rowOff>
        </xdr:to>
        <xdr:sp macro="" textlink="">
          <xdr:nvSpPr>
            <xdr:cNvPr id="13313" name="Klappliste" hidden="1">
              <a:extLst>
                <a:ext uri="{63B3BB69-23CF-44E3-9099-C40C66FF867C}">
                  <a14:compatExt spid="_x0000_s13313"/>
                </a:ext>
                <a:ext uri="{FF2B5EF4-FFF2-40B4-BE49-F238E27FC236}">
                  <a16:creationId xmlns:a16="http://schemas.microsoft.com/office/drawing/2014/main" id="{00000000-0008-0000-0F00-00000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419100</xdr:rowOff>
    </xdr:from>
    <xdr:to>
      <xdr:col>12</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000-000003000000}"/>
            </a:ext>
          </a:extLst>
        </xdr:cNvPr>
        <xdr:cNvSpPr txBox="1"/>
      </xdr:nvSpPr>
      <xdr:spPr>
        <a:xfrm>
          <a:off x="85090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1000-000004000000}"/>
            </a:ext>
          </a:extLst>
        </xdr:cNvPr>
        <xdr:cNvSpPr txBox="1"/>
      </xdr:nvSpPr>
      <xdr:spPr>
        <a:xfrm>
          <a:off x="52673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609600</xdr:colOff>
          <xdr:row>3</xdr:row>
          <xdr:rowOff>95250</xdr:rowOff>
        </xdr:from>
        <xdr:to>
          <xdr:col>11</xdr:col>
          <xdr:colOff>603250</xdr:colOff>
          <xdr:row>5</xdr:row>
          <xdr:rowOff>12700</xdr:rowOff>
        </xdr:to>
        <xdr:sp macro="" textlink="">
          <xdr:nvSpPr>
            <xdr:cNvPr id="14337" name="Klappliste" hidden="1">
              <a:extLst>
                <a:ext uri="{63B3BB69-23CF-44E3-9099-C40C66FF867C}">
                  <a14:compatExt spid="_x0000_s14337"/>
                </a:ext>
                <a:ext uri="{FF2B5EF4-FFF2-40B4-BE49-F238E27FC236}">
                  <a16:creationId xmlns:a16="http://schemas.microsoft.com/office/drawing/2014/main" id="{00000000-0008-0000-10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409575</xdr:rowOff>
    </xdr:from>
    <xdr:to>
      <xdr:col>13</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100-000003000000}"/>
            </a:ext>
          </a:extLst>
        </xdr:cNvPr>
        <xdr:cNvSpPr txBox="1"/>
      </xdr:nvSpPr>
      <xdr:spPr>
        <a:xfrm>
          <a:off x="8089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409575</xdr:rowOff>
    </xdr:from>
    <xdr:to>
      <xdr:col>13</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200-000003000000}"/>
            </a:ext>
          </a:extLst>
        </xdr:cNvPr>
        <xdr:cNvSpPr txBox="1"/>
      </xdr:nvSpPr>
      <xdr:spPr>
        <a:xfrm>
          <a:off x="8089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142875</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300-000003000000}"/>
            </a:ext>
          </a:extLst>
        </xdr:cNvPr>
        <xdr:cNvSpPr txBox="1"/>
      </xdr:nvSpPr>
      <xdr:spPr>
        <a:xfrm>
          <a:off x="7908925"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1300-000004000000}"/>
            </a:ext>
          </a:extLst>
        </xdr:cNvPr>
        <xdr:cNvSpPr txBox="1"/>
      </xdr:nvSpPr>
      <xdr:spPr>
        <a:xfrm>
          <a:off x="4667250"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7409" name="Klappliste" hidden="1">
              <a:extLst>
                <a:ext uri="{63B3BB69-23CF-44E3-9099-C40C66FF867C}">
                  <a14:compatExt spid="_x0000_s17409"/>
                </a:ext>
                <a:ext uri="{FF2B5EF4-FFF2-40B4-BE49-F238E27FC236}">
                  <a16:creationId xmlns:a16="http://schemas.microsoft.com/office/drawing/2014/main" id="{00000000-0008-0000-1300-000001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161925</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400-000003000000}"/>
            </a:ext>
          </a:extLst>
        </xdr:cNvPr>
        <xdr:cNvSpPr txBox="1"/>
      </xdr:nvSpPr>
      <xdr:spPr>
        <a:xfrm>
          <a:off x="7927975" y="409575"/>
          <a:ext cx="1257300" cy="2667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390525</xdr:colOff>
      <xdr:row>3</xdr:row>
      <xdr:rowOff>114300</xdr:rowOff>
    </xdr:from>
    <xdr:to>
      <xdr:col>8</xdr:col>
      <xdr:colOff>609600</xdr:colOff>
      <xdr:row>5</xdr:row>
      <xdr:rowOff>38100</xdr:rowOff>
    </xdr:to>
    <xdr:sp macro="" textlink="">
      <xdr:nvSpPr>
        <xdr:cNvPr id="4" name="Textfeld 3">
          <a:extLst>
            <a:ext uri="{FF2B5EF4-FFF2-40B4-BE49-F238E27FC236}">
              <a16:creationId xmlns:a16="http://schemas.microsoft.com/office/drawing/2014/main" id="{00000000-0008-0000-1400-000004000000}"/>
            </a:ext>
          </a:extLst>
        </xdr:cNvPr>
        <xdr:cNvSpPr txBox="1"/>
      </xdr:nvSpPr>
      <xdr:spPr>
        <a:xfrm>
          <a:off x="4781550" y="1019175"/>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8433" name="Klappliste" hidden="1">
              <a:extLst>
                <a:ext uri="{63B3BB69-23CF-44E3-9099-C40C66FF867C}">
                  <a14:compatExt spid="_x0000_s18433"/>
                </a:ext>
                <a:ext uri="{FF2B5EF4-FFF2-40B4-BE49-F238E27FC236}">
                  <a16:creationId xmlns:a16="http://schemas.microsoft.com/office/drawing/2014/main" id="{00000000-0008-0000-1400-000001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133350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500-000003000000}"/>
            </a:ext>
          </a:extLst>
        </xdr:cNvPr>
        <xdr:cNvSpPr txBox="1"/>
      </xdr:nvSpPr>
      <xdr:spPr>
        <a:xfrm>
          <a:off x="7918450" y="409575"/>
          <a:ext cx="1247775" cy="2667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390525</xdr:colOff>
      <xdr:row>3</xdr:row>
      <xdr:rowOff>114300</xdr:rowOff>
    </xdr:from>
    <xdr:to>
      <xdr:col>8</xdr:col>
      <xdr:colOff>609600</xdr:colOff>
      <xdr:row>5</xdr:row>
      <xdr:rowOff>38100</xdr:rowOff>
    </xdr:to>
    <xdr:sp macro="" textlink="">
      <xdr:nvSpPr>
        <xdr:cNvPr id="4" name="Textfeld 3">
          <a:extLst>
            <a:ext uri="{FF2B5EF4-FFF2-40B4-BE49-F238E27FC236}">
              <a16:creationId xmlns:a16="http://schemas.microsoft.com/office/drawing/2014/main" id="{00000000-0008-0000-1500-000004000000}"/>
            </a:ext>
          </a:extLst>
        </xdr:cNvPr>
        <xdr:cNvSpPr txBox="1"/>
      </xdr:nvSpPr>
      <xdr:spPr>
        <a:xfrm>
          <a:off x="4791075" y="1019175"/>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9457" name="Klappliste" hidden="1">
              <a:extLst>
                <a:ext uri="{63B3BB69-23CF-44E3-9099-C40C66FF867C}">
                  <a14:compatExt spid="_x0000_s19457"/>
                </a:ext>
                <a:ext uri="{FF2B5EF4-FFF2-40B4-BE49-F238E27FC236}">
                  <a16:creationId xmlns:a16="http://schemas.microsoft.com/office/drawing/2014/main" id="{00000000-0008-0000-1500-000001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60960</xdr:colOff>
      <xdr:row>0</xdr:row>
      <xdr:rowOff>38100</xdr:rowOff>
    </xdr:from>
    <xdr:to>
      <xdr:col>2</xdr:col>
      <xdr:colOff>512946</xdr:colOff>
      <xdr:row>1</xdr:row>
      <xdr:rowOff>1137</xdr:rowOff>
    </xdr:to>
    <xdr:pic>
      <xdr:nvPicPr>
        <xdr:cNvPr id="2" name="BA-Logo">
          <a:extLst>
            <a:ext uri="{FF2B5EF4-FFF2-40B4-BE49-F238E27FC236}">
              <a16:creationId xmlns:a16="http://schemas.microsoft.com/office/drawing/2014/main" id="{681B23F3-B297-448A-81DB-ECC7D7BE7E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8489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133350</xdr:colOff>
      <xdr:row>1</xdr:row>
      <xdr:rowOff>0</xdr:rowOff>
    </xdr:to>
    <xdr:pic>
      <xdr:nvPicPr>
        <xdr:cNvPr id="2" name="Picture 3" descr="Statistik-4c-200">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9</xdr:col>
      <xdr:colOff>647700</xdr:colOff>
      <xdr:row>31</xdr:row>
      <xdr:rowOff>76200</xdr:rowOff>
    </xdr:from>
    <xdr:ext cx="184731" cy="264560"/>
    <xdr:sp macro="" textlink="">
      <xdr:nvSpPr>
        <xdr:cNvPr id="2" name="Textfeld 1">
          <a:extLst>
            <a:ext uri="{FF2B5EF4-FFF2-40B4-BE49-F238E27FC236}">
              <a16:creationId xmlns:a16="http://schemas.microsoft.com/office/drawing/2014/main" id="{3DA6D889-1FB2-4E82-A479-B1A29D2C902E}"/>
            </a:ext>
          </a:extLst>
        </xdr:cNvPr>
        <xdr:cNvSpPr txBox="1"/>
      </xdr:nvSpPr>
      <xdr:spPr>
        <a:xfrm>
          <a:off x="11988800" y="3260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12700</xdr:colOff>
      <xdr:row>0</xdr:row>
      <xdr:rowOff>31750</xdr:rowOff>
    </xdr:from>
    <xdr:to>
      <xdr:col>1</xdr:col>
      <xdr:colOff>1885950</xdr:colOff>
      <xdr:row>0</xdr:row>
      <xdr:rowOff>422275</xdr:rowOff>
    </xdr:to>
    <xdr:pic>
      <xdr:nvPicPr>
        <xdr:cNvPr id="3" name="BA-Logo" descr="Statistik-4c-100dpi">
          <a:extLst>
            <a:ext uri="{FF2B5EF4-FFF2-40B4-BE49-F238E27FC236}">
              <a16:creationId xmlns:a16="http://schemas.microsoft.com/office/drawing/2014/main" id="{D63E6F0A-82A6-4587-BDA8-E1B7E6140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31750"/>
          <a:ext cx="18732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5</xdr:col>
      <xdr:colOff>276225</xdr:colOff>
      <xdr:row>3</xdr:row>
      <xdr:rowOff>114300</xdr:rowOff>
    </xdr:from>
    <xdr:to>
      <xdr:col>8</xdr:col>
      <xdr:colOff>495300</xdr:colOff>
      <xdr:row>5</xdr:row>
      <xdr:rowOff>0</xdr:rowOff>
    </xdr:to>
    <xdr:sp macro="" textlink="">
      <xdr:nvSpPr>
        <xdr:cNvPr id="4" name="Textfeld 3">
          <a:extLst>
            <a:ext uri="{FF2B5EF4-FFF2-40B4-BE49-F238E27FC236}">
              <a16:creationId xmlns:a16="http://schemas.microsoft.com/office/drawing/2014/main" id="{00000000-0008-0000-0700-000004000000}"/>
            </a:ext>
          </a:extLst>
        </xdr:cNvPr>
        <xdr:cNvSpPr txBox="1"/>
      </xdr:nvSpPr>
      <xdr:spPr>
        <a:xfrm>
          <a:off x="57626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641350</xdr:colOff>
          <xdr:row>3</xdr:row>
          <xdr:rowOff>95250</xdr:rowOff>
        </xdr:from>
        <xdr:to>
          <xdr:col>11</xdr:col>
          <xdr:colOff>628650</xdr:colOff>
          <xdr:row>5</xdr:row>
          <xdr:rowOff>12700</xdr:rowOff>
        </xdr:to>
        <xdr:sp macro="" textlink="">
          <xdr:nvSpPr>
            <xdr:cNvPr id="5121" name="Klappliste" hidden="1">
              <a:extLst>
                <a:ext uri="{63B3BB69-23CF-44E3-9099-C40C66FF867C}">
                  <a14:compatExt spid="_x0000_s5121"/>
                </a:ext>
                <a:ext uri="{FF2B5EF4-FFF2-40B4-BE49-F238E27FC236}">
                  <a16:creationId xmlns:a16="http://schemas.microsoft.com/office/drawing/2014/main" id="{00000000-0008-0000-0700-000001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1</xdr:row>
      <xdr:rowOff>9525</xdr:rowOff>
    </xdr:from>
    <xdr:to>
      <xdr:col>13</xdr:col>
      <xdr:colOff>88900</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800-000003000000}"/>
            </a:ext>
          </a:extLst>
        </xdr:cNvPr>
        <xdr:cNvSpPr txBox="1"/>
      </xdr:nvSpPr>
      <xdr:spPr>
        <a:xfrm>
          <a:off x="8089900" y="43815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9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A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1</xdr:row>
      <xdr:rowOff>0</xdr:rowOff>
    </xdr:from>
    <xdr:to>
      <xdr:col>13</xdr:col>
      <xdr:colOff>88900</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B00-000003000000}"/>
            </a:ext>
          </a:extLst>
        </xdr:cNvPr>
        <xdr:cNvSpPr txBox="1"/>
      </xdr:nvSpPr>
      <xdr:spPr>
        <a:xfrm>
          <a:off x="8089900" y="42862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Daten/Statistik/4803_Produkte/01_UEB/158194_Migrationshintergrund/03_Datenlieferung/2409/migh_01_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daten_FST"/>
      <sheetName val="Rohdaten_LST_ALG"/>
      <sheetName val="Datenqualität_aggregiert"/>
      <sheetName val="FST_Plausi_Fußnoten"/>
      <sheetName val="STRG"/>
      <sheetName val="Deckblatt"/>
      <sheetName val="Impressum"/>
      <sheetName val="Inhaltsverzeichnis"/>
      <sheetName val="Hinweis_Migrationshintergrund"/>
      <sheetName val="1"/>
      <sheetName val="4.1"/>
      <sheetName val="4.2"/>
      <sheetName val="5.1"/>
      <sheetName val="5.2"/>
      <sheetName val="5.3"/>
      <sheetName val="5.4"/>
      <sheetName val="5.5"/>
      <sheetName val="5.6"/>
      <sheetName val="Statistik-Infoseite"/>
    </sheetNames>
    <sheetDataSet>
      <sheetData sheetId="0">
        <row r="3">
          <cell r="B3" t="str">
            <v>berufliche Weiterbildung, FbW</v>
          </cell>
          <cell r="AL3" t="str">
            <v>berufliche Weiterbildung mit Abschluss,FbW</v>
          </cell>
        </row>
        <row r="4">
          <cell r="B4" t="str">
            <v>Insgesamt</v>
          </cell>
          <cell r="N4" t="str">
            <v>SGB III</v>
          </cell>
          <cell r="Z4" t="str">
            <v>SGB II</v>
          </cell>
        </row>
        <row r="5">
          <cell r="B5" t="str">
            <v>Teilnehmende insgesamt</v>
          </cell>
          <cell r="C5" t="str">
            <v>darunter: Befragte mit Angabe zum Migrations-hintergrund
(an Spalte 1)</v>
          </cell>
          <cell r="D5" t="str">
            <v>Ohne Migrations-hintergrund</v>
          </cell>
          <cell r="E5" t="str">
            <v>Mit Migrationshintergrund Insgesamt</v>
          </cell>
          <cell r="F5" t="str">
            <v>Mit eigener Migrationserfahrung</v>
          </cell>
          <cell r="G5" t="str">
            <v>Ausländer mit eigener Migrationserfahrung</v>
          </cell>
          <cell r="H5" t="str">
            <v>Deutsche mit eigener Migrationserfahrung</v>
          </cell>
          <cell r="I5" t="str">
            <v>dar.: 
(Spät-) Aussiedler</v>
          </cell>
          <cell r="J5" t="str">
            <v>Ohne eigene Migrationserfahrung</v>
          </cell>
          <cell r="K5" t="str">
            <v>Ausländer ohne eigene Migrationserfahrung</v>
          </cell>
          <cell r="L5" t="str">
            <v>Deutsche (mit mind. einem zugewander-ten Elternteil)</v>
          </cell>
          <cell r="M5" t="str">
            <v>Mit Migrations-hintergrund ohne nähere Angabe</v>
          </cell>
        </row>
        <row r="7">
          <cell r="A7" t="str">
            <v>Deutschland</v>
          </cell>
          <cell r="B7">
            <v>114711</v>
          </cell>
          <cell r="C7">
            <v>90342</v>
          </cell>
          <cell r="D7">
            <v>37607</v>
          </cell>
          <cell r="E7">
            <v>52735</v>
          </cell>
          <cell r="F7">
            <v>41391</v>
          </cell>
          <cell r="G7">
            <v>29996</v>
          </cell>
          <cell r="H7">
            <v>11327</v>
          </cell>
          <cell r="I7">
            <v>3411</v>
          </cell>
          <cell r="J7">
            <v>10132</v>
          </cell>
          <cell r="K7">
            <v>5006</v>
          </cell>
          <cell r="L7">
            <v>5110</v>
          </cell>
          <cell r="M7">
            <v>1212</v>
          </cell>
          <cell r="N7">
            <v>71425</v>
          </cell>
          <cell r="O7">
            <v>54306</v>
          </cell>
          <cell r="P7">
            <v>25974</v>
          </cell>
          <cell r="Q7">
            <v>28332</v>
          </cell>
          <cell r="R7">
            <v>21636</v>
          </cell>
          <cell r="S7">
            <v>13886</v>
          </cell>
          <cell r="T7">
            <v>7713</v>
          </cell>
          <cell r="U7">
            <v>2161</v>
          </cell>
          <cell r="V7">
            <v>6025</v>
          </cell>
          <cell r="W7">
            <v>2853</v>
          </cell>
          <cell r="X7">
            <v>3159</v>
          </cell>
          <cell r="Y7">
            <v>671</v>
          </cell>
          <cell r="Z7">
            <v>43286</v>
          </cell>
          <cell r="AA7">
            <v>36036</v>
          </cell>
          <cell r="AB7">
            <v>11633</v>
          </cell>
          <cell r="AC7">
            <v>24403</v>
          </cell>
          <cell r="AD7">
            <v>19755</v>
          </cell>
          <cell r="AE7">
            <v>16110</v>
          </cell>
          <cell r="AF7">
            <v>3614</v>
          </cell>
          <cell r="AG7">
            <v>1250</v>
          </cell>
          <cell r="AH7">
            <v>4107</v>
          </cell>
          <cell r="AI7">
            <v>2153</v>
          </cell>
          <cell r="AJ7">
            <v>1951</v>
          </cell>
          <cell r="AK7">
            <v>541</v>
          </cell>
          <cell r="AL7">
            <v>45134</v>
          </cell>
          <cell r="AM7">
            <v>35496</v>
          </cell>
          <cell r="AN7">
            <v>16505</v>
          </cell>
          <cell r="AO7">
            <v>18991</v>
          </cell>
          <cell r="AP7">
            <v>14129</v>
          </cell>
          <cell r="AQ7">
            <v>9079</v>
          </cell>
          <cell r="AR7">
            <v>5020</v>
          </cell>
          <cell r="AS7">
            <v>1694</v>
          </cell>
          <cell r="AT7">
            <v>4417</v>
          </cell>
          <cell r="AU7">
            <v>2009</v>
          </cell>
          <cell r="AV7">
            <v>2398</v>
          </cell>
          <cell r="AW7">
            <v>445</v>
          </cell>
          <cell r="AX7">
            <v>29867</v>
          </cell>
          <cell r="AY7">
            <v>23137</v>
          </cell>
          <cell r="AZ7">
            <v>11451</v>
          </cell>
          <cell r="BA7">
            <v>11686</v>
          </cell>
          <cell r="BB7">
            <v>8590</v>
          </cell>
          <cell r="BC7">
            <v>5072</v>
          </cell>
          <cell r="BD7">
            <v>3500</v>
          </cell>
          <cell r="BE7">
            <v>1111</v>
          </cell>
          <cell r="BF7">
            <v>2817</v>
          </cell>
          <cell r="BG7">
            <v>1275</v>
          </cell>
          <cell r="BH7">
            <v>1534</v>
          </cell>
          <cell r="BI7">
            <v>279</v>
          </cell>
          <cell r="BJ7">
            <v>15267</v>
          </cell>
          <cell r="BK7">
            <v>12359</v>
          </cell>
          <cell r="BL7">
            <v>5054</v>
          </cell>
          <cell r="BM7">
            <v>7305</v>
          </cell>
          <cell r="BN7">
            <v>5539</v>
          </cell>
          <cell r="BO7">
            <v>4007</v>
          </cell>
          <cell r="BP7">
            <v>1520</v>
          </cell>
          <cell r="BQ7">
            <v>583</v>
          </cell>
          <cell r="BR7">
            <v>1600</v>
          </cell>
          <cell r="BS7">
            <v>734</v>
          </cell>
          <cell r="BT7">
            <v>864</v>
          </cell>
          <cell r="BU7">
            <v>166</v>
          </cell>
        </row>
        <row r="8">
          <cell r="A8" t="str">
            <v>Westdeutschland</v>
          </cell>
          <cell r="B8">
            <v>90743</v>
          </cell>
          <cell r="C8">
            <v>71440</v>
          </cell>
          <cell r="D8">
            <v>27161</v>
          </cell>
          <cell r="E8">
            <v>44279</v>
          </cell>
          <cell r="F8">
            <v>34583</v>
          </cell>
          <cell r="G8">
            <v>24598</v>
          </cell>
          <cell r="H8">
            <v>9940</v>
          </cell>
          <cell r="I8">
            <v>3001</v>
          </cell>
          <cell r="J8">
            <v>8710</v>
          </cell>
          <cell r="K8">
            <v>4328</v>
          </cell>
          <cell r="L8">
            <v>4367</v>
          </cell>
          <cell r="M8">
            <v>986</v>
          </cell>
          <cell r="N8">
            <v>58146</v>
          </cell>
          <cell r="O8">
            <v>44206</v>
          </cell>
          <cell r="P8">
            <v>19205</v>
          </cell>
          <cell r="Q8">
            <v>25001</v>
          </cell>
          <cell r="R8">
            <v>19000</v>
          </cell>
          <cell r="S8">
            <v>11984</v>
          </cell>
          <cell r="T8">
            <v>6988</v>
          </cell>
          <cell r="U8">
            <v>1980</v>
          </cell>
          <cell r="V8">
            <v>5437</v>
          </cell>
          <cell r="W8">
            <v>2593</v>
          </cell>
          <cell r="X8">
            <v>2831</v>
          </cell>
          <cell r="Y8">
            <v>564</v>
          </cell>
          <cell r="Z8">
            <v>32597</v>
          </cell>
          <cell r="AA8">
            <v>27234</v>
          </cell>
          <cell r="AB8">
            <v>7956</v>
          </cell>
          <cell r="AC8">
            <v>19278</v>
          </cell>
          <cell r="AD8">
            <v>15583</v>
          </cell>
          <cell r="AE8">
            <v>12614</v>
          </cell>
          <cell r="AF8">
            <v>2952</v>
          </cell>
          <cell r="AG8">
            <v>1021</v>
          </cell>
          <cell r="AH8">
            <v>3273</v>
          </cell>
          <cell r="AI8">
            <v>1735</v>
          </cell>
          <cell r="AJ8">
            <v>1536</v>
          </cell>
          <cell r="AK8">
            <v>422</v>
          </cell>
          <cell r="AL8">
            <v>37334</v>
          </cell>
          <cell r="AM8">
            <v>29313</v>
          </cell>
          <cell r="AN8">
            <v>12463</v>
          </cell>
          <cell r="AO8">
            <v>16850</v>
          </cell>
          <cell r="AP8">
            <v>12497</v>
          </cell>
          <cell r="AQ8">
            <v>7934</v>
          </cell>
          <cell r="AR8">
            <v>4540</v>
          </cell>
          <cell r="AS8">
            <v>1515</v>
          </cell>
          <cell r="AT8">
            <v>3971</v>
          </cell>
          <cell r="AU8">
            <v>1840</v>
          </cell>
          <cell r="AV8">
            <v>2121</v>
          </cell>
          <cell r="AW8">
            <v>382</v>
          </cell>
          <cell r="AX8">
            <v>25378</v>
          </cell>
          <cell r="AY8">
            <v>19628</v>
          </cell>
          <cell r="AZ8">
            <v>8857</v>
          </cell>
          <cell r="BA8">
            <v>10771</v>
          </cell>
          <cell r="BB8">
            <v>7904</v>
          </cell>
          <cell r="BC8">
            <v>4621</v>
          </cell>
          <cell r="BD8">
            <v>3267</v>
          </cell>
          <cell r="BE8">
            <v>1029</v>
          </cell>
          <cell r="BF8">
            <v>2620</v>
          </cell>
          <cell r="BG8">
            <v>1208</v>
          </cell>
          <cell r="BH8">
            <v>1404</v>
          </cell>
          <cell r="BI8">
            <v>247</v>
          </cell>
          <cell r="BJ8">
            <v>11956</v>
          </cell>
          <cell r="BK8">
            <v>9685</v>
          </cell>
          <cell r="BL8">
            <v>3606</v>
          </cell>
          <cell r="BM8">
            <v>6079</v>
          </cell>
          <cell r="BN8">
            <v>4593</v>
          </cell>
          <cell r="BO8">
            <v>3313</v>
          </cell>
          <cell r="BP8">
            <v>1273</v>
          </cell>
          <cell r="BQ8">
            <v>486</v>
          </cell>
          <cell r="BR8">
            <v>1351</v>
          </cell>
          <cell r="BS8">
            <v>632</v>
          </cell>
          <cell r="BT8">
            <v>717</v>
          </cell>
          <cell r="BU8">
            <v>135</v>
          </cell>
        </row>
        <row r="9">
          <cell r="A9" t="str">
            <v>Ostdeutschland</v>
          </cell>
          <cell r="B9">
            <v>23968</v>
          </cell>
          <cell r="C9">
            <v>18902</v>
          </cell>
          <cell r="D9">
            <v>10446</v>
          </cell>
          <cell r="E9">
            <v>8456</v>
          </cell>
          <cell r="F9">
            <v>6808</v>
          </cell>
          <cell r="G9">
            <v>5398</v>
          </cell>
          <cell r="H9">
            <v>1387</v>
          </cell>
          <cell r="I9">
            <v>410</v>
          </cell>
          <cell r="J9">
            <v>1422</v>
          </cell>
          <cell r="K9">
            <v>678</v>
          </cell>
          <cell r="L9">
            <v>743</v>
          </cell>
          <cell r="M9">
            <v>226</v>
          </cell>
          <cell r="N9">
            <v>13279</v>
          </cell>
          <cell r="O9">
            <v>10100</v>
          </cell>
          <cell r="P9">
            <v>6769</v>
          </cell>
          <cell r="Q9">
            <v>3331</v>
          </cell>
          <cell r="R9">
            <v>2636</v>
          </cell>
          <cell r="S9">
            <v>1902</v>
          </cell>
          <cell r="T9">
            <v>725</v>
          </cell>
          <cell r="U9">
            <v>181</v>
          </cell>
          <cell r="V9">
            <v>588</v>
          </cell>
          <cell r="W9">
            <v>260</v>
          </cell>
          <cell r="X9">
            <v>328</v>
          </cell>
          <cell r="Y9">
            <v>107</v>
          </cell>
          <cell r="Z9">
            <v>10689</v>
          </cell>
          <cell r="AA9">
            <v>8802</v>
          </cell>
          <cell r="AB9">
            <v>3677</v>
          </cell>
          <cell r="AC9">
            <v>5125</v>
          </cell>
          <cell r="AD9">
            <v>4172</v>
          </cell>
          <cell r="AE9">
            <v>3496</v>
          </cell>
          <cell r="AF9">
            <v>662</v>
          </cell>
          <cell r="AG9">
            <v>229</v>
          </cell>
          <cell r="AH9">
            <v>834</v>
          </cell>
          <cell r="AI9">
            <v>418</v>
          </cell>
          <cell r="AJ9">
            <v>415</v>
          </cell>
          <cell r="AK9">
            <v>119</v>
          </cell>
          <cell r="AL9">
            <v>7800</v>
          </cell>
          <cell r="AM9">
            <v>6183</v>
          </cell>
          <cell r="AN9">
            <v>4042</v>
          </cell>
          <cell r="AO9">
            <v>2141</v>
          </cell>
          <cell r="AP9">
            <v>1632</v>
          </cell>
          <cell r="AQ9">
            <v>1145</v>
          </cell>
          <cell r="AR9">
            <v>480</v>
          </cell>
          <cell r="AS9">
            <v>179</v>
          </cell>
          <cell r="AT9">
            <v>446</v>
          </cell>
          <cell r="AU9">
            <v>169</v>
          </cell>
          <cell r="AV9">
            <v>277</v>
          </cell>
          <cell r="AW9">
            <v>63</v>
          </cell>
          <cell r="AX9">
            <v>4489</v>
          </cell>
          <cell r="AY9">
            <v>3509</v>
          </cell>
          <cell r="AZ9">
            <v>2594</v>
          </cell>
          <cell r="BA9">
            <v>915</v>
          </cell>
          <cell r="BB9">
            <v>686</v>
          </cell>
          <cell r="BC9">
            <v>451</v>
          </cell>
          <cell r="BD9">
            <v>233</v>
          </cell>
          <cell r="BE9">
            <v>82</v>
          </cell>
          <cell r="BF9">
            <v>197</v>
          </cell>
          <cell r="BG9">
            <v>67</v>
          </cell>
          <cell r="BH9">
            <v>130</v>
          </cell>
          <cell r="BI9">
            <v>32</v>
          </cell>
          <cell r="BJ9">
            <v>3311</v>
          </cell>
          <cell r="BK9">
            <v>2674</v>
          </cell>
          <cell r="BL9">
            <v>1448</v>
          </cell>
          <cell r="BM9">
            <v>1226</v>
          </cell>
          <cell r="BN9">
            <v>946</v>
          </cell>
          <cell r="BO9">
            <v>694</v>
          </cell>
          <cell r="BP9">
            <v>247</v>
          </cell>
          <cell r="BQ9">
            <v>97</v>
          </cell>
          <cell r="BR9">
            <v>249</v>
          </cell>
          <cell r="BS9">
            <v>102</v>
          </cell>
          <cell r="BT9">
            <v>147</v>
          </cell>
          <cell r="BU9">
            <v>31</v>
          </cell>
        </row>
        <row r="10">
          <cell r="A10" t="str">
            <v>Ostdeutschland ohne Berlin</v>
          </cell>
          <cell r="B10">
            <v>13891</v>
          </cell>
          <cell r="C10">
            <v>11057</v>
          </cell>
          <cell r="D10">
            <v>7879</v>
          </cell>
          <cell r="E10">
            <v>3178</v>
          </cell>
          <cell r="F10">
            <v>2739</v>
          </cell>
          <cell r="G10">
            <v>2192</v>
          </cell>
          <cell r="H10">
            <v>538</v>
          </cell>
          <cell r="I10">
            <v>188</v>
          </cell>
          <cell r="J10">
            <v>379</v>
          </cell>
          <cell r="K10">
            <v>204</v>
          </cell>
          <cell r="L10">
            <v>175</v>
          </cell>
          <cell r="M10">
            <v>60</v>
          </cell>
          <cell r="N10">
            <v>9234</v>
          </cell>
          <cell r="O10">
            <v>7138</v>
          </cell>
          <cell r="P10">
            <v>5591</v>
          </cell>
          <cell r="Q10">
            <v>1547</v>
          </cell>
          <cell r="R10">
            <v>1283</v>
          </cell>
          <cell r="S10">
            <v>900</v>
          </cell>
          <cell r="T10">
            <v>377</v>
          </cell>
          <cell r="U10">
            <v>119</v>
          </cell>
          <cell r="V10">
            <v>227</v>
          </cell>
          <cell r="W10">
            <v>108</v>
          </cell>
          <cell r="X10">
            <v>119</v>
          </cell>
          <cell r="Y10">
            <v>37</v>
          </cell>
          <cell r="Z10">
            <v>4657</v>
          </cell>
          <cell r="AA10">
            <v>3919</v>
          </cell>
          <cell r="AB10">
            <v>2288</v>
          </cell>
          <cell r="AC10">
            <v>1631</v>
          </cell>
          <cell r="AD10">
            <v>1456</v>
          </cell>
          <cell r="AE10">
            <v>1292</v>
          </cell>
          <cell r="AF10">
            <v>161</v>
          </cell>
          <cell r="AG10">
            <v>69</v>
          </cell>
          <cell r="AH10">
            <v>152</v>
          </cell>
          <cell r="AI10">
            <v>96</v>
          </cell>
          <cell r="AJ10">
            <v>56</v>
          </cell>
          <cell r="AK10">
            <v>23</v>
          </cell>
          <cell r="AL10">
            <v>4793</v>
          </cell>
          <cell r="AM10">
            <v>3825</v>
          </cell>
          <cell r="AN10">
            <v>3053</v>
          </cell>
          <cell r="AO10">
            <v>772</v>
          </cell>
          <cell r="AP10">
            <v>639</v>
          </cell>
          <cell r="AQ10">
            <v>438</v>
          </cell>
          <cell r="AR10">
            <v>199</v>
          </cell>
          <cell r="AS10">
            <v>88</v>
          </cell>
          <cell r="AT10">
            <v>115</v>
          </cell>
          <cell r="AU10">
            <v>45</v>
          </cell>
          <cell r="AV10">
            <v>70</v>
          </cell>
          <cell r="AW10">
            <v>18</v>
          </cell>
          <cell r="AX10">
            <v>3334</v>
          </cell>
          <cell r="AY10">
            <v>2614</v>
          </cell>
          <cell r="AZ10">
            <v>2187</v>
          </cell>
          <cell r="BA10">
            <v>427</v>
          </cell>
          <cell r="BB10">
            <v>345</v>
          </cell>
          <cell r="BC10">
            <v>209</v>
          </cell>
          <cell r="BD10">
            <v>134</v>
          </cell>
          <cell r="BE10">
            <v>56</v>
          </cell>
          <cell r="BF10">
            <v>70</v>
          </cell>
          <cell r="BG10">
            <v>26</v>
          </cell>
          <cell r="BH10">
            <v>44</v>
          </cell>
          <cell r="BI10">
            <v>12</v>
          </cell>
          <cell r="BJ10">
            <v>1459</v>
          </cell>
          <cell r="BK10">
            <v>1211</v>
          </cell>
          <cell r="BL10">
            <v>866</v>
          </cell>
          <cell r="BM10">
            <v>345</v>
          </cell>
          <cell r="BN10">
            <v>294</v>
          </cell>
          <cell r="BO10">
            <v>229</v>
          </cell>
          <cell r="BP10">
            <v>65</v>
          </cell>
          <cell r="BQ10">
            <v>32</v>
          </cell>
          <cell r="BR10">
            <v>45</v>
          </cell>
          <cell r="BS10">
            <v>19</v>
          </cell>
          <cell r="BT10">
            <v>26</v>
          </cell>
          <cell r="BU10">
            <v>6</v>
          </cell>
        </row>
        <row r="11">
          <cell r="A11" t="str">
            <v>Schleswig-Holstein</v>
          </cell>
          <cell r="B11">
            <v>4132</v>
          </cell>
          <cell r="C11">
            <v>3240</v>
          </cell>
          <cell r="D11">
            <v>1618</v>
          </cell>
          <cell r="E11">
            <v>1622</v>
          </cell>
          <cell r="F11">
            <v>1328</v>
          </cell>
          <cell r="G11">
            <v>987</v>
          </cell>
          <cell r="H11">
            <v>339</v>
          </cell>
          <cell r="I11">
            <v>86</v>
          </cell>
          <cell r="J11">
            <v>262</v>
          </cell>
          <cell r="K11">
            <v>147</v>
          </cell>
          <cell r="L11">
            <v>115</v>
          </cell>
          <cell r="M11">
            <v>32</v>
          </cell>
          <cell r="N11">
            <v>2431</v>
          </cell>
          <cell r="O11">
            <v>1810</v>
          </cell>
          <cell r="P11">
            <v>1087</v>
          </cell>
          <cell r="Q11">
            <v>723</v>
          </cell>
          <cell r="R11">
            <v>587</v>
          </cell>
          <cell r="S11">
            <v>368</v>
          </cell>
          <cell r="T11">
            <v>218</v>
          </cell>
          <cell r="U11">
            <v>46</v>
          </cell>
          <cell r="V11">
            <v>118</v>
          </cell>
          <cell r="W11">
            <v>58</v>
          </cell>
          <cell r="X11">
            <v>60</v>
          </cell>
          <cell r="Y11">
            <v>18</v>
          </cell>
          <cell r="Z11">
            <v>1701</v>
          </cell>
          <cell r="AA11">
            <v>1430</v>
          </cell>
          <cell r="AB11">
            <v>531</v>
          </cell>
          <cell r="AC11">
            <v>899</v>
          </cell>
          <cell r="AD11">
            <v>741</v>
          </cell>
          <cell r="AE11">
            <v>619</v>
          </cell>
          <cell r="AF11">
            <v>121</v>
          </cell>
          <cell r="AG11">
            <v>40</v>
          </cell>
          <cell r="AH11">
            <v>144</v>
          </cell>
          <cell r="AI11">
            <v>89</v>
          </cell>
          <cell r="AJ11">
            <v>55</v>
          </cell>
          <cell r="AK11">
            <v>14</v>
          </cell>
          <cell r="AL11">
            <v>1311</v>
          </cell>
          <cell r="AM11">
            <v>998</v>
          </cell>
          <cell r="AN11">
            <v>573</v>
          </cell>
          <cell r="AO11">
            <v>425</v>
          </cell>
          <cell r="AP11">
            <v>332</v>
          </cell>
          <cell r="AQ11">
            <v>203</v>
          </cell>
          <cell r="AR11">
            <v>127</v>
          </cell>
          <cell r="AS11">
            <v>33</v>
          </cell>
          <cell r="AT11">
            <v>83</v>
          </cell>
          <cell r="AU11">
            <v>39</v>
          </cell>
          <cell r="AV11">
            <v>44</v>
          </cell>
          <cell r="AW11">
            <v>10</v>
          </cell>
          <cell r="AX11">
            <v>841</v>
          </cell>
          <cell r="AY11">
            <v>620</v>
          </cell>
          <cell r="AZ11">
            <v>395</v>
          </cell>
          <cell r="BA11">
            <v>225</v>
          </cell>
          <cell r="BB11">
            <v>171</v>
          </cell>
          <cell r="BC11">
            <v>92</v>
          </cell>
          <cell r="BD11">
            <v>78</v>
          </cell>
          <cell r="BE11">
            <v>19</v>
          </cell>
          <cell r="BF11">
            <v>48</v>
          </cell>
          <cell r="BG11">
            <v>22</v>
          </cell>
          <cell r="BH11">
            <v>26</v>
          </cell>
          <cell r="BI11">
            <v>6</v>
          </cell>
          <cell r="BJ11">
            <v>470</v>
          </cell>
          <cell r="BK11">
            <v>378</v>
          </cell>
          <cell r="BL11">
            <v>178</v>
          </cell>
          <cell r="BM11">
            <v>200</v>
          </cell>
          <cell r="BN11">
            <v>161</v>
          </cell>
          <cell r="BO11">
            <v>111</v>
          </cell>
          <cell r="BP11">
            <v>49</v>
          </cell>
          <cell r="BQ11">
            <v>14</v>
          </cell>
          <cell r="BR11" t="str">
            <v>*</v>
          </cell>
          <cell r="BS11" t="str">
            <v>*</v>
          </cell>
          <cell r="BT11">
            <v>18</v>
          </cell>
          <cell r="BU11" t="str">
            <v>*</v>
          </cell>
        </row>
        <row r="12">
          <cell r="A12" t="str">
            <v>Hamburg</v>
          </cell>
          <cell r="B12">
            <v>4958</v>
          </cell>
          <cell r="C12">
            <v>3800</v>
          </cell>
          <cell r="D12">
            <v>1169</v>
          </cell>
          <cell r="E12">
            <v>2631</v>
          </cell>
          <cell r="F12">
            <v>2056</v>
          </cell>
          <cell r="G12">
            <v>1431</v>
          </cell>
          <cell r="H12">
            <v>621</v>
          </cell>
          <cell r="I12">
            <v>129</v>
          </cell>
          <cell r="J12">
            <v>511</v>
          </cell>
          <cell r="K12">
            <v>251</v>
          </cell>
          <cell r="L12">
            <v>260</v>
          </cell>
          <cell r="M12">
            <v>64</v>
          </cell>
          <cell r="N12">
            <v>2412</v>
          </cell>
          <cell r="O12">
            <v>1698</v>
          </cell>
          <cell r="P12">
            <v>655</v>
          </cell>
          <cell r="Q12">
            <v>1043</v>
          </cell>
          <cell r="R12">
            <v>783</v>
          </cell>
          <cell r="S12">
            <v>476</v>
          </cell>
          <cell r="T12">
            <v>306</v>
          </cell>
          <cell r="U12">
            <v>61</v>
          </cell>
          <cell r="V12">
            <v>237</v>
          </cell>
          <cell r="W12">
            <v>107</v>
          </cell>
          <cell r="X12">
            <v>130</v>
          </cell>
          <cell r="Y12">
            <v>23</v>
          </cell>
          <cell r="Z12">
            <v>2546</v>
          </cell>
          <cell r="AA12">
            <v>2102</v>
          </cell>
          <cell r="AB12">
            <v>514</v>
          </cell>
          <cell r="AC12">
            <v>1588</v>
          </cell>
          <cell r="AD12">
            <v>1273</v>
          </cell>
          <cell r="AE12">
            <v>955</v>
          </cell>
          <cell r="AF12">
            <v>315</v>
          </cell>
          <cell r="AG12">
            <v>68</v>
          </cell>
          <cell r="AH12">
            <v>274</v>
          </cell>
          <cell r="AI12">
            <v>144</v>
          </cell>
          <cell r="AJ12">
            <v>130</v>
          </cell>
          <cell r="AK12">
            <v>41</v>
          </cell>
          <cell r="AL12">
            <v>1973</v>
          </cell>
          <cell r="AM12">
            <v>1575</v>
          </cell>
          <cell r="AN12">
            <v>480</v>
          </cell>
          <cell r="AO12">
            <v>1095</v>
          </cell>
          <cell r="AP12">
            <v>838</v>
          </cell>
          <cell r="AQ12">
            <v>560</v>
          </cell>
          <cell r="AR12">
            <v>277</v>
          </cell>
          <cell r="AS12">
            <v>63</v>
          </cell>
          <cell r="AT12">
            <v>235</v>
          </cell>
          <cell r="AU12">
            <v>123</v>
          </cell>
          <cell r="AV12">
            <v>112</v>
          </cell>
          <cell r="AW12">
            <v>22</v>
          </cell>
          <cell r="AX12">
            <v>962</v>
          </cell>
          <cell r="AY12">
            <v>744</v>
          </cell>
          <cell r="AZ12">
            <v>257</v>
          </cell>
          <cell r="BA12">
            <v>487</v>
          </cell>
          <cell r="BB12">
            <v>365</v>
          </cell>
          <cell r="BC12">
            <v>232</v>
          </cell>
          <cell r="BD12">
            <v>133</v>
          </cell>
          <cell r="BE12">
            <v>29</v>
          </cell>
          <cell r="BF12">
            <v>114</v>
          </cell>
          <cell r="BG12">
            <v>51</v>
          </cell>
          <cell r="BH12">
            <v>63</v>
          </cell>
          <cell r="BI12">
            <v>8</v>
          </cell>
          <cell r="BJ12">
            <v>1011</v>
          </cell>
          <cell r="BK12">
            <v>831</v>
          </cell>
          <cell r="BL12">
            <v>223</v>
          </cell>
          <cell r="BM12">
            <v>608</v>
          </cell>
          <cell r="BN12">
            <v>473</v>
          </cell>
          <cell r="BO12">
            <v>328</v>
          </cell>
          <cell r="BP12">
            <v>144</v>
          </cell>
          <cell r="BQ12">
            <v>34</v>
          </cell>
          <cell r="BR12">
            <v>121</v>
          </cell>
          <cell r="BS12">
            <v>72</v>
          </cell>
          <cell r="BT12">
            <v>49</v>
          </cell>
          <cell r="BU12">
            <v>14</v>
          </cell>
        </row>
        <row r="13">
          <cell r="A13" t="str">
            <v>Niedersachsen</v>
          </cell>
          <cell r="B13">
            <v>10289</v>
          </cell>
          <cell r="C13">
            <v>8207</v>
          </cell>
          <cell r="D13">
            <v>4010</v>
          </cell>
          <cell r="E13">
            <v>4197</v>
          </cell>
          <cell r="F13">
            <v>3382</v>
          </cell>
          <cell r="G13">
            <v>2383</v>
          </cell>
          <cell r="H13">
            <v>992</v>
          </cell>
          <cell r="I13">
            <v>340</v>
          </cell>
          <cell r="J13">
            <v>737</v>
          </cell>
          <cell r="K13">
            <v>340</v>
          </cell>
          <cell r="L13">
            <v>396</v>
          </cell>
          <cell r="M13">
            <v>78</v>
          </cell>
          <cell r="N13">
            <v>6575</v>
          </cell>
          <cell r="O13">
            <v>5138</v>
          </cell>
          <cell r="P13">
            <v>2838</v>
          </cell>
          <cell r="Q13">
            <v>2300</v>
          </cell>
          <cell r="R13">
            <v>1830</v>
          </cell>
          <cell r="S13">
            <v>1105</v>
          </cell>
          <cell r="T13">
            <v>720</v>
          </cell>
          <cell r="U13">
            <v>241</v>
          </cell>
          <cell r="V13">
            <v>432</v>
          </cell>
          <cell r="W13">
            <v>182</v>
          </cell>
          <cell r="X13">
            <v>249</v>
          </cell>
          <cell r="Y13">
            <v>38</v>
          </cell>
          <cell r="Z13">
            <v>3714</v>
          </cell>
          <cell r="AA13">
            <v>3069</v>
          </cell>
          <cell r="AB13">
            <v>1172</v>
          </cell>
          <cell r="AC13">
            <v>1897</v>
          </cell>
          <cell r="AD13">
            <v>1552</v>
          </cell>
          <cell r="AE13">
            <v>1278</v>
          </cell>
          <cell r="AF13">
            <v>272</v>
          </cell>
          <cell r="AG13">
            <v>99</v>
          </cell>
          <cell r="AH13">
            <v>305</v>
          </cell>
          <cell r="AI13">
            <v>158</v>
          </cell>
          <cell r="AJ13">
            <v>147</v>
          </cell>
          <cell r="AK13">
            <v>40</v>
          </cell>
          <cell r="AL13">
            <v>3763</v>
          </cell>
          <cell r="AM13">
            <v>2972</v>
          </cell>
          <cell r="AN13">
            <v>1705</v>
          </cell>
          <cell r="AO13">
            <v>1267</v>
          </cell>
          <cell r="AP13">
            <v>950</v>
          </cell>
          <cell r="AQ13">
            <v>532</v>
          </cell>
          <cell r="AR13">
            <v>414</v>
          </cell>
          <cell r="AS13">
            <v>156</v>
          </cell>
          <cell r="AT13">
            <v>288</v>
          </cell>
          <cell r="AU13">
            <v>108</v>
          </cell>
          <cell r="AV13">
            <v>179</v>
          </cell>
          <cell r="AW13">
            <v>29</v>
          </cell>
          <cell r="AX13">
            <v>2647</v>
          </cell>
          <cell r="AY13">
            <v>2090</v>
          </cell>
          <cell r="AZ13">
            <v>1263</v>
          </cell>
          <cell r="BA13">
            <v>827</v>
          </cell>
          <cell r="BB13">
            <v>639</v>
          </cell>
          <cell r="BC13">
            <v>313</v>
          </cell>
          <cell r="BD13">
            <v>323</v>
          </cell>
          <cell r="BE13">
            <v>116</v>
          </cell>
          <cell r="BF13">
            <v>170</v>
          </cell>
          <cell r="BG13">
            <v>56</v>
          </cell>
          <cell r="BH13">
            <v>113</v>
          </cell>
          <cell r="BI13">
            <v>18</v>
          </cell>
          <cell r="BJ13">
            <v>1116</v>
          </cell>
          <cell r="BK13">
            <v>882</v>
          </cell>
          <cell r="BL13">
            <v>442</v>
          </cell>
          <cell r="BM13">
            <v>440</v>
          </cell>
          <cell r="BN13">
            <v>311</v>
          </cell>
          <cell r="BO13">
            <v>219</v>
          </cell>
          <cell r="BP13">
            <v>91</v>
          </cell>
          <cell r="BQ13">
            <v>40</v>
          </cell>
          <cell r="BR13">
            <v>118</v>
          </cell>
          <cell r="BS13">
            <v>52</v>
          </cell>
          <cell r="BT13">
            <v>66</v>
          </cell>
          <cell r="BU13">
            <v>11</v>
          </cell>
        </row>
        <row r="14">
          <cell r="A14" t="str">
            <v>Bremen</v>
          </cell>
          <cell r="B14">
            <v>2016</v>
          </cell>
          <cell r="C14">
            <v>1738</v>
          </cell>
          <cell r="D14">
            <v>603</v>
          </cell>
          <cell r="E14">
            <v>1135</v>
          </cell>
          <cell r="F14">
            <v>890</v>
          </cell>
          <cell r="G14">
            <v>667</v>
          </cell>
          <cell r="H14">
            <v>220</v>
          </cell>
          <cell r="I14">
            <v>50</v>
          </cell>
          <cell r="J14">
            <v>209</v>
          </cell>
          <cell r="K14">
            <v>103</v>
          </cell>
          <cell r="L14">
            <v>106</v>
          </cell>
          <cell r="M14">
            <v>36</v>
          </cell>
          <cell r="N14">
            <v>972</v>
          </cell>
          <cell r="O14">
            <v>798</v>
          </cell>
          <cell r="P14">
            <v>303</v>
          </cell>
          <cell r="Q14">
            <v>495</v>
          </cell>
          <cell r="R14">
            <v>384</v>
          </cell>
          <cell r="S14">
            <v>262</v>
          </cell>
          <cell r="T14">
            <v>119</v>
          </cell>
          <cell r="U14">
            <v>25</v>
          </cell>
          <cell r="V14">
            <v>98</v>
          </cell>
          <cell r="W14">
            <v>41</v>
          </cell>
          <cell r="X14">
            <v>57</v>
          </cell>
          <cell r="Y14">
            <v>13</v>
          </cell>
          <cell r="Z14">
            <v>1044</v>
          </cell>
          <cell r="AA14">
            <v>940</v>
          </cell>
          <cell r="AB14">
            <v>300</v>
          </cell>
          <cell r="AC14">
            <v>640</v>
          </cell>
          <cell r="AD14">
            <v>506</v>
          </cell>
          <cell r="AE14">
            <v>405</v>
          </cell>
          <cell r="AF14">
            <v>101</v>
          </cell>
          <cell r="AG14">
            <v>25</v>
          </cell>
          <cell r="AH14">
            <v>111</v>
          </cell>
          <cell r="AI14">
            <v>62</v>
          </cell>
          <cell r="AJ14">
            <v>49</v>
          </cell>
          <cell r="AK14">
            <v>23</v>
          </cell>
          <cell r="AL14">
            <v>1017</v>
          </cell>
          <cell r="AM14">
            <v>855</v>
          </cell>
          <cell r="AN14">
            <v>314</v>
          </cell>
          <cell r="AO14">
            <v>541</v>
          </cell>
          <cell r="AP14">
            <v>408</v>
          </cell>
          <cell r="AQ14">
            <v>289</v>
          </cell>
          <cell r="AR14">
            <v>117</v>
          </cell>
          <cell r="AS14">
            <v>27</v>
          </cell>
          <cell r="AT14">
            <v>116</v>
          </cell>
          <cell r="AU14">
            <v>53</v>
          </cell>
          <cell r="AV14">
            <v>63</v>
          </cell>
          <cell r="AW14">
            <v>17</v>
          </cell>
          <cell r="AX14">
            <v>508</v>
          </cell>
          <cell r="AY14">
            <v>408</v>
          </cell>
          <cell r="AZ14">
            <v>153</v>
          </cell>
          <cell r="BA14">
            <v>255</v>
          </cell>
          <cell r="BB14">
            <v>194</v>
          </cell>
          <cell r="BC14">
            <v>123</v>
          </cell>
          <cell r="BD14">
            <v>69</v>
          </cell>
          <cell r="BE14">
            <v>15</v>
          </cell>
          <cell r="BF14">
            <v>53</v>
          </cell>
          <cell r="BG14">
            <v>22</v>
          </cell>
          <cell r="BH14">
            <v>31</v>
          </cell>
          <cell r="BI14">
            <v>8</v>
          </cell>
          <cell r="BJ14">
            <v>509</v>
          </cell>
          <cell r="BK14">
            <v>447</v>
          </cell>
          <cell r="BL14">
            <v>161</v>
          </cell>
          <cell r="BM14">
            <v>286</v>
          </cell>
          <cell r="BN14">
            <v>214</v>
          </cell>
          <cell r="BO14">
            <v>166</v>
          </cell>
          <cell r="BP14">
            <v>48</v>
          </cell>
          <cell r="BQ14">
            <v>12</v>
          </cell>
          <cell r="BR14">
            <v>63</v>
          </cell>
          <cell r="BS14">
            <v>31</v>
          </cell>
          <cell r="BT14">
            <v>32</v>
          </cell>
          <cell r="BU14">
            <v>9</v>
          </cell>
        </row>
        <row r="15">
          <cell r="A15" t="str">
            <v>Nordrhein-Westfalen</v>
          </cell>
          <cell r="B15">
            <v>32388</v>
          </cell>
          <cell r="C15">
            <v>25659</v>
          </cell>
          <cell r="D15">
            <v>9516</v>
          </cell>
          <cell r="E15">
            <v>16143</v>
          </cell>
          <cell r="F15">
            <v>12263</v>
          </cell>
          <cell r="G15">
            <v>8672</v>
          </cell>
          <cell r="H15">
            <v>3581</v>
          </cell>
          <cell r="I15">
            <v>1101</v>
          </cell>
          <cell r="J15">
            <v>3526</v>
          </cell>
          <cell r="K15">
            <v>1688</v>
          </cell>
          <cell r="L15">
            <v>1832</v>
          </cell>
          <cell r="M15">
            <v>354</v>
          </cell>
          <cell r="N15">
            <v>18996</v>
          </cell>
          <cell r="O15">
            <v>14590</v>
          </cell>
          <cell r="P15">
            <v>6243</v>
          </cell>
          <cell r="Q15">
            <v>8347</v>
          </cell>
          <cell r="R15">
            <v>6118</v>
          </cell>
          <cell r="S15">
            <v>3761</v>
          </cell>
          <cell r="T15">
            <v>2352</v>
          </cell>
          <cell r="U15">
            <v>700</v>
          </cell>
          <cell r="V15">
            <v>2067</v>
          </cell>
          <cell r="W15">
            <v>959</v>
          </cell>
          <cell r="X15">
            <v>1103</v>
          </cell>
          <cell r="Y15">
            <v>162</v>
          </cell>
          <cell r="Z15">
            <v>13392</v>
          </cell>
          <cell r="AA15">
            <v>11069</v>
          </cell>
          <cell r="AB15">
            <v>3273</v>
          </cell>
          <cell r="AC15">
            <v>7796</v>
          </cell>
          <cell r="AD15">
            <v>6145</v>
          </cell>
          <cell r="AE15">
            <v>4911</v>
          </cell>
          <cell r="AF15">
            <v>1229</v>
          </cell>
          <cell r="AG15">
            <v>401</v>
          </cell>
          <cell r="AH15">
            <v>1459</v>
          </cell>
          <cell r="AI15">
            <v>729</v>
          </cell>
          <cell r="AJ15">
            <v>729</v>
          </cell>
          <cell r="AK15">
            <v>192</v>
          </cell>
          <cell r="AL15">
            <v>14475</v>
          </cell>
          <cell r="AM15">
            <v>11341</v>
          </cell>
          <cell r="AN15">
            <v>4934</v>
          </cell>
          <cell r="AO15">
            <v>6407</v>
          </cell>
          <cell r="AP15">
            <v>4630</v>
          </cell>
          <cell r="AQ15">
            <v>2897</v>
          </cell>
          <cell r="AR15">
            <v>1729</v>
          </cell>
          <cell r="AS15">
            <v>584</v>
          </cell>
          <cell r="AT15">
            <v>1654</v>
          </cell>
          <cell r="AU15">
            <v>734</v>
          </cell>
          <cell r="AV15">
            <v>917</v>
          </cell>
          <cell r="AW15">
            <v>123</v>
          </cell>
          <cell r="AX15">
            <v>9123</v>
          </cell>
          <cell r="AY15">
            <v>7048</v>
          </cell>
          <cell r="AZ15">
            <v>3273</v>
          </cell>
          <cell r="BA15">
            <v>3775</v>
          </cell>
          <cell r="BB15">
            <v>2677</v>
          </cell>
          <cell r="BC15">
            <v>1484</v>
          </cell>
          <cell r="BD15">
            <v>1191</v>
          </cell>
          <cell r="BE15">
            <v>389</v>
          </cell>
          <cell r="BF15">
            <v>1031</v>
          </cell>
          <cell r="BG15">
            <v>458</v>
          </cell>
          <cell r="BH15">
            <v>571</v>
          </cell>
          <cell r="BI15">
            <v>67</v>
          </cell>
          <cell r="BJ15">
            <v>5352</v>
          </cell>
          <cell r="BK15">
            <v>4293</v>
          </cell>
          <cell r="BL15">
            <v>1661</v>
          </cell>
          <cell r="BM15">
            <v>2632</v>
          </cell>
          <cell r="BN15">
            <v>1953</v>
          </cell>
          <cell r="BO15">
            <v>1413</v>
          </cell>
          <cell r="BP15">
            <v>538</v>
          </cell>
          <cell r="BQ15">
            <v>195</v>
          </cell>
          <cell r="BR15">
            <v>623</v>
          </cell>
          <cell r="BS15">
            <v>276</v>
          </cell>
          <cell r="BT15">
            <v>346</v>
          </cell>
          <cell r="BU15">
            <v>56</v>
          </cell>
        </row>
        <row r="16">
          <cell r="A16" t="str">
            <v>Hessen</v>
          </cell>
          <cell r="B16">
            <v>7319</v>
          </cell>
          <cell r="C16">
            <v>5647</v>
          </cell>
          <cell r="D16">
            <v>1768</v>
          </cell>
          <cell r="E16">
            <v>3879</v>
          </cell>
          <cell r="F16">
            <v>3115</v>
          </cell>
          <cell r="G16">
            <v>2238</v>
          </cell>
          <cell r="H16">
            <v>873</v>
          </cell>
          <cell r="I16">
            <v>230</v>
          </cell>
          <cell r="J16">
            <v>698</v>
          </cell>
          <cell r="K16">
            <v>344</v>
          </cell>
          <cell r="L16">
            <v>351</v>
          </cell>
          <cell r="M16">
            <v>66</v>
          </cell>
          <cell r="N16">
            <v>5037</v>
          </cell>
          <cell r="O16">
            <v>3707</v>
          </cell>
          <cell r="P16">
            <v>1397</v>
          </cell>
          <cell r="Q16">
            <v>2310</v>
          </cell>
          <cell r="R16">
            <v>1799</v>
          </cell>
          <cell r="S16">
            <v>1147</v>
          </cell>
          <cell r="T16">
            <v>648</v>
          </cell>
          <cell r="U16">
            <v>153</v>
          </cell>
          <cell r="V16">
            <v>476</v>
          </cell>
          <cell r="W16">
            <v>217</v>
          </cell>
          <cell r="X16">
            <v>257</v>
          </cell>
          <cell r="Y16">
            <v>35</v>
          </cell>
          <cell r="Z16">
            <v>2282</v>
          </cell>
          <cell r="AA16">
            <v>1940</v>
          </cell>
          <cell r="AB16">
            <v>371</v>
          </cell>
          <cell r="AC16">
            <v>1569</v>
          </cell>
          <cell r="AD16">
            <v>1316</v>
          </cell>
          <cell r="AE16">
            <v>1091</v>
          </cell>
          <cell r="AF16">
            <v>225</v>
          </cell>
          <cell r="AG16">
            <v>77</v>
          </cell>
          <cell r="AH16">
            <v>222</v>
          </cell>
          <cell r="AI16">
            <v>127</v>
          </cell>
          <cell r="AJ16">
            <v>94</v>
          </cell>
          <cell r="AK16">
            <v>31</v>
          </cell>
          <cell r="AL16">
            <v>3001</v>
          </cell>
          <cell r="AM16">
            <v>2282</v>
          </cell>
          <cell r="AN16">
            <v>822</v>
          </cell>
          <cell r="AO16">
            <v>1460</v>
          </cell>
          <cell r="AP16">
            <v>1121</v>
          </cell>
          <cell r="AQ16">
            <v>725</v>
          </cell>
          <cell r="AR16">
            <v>394</v>
          </cell>
          <cell r="AS16">
            <v>109</v>
          </cell>
          <cell r="AT16">
            <v>314</v>
          </cell>
          <cell r="AU16">
            <v>147</v>
          </cell>
          <cell r="AV16">
            <v>164</v>
          </cell>
          <cell r="AW16">
            <v>25</v>
          </cell>
          <cell r="AX16">
            <v>2326</v>
          </cell>
          <cell r="AY16">
            <v>1733</v>
          </cell>
          <cell r="AZ16">
            <v>680</v>
          </cell>
          <cell r="BA16">
            <v>1053</v>
          </cell>
          <cell r="BB16">
            <v>794</v>
          </cell>
          <cell r="BC16">
            <v>480</v>
          </cell>
          <cell r="BD16">
            <v>312</v>
          </cell>
          <cell r="BE16">
            <v>81</v>
          </cell>
          <cell r="BF16">
            <v>244</v>
          </cell>
          <cell r="BG16">
            <v>115</v>
          </cell>
          <cell r="BH16">
            <v>127</v>
          </cell>
          <cell r="BI16">
            <v>15</v>
          </cell>
          <cell r="BJ16">
            <v>675</v>
          </cell>
          <cell r="BK16">
            <v>549</v>
          </cell>
          <cell r="BL16">
            <v>142</v>
          </cell>
          <cell r="BM16">
            <v>407</v>
          </cell>
          <cell r="BN16">
            <v>327</v>
          </cell>
          <cell r="BO16">
            <v>245</v>
          </cell>
          <cell r="BP16">
            <v>82</v>
          </cell>
          <cell r="BQ16">
            <v>28</v>
          </cell>
          <cell r="BR16">
            <v>70</v>
          </cell>
          <cell r="BS16">
            <v>32</v>
          </cell>
          <cell r="BT16">
            <v>37</v>
          </cell>
          <cell r="BU16">
            <v>10</v>
          </cell>
        </row>
        <row r="17">
          <cell r="A17" t="str">
            <v>Rheinland-Pfalz</v>
          </cell>
          <cell r="B17">
            <v>4706</v>
          </cell>
          <cell r="C17">
            <v>3813</v>
          </cell>
          <cell r="D17">
            <v>1661</v>
          </cell>
          <cell r="E17">
            <v>2152</v>
          </cell>
          <cell r="F17">
            <v>1743</v>
          </cell>
          <cell r="G17">
            <v>1224</v>
          </cell>
          <cell r="H17">
            <v>514</v>
          </cell>
          <cell r="I17">
            <v>162</v>
          </cell>
          <cell r="J17">
            <v>386</v>
          </cell>
          <cell r="K17">
            <v>170</v>
          </cell>
          <cell r="L17">
            <v>215</v>
          </cell>
          <cell r="M17">
            <v>23</v>
          </cell>
          <cell r="N17">
            <v>3212</v>
          </cell>
          <cell r="O17">
            <v>2497</v>
          </cell>
          <cell r="P17">
            <v>1199</v>
          </cell>
          <cell r="Q17">
            <v>1298</v>
          </cell>
          <cell r="R17">
            <v>1031</v>
          </cell>
          <cell r="S17">
            <v>610</v>
          </cell>
          <cell r="T17">
            <v>418</v>
          </cell>
          <cell r="U17">
            <v>118</v>
          </cell>
          <cell r="V17">
            <v>247</v>
          </cell>
          <cell r="W17">
            <v>98</v>
          </cell>
          <cell r="X17">
            <v>148</v>
          </cell>
          <cell r="Y17">
            <v>20</v>
          </cell>
          <cell r="Z17">
            <v>1494</v>
          </cell>
          <cell r="AA17">
            <v>1316</v>
          </cell>
          <cell r="AB17">
            <v>462</v>
          </cell>
          <cell r="AC17">
            <v>854</v>
          </cell>
          <cell r="AD17">
            <v>712</v>
          </cell>
          <cell r="AE17">
            <v>614</v>
          </cell>
          <cell r="AF17">
            <v>96</v>
          </cell>
          <cell r="AG17">
            <v>44</v>
          </cell>
          <cell r="AH17">
            <v>139</v>
          </cell>
          <cell r="AI17">
            <v>72</v>
          </cell>
          <cell r="AJ17">
            <v>67</v>
          </cell>
          <cell r="AK17">
            <v>3</v>
          </cell>
          <cell r="AL17">
            <v>1829</v>
          </cell>
          <cell r="AM17">
            <v>1489</v>
          </cell>
          <cell r="AN17">
            <v>729</v>
          </cell>
          <cell r="AO17">
            <v>760</v>
          </cell>
          <cell r="AP17">
            <v>582</v>
          </cell>
          <cell r="AQ17">
            <v>368</v>
          </cell>
          <cell r="AR17">
            <v>212</v>
          </cell>
          <cell r="AS17">
            <v>69</v>
          </cell>
          <cell r="AT17">
            <v>171</v>
          </cell>
          <cell r="AU17">
            <v>65</v>
          </cell>
          <cell r="AV17">
            <v>106</v>
          </cell>
          <cell r="AW17">
            <v>7</v>
          </cell>
          <cell r="AX17">
            <v>1339</v>
          </cell>
          <cell r="AY17">
            <v>1070</v>
          </cell>
          <cell r="AZ17">
            <v>541</v>
          </cell>
          <cell r="BA17">
            <v>529</v>
          </cell>
          <cell r="BB17">
            <v>411</v>
          </cell>
          <cell r="BC17">
            <v>235</v>
          </cell>
          <cell r="BD17">
            <v>174</v>
          </cell>
          <cell r="BE17">
            <v>51</v>
          </cell>
          <cell r="BF17">
            <v>112</v>
          </cell>
          <cell r="BG17">
            <v>39</v>
          </cell>
          <cell r="BH17">
            <v>73</v>
          </cell>
          <cell r="BI17">
            <v>6</v>
          </cell>
          <cell r="BJ17">
            <v>490</v>
          </cell>
          <cell r="BK17">
            <v>419</v>
          </cell>
          <cell r="BL17">
            <v>188</v>
          </cell>
          <cell r="BM17">
            <v>231</v>
          </cell>
          <cell r="BN17">
            <v>171</v>
          </cell>
          <cell r="BO17">
            <v>133</v>
          </cell>
          <cell r="BP17">
            <v>38</v>
          </cell>
          <cell r="BQ17">
            <v>18</v>
          </cell>
          <cell r="BR17" t="str">
            <v>*</v>
          </cell>
          <cell r="BS17" t="str">
            <v>*</v>
          </cell>
          <cell r="BT17">
            <v>33</v>
          </cell>
          <cell r="BU17" t="str">
            <v>*</v>
          </cell>
        </row>
        <row r="18">
          <cell r="A18" t="str">
            <v>Baden-Württemberg</v>
          </cell>
          <cell r="B18">
            <v>11854</v>
          </cell>
          <cell r="C18">
            <v>8991</v>
          </cell>
          <cell r="D18">
            <v>2711</v>
          </cell>
          <cell r="E18">
            <v>6280</v>
          </cell>
          <cell r="F18">
            <v>4788</v>
          </cell>
          <cell r="G18">
            <v>3388</v>
          </cell>
          <cell r="H18">
            <v>1396</v>
          </cell>
          <cell r="I18">
            <v>476</v>
          </cell>
          <cell r="J18">
            <v>1333</v>
          </cell>
          <cell r="K18">
            <v>725</v>
          </cell>
          <cell r="L18">
            <v>605</v>
          </cell>
          <cell r="M18">
            <v>159</v>
          </cell>
          <cell r="N18">
            <v>8620</v>
          </cell>
          <cell r="O18">
            <v>6321</v>
          </cell>
          <cell r="P18">
            <v>2083</v>
          </cell>
          <cell r="Q18">
            <v>4238</v>
          </cell>
          <cell r="R18">
            <v>3141</v>
          </cell>
          <cell r="S18">
            <v>2031</v>
          </cell>
          <cell r="T18">
            <v>1108</v>
          </cell>
          <cell r="U18">
            <v>353</v>
          </cell>
          <cell r="V18">
            <v>968</v>
          </cell>
          <cell r="W18">
            <v>527</v>
          </cell>
          <cell r="X18">
            <v>438</v>
          </cell>
          <cell r="Y18">
            <v>129</v>
          </cell>
          <cell r="Z18">
            <v>3234</v>
          </cell>
          <cell r="AA18">
            <v>2670</v>
          </cell>
          <cell r="AB18">
            <v>628</v>
          </cell>
          <cell r="AC18">
            <v>2042</v>
          </cell>
          <cell r="AD18">
            <v>1647</v>
          </cell>
          <cell r="AE18">
            <v>1357</v>
          </cell>
          <cell r="AF18">
            <v>288</v>
          </cell>
          <cell r="AG18">
            <v>123</v>
          </cell>
          <cell r="AH18">
            <v>365</v>
          </cell>
          <cell r="AI18">
            <v>198</v>
          </cell>
          <cell r="AJ18">
            <v>167</v>
          </cell>
          <cell r="AK18">
            <v>30</v>
          </cell>
          <cell r="AL18">
            <v>4953</v>
          </cell>
          <cell r="AM18">
            <v>3789</v>
          </cell>
          <cell r="AN18">
            <v>1219</v>
          </cell>
          <cell r="AO18">
            <v>2570</v>
          </cell>
          <cell r="AP18">
            <v>1857</v>
          </cell>
          <cell r="AQ18">
            <v>1206</v>
          </cell>
          <cell r="AR18">
            <v>650</v>
          </cell>
          <cell r="AS18">
            <v>266</v>
          </cell>
          <cell r="AT18">
            <v>639</v>
          </cell>
          <cell r="AU18">
            <v>340</v>
          </cell>
          <cell r="AV18">
            <v>296</v>
          </cell>
          <cell r="AW18">
            <v>74</v>
          </cell>
          <cell r="AX18">
            <v>3776</v>
          </cell>
          <cell r="AY18">
            <v>2858</v>
          </cell>
          <cell r="AZ18">
            <v>920</v>
          </cell>
          <cell r="BA18">
            <v>1938</v>
          </cell>
          <cell r="BB18">
            <v>1396</v>
          </cell>
          <cell r="BC18">
            <v>875</v>
          </cell>
          <cell r="BD18">
            <v>521</v>
          </cell>
          <cell r="BE18">
            <v>192</v>
          </cell>
          <cell r="BF18">
            <v>479</v>
          </cell>
          <cell r="BG18">
            <v>268</v>
          </cell>
          <cell r="BH18">
            <v>208</v>
          </cell>
          <cell r="BI18">
            <v>63</v>
          </cell>
          <cell r="BJ18">
            <v>1177</v>
          </cell>
          <cell r="BK18">
            <v>931</v>
          </cell>
          <cell r="BL18">
            <v>299</v>
          </cell>
          <cell r="BM18">
            <v>632</v>
          </cell>
          <cell r="BN18">
            <v>461</v>
          </cell>
          <cell r="BO18">
            <v>331</v>
          </cell>
          <cell r="BP18">
            <v>129</v>
          </cell>
          <cell r="BQ18">
            <v>74</v>
          </cell>
          <cell r="BR18">
            <v>160</v>
          </cell>
          <cell r="BS18">
            <v>72</v>
          </cell>
          <cell r="BT18">
            <v>88</v>
          </cell>
          <cell r="BU18">
            <v>11</v>
          </cell>
        </row>
        <row r="19">
          <cell r="A19" t="str">
            <v>Bayern</v>
          </cell>
          <cell r="B19">
            <v>11649</v>
          </cell>
          <cell r="C19">
            <v>9236</v>
          </cell>
          <cell r="D19">
            <v>3601</v>
          </cell>
          <cell r="E19">
            <v>5635</v>
          </cell>
          <cell r="F19">
            <v>4506</v>
          </cell>
          <cell r="G19">
            <v>3210</v>
          </cell>
          <cell r="H19">
            <v>1290</v>
          </cell>
          <cell r="I19">
            <v>402</v>
          </cell>
          <cell r="J19">
            <v>970</v>
          </cell>
          <cell r="K19">
            <v>510</v>
          </cell>
          <cell r="L19">
            <v>459</v>
          </cell>
          <cell r="M19">
            <v>159</v>
          </cell>
          <cell r="N19">
            <v>8985</v>
          </cell>
          <cell r="O19">
            <v>6948</v>
          </cell>
          <cell r="P19">
            <v>3009</v>
          </cell>
          <cell r="Q19">
            <v>3939</v>
          </cell>
          <cell r="R19">
            <v>3075</v>
          </cell>
          <cell r="S19">
            <v>2054</v>
          </cell>
          <cell r="T19">
            <v>1017</v>
          </cell>
          <cell r="U19">
            <v>269</v>
          </cell>
          <cell r="V19">
            <v>742</v>
          </cell>
          <cell r="W19">
            <v>374</v>
          </cell>
          <cell r="X19">
            <v>367</v>
          </cell>
          <cell r="Y19">
            <v>122</v>
          </cell>
          <cell r="Z19">
            <v>2664</v>
          </cell>
          <cell r="AA19">
            <v>2288</v>
          </cell>
          <cell r="AB19">
            <v>592</v>
          </cell>
          <cell r="AC19">
            <v>1696</v>
          </cell>
          <cell r="AD19">
            <v>1431</v>
          </cell>
          <cell r="AE19">
            <v>1156</v>
          </cell>
          <cell r="AF19">
            <v>273</v>
          </cell>
          <cell r="AG19">
            <v>133</v>
          </cell>
          <cell r="AH19">
            <v>228</v>
          </cell>
          <cell r="AI19">
            <v>136</v>
          </cell>
          <cell r="AJ19">
            <v>92</v>
          </cell>
          <cell r="AK19">
            <v>37</v>
          </cell>
          <cell r="AL19">
            <v>4464</v>
          </cell>
          <cell r="AM19">
            <v>3592</v>
          </cell>
          <cell r="AN19">
            <v>1438</v>
          </cell>
          <cell r="AO19">
            <v>2154</v>
          </cell>
          <cell r="AP19">
            <v>1640</v>
          </cell>
          <cell r="AQ19">
            <v>1066</v>
          </cell>
          <cell r="AR19">
            <v>569</v>
          </cell>
          <cell r="AS19">
            <v>196</v>
          </cell>
          <cell r="AT19">
            <v>442</v>
          </cell>
          <cell r="AU19">
            <v>213</v>
          </cell>
          <cell r="AV19">
            <v>229</v>
          </cell>
          <cell r="AW19">
            <v>72</v>
          </cell>
          <cell r="AX19">
            <v>3444</v>
          </cell>
          <cell r="AY19">
            <v>2741</v>
          </cell>
          <cell r="AZ19">
            <v>1171</v>
          </cell>
          <cell r="BA19">
            <v>1570</v>
          </cell>
          <cell r="BB19">
            <v>1170</v>
          </cell>
          <cell r="BC19">
            <v>739</v>
          </cell>
          <cell r="BD19">
            <v>427</v>
          </cell>
          <cell r="BE19">
            <v>128</v>
          </cell>
          <cell r="BF19">
            <v>346</v>
          </cell>
          <cell r="BG19">
            <v>165</v>
          </cell>
          <cell r="BH19">
            <v>181</v>
          </cell>
          <cell r="BI19">
            <v>54</v>
          </cell>
          <cell r="BJ19">
            <v>1020</v>
          </cell>
          <cell r="BK19">
            <v>851</v>
          </cell>
          <cell r="BL19">
            <v>267</v>
          </cell>
          <cell r="BM19">
            <v>584</v>
          </cell>
          <cell r="BN19">
            <v>470</v>
          </cell>
          <cell r="BO19">
            <v>327</v>
          </cell>
          <cell r="BP19">
            <v>142</v>
          </cell>
          <cell r="BQ19">
            <v>68</v>
          </cell>
          <cell r="BR19">
            <v>96</v>
          </cell>
          <cell r="BS19">
            <v>48</v>
          </cell>
          <cell r="BT19">
            <v>48</v>
          </cell>
          <cell r="BU19">
            <v>18</v>
          </cell>
        </row>
        <row r="20">
          <cell r="A20" t="str">
            <v>Saarland</v>
          </cell>
          <cell r="B20">
            <v>1432</v>
          </cell>
          <cell r="C20">
            <v>1109</v>
          </cell>
          <cell r="D20">
            <v>504</v>
          </cell>
          <cell r="E20">
            <v>605</v>
          </cell>
          <cell r="F20">
            <v>512</v>
          </cell>
          <cell r="G20">
            <v>398</v>
          </cell>
          <cell r="H20">
            <v>114</v>
          </cell>
          <cell r="I20">
            <v>25</v>
          </cell>
          <cell r="J20">
            <v>78</v>
          </cell>
          <cell r="K20">
            <v>50</v>
          </cell>
          <cell r="L20">
            <v>28</v>
          </cell>
          <cell r="M20">
            <v>15</v>
          </cell>
          <cell r="N20">
            <v>906</v>
          </cell>
          <cell r="O20">
            <v>699</v>
          </cell>
          <cell r="P20">
            <v>391</v>
          </cell>
          <cell r="Q20">
            <v>308</v>
          </cell>
          <cell r="R20">
            <v>252</v>
          </cell>
          <cell r="S20">
            <v>170</v>
          </cell>
          <cell r="T20">
            <v>82</v>
          </cell>
          <cell r="U20">
            <v>14</v>
          </cell>
          <cell r="V20">
            <v>52</v>
          </cell>
          <cell r="W20">
            <v>30</v>
          </cell>
          <cell r="X20">
            <v>22</v>
          </cell>
          <cell r="Y20">
            <v>4</v>
          </cell>
          <cell r="Z20">
            <v>526</v>
          </cell>
          <cell r="AA20">
            <v>410</v>
          </cell>
          <cell r="AB20">
            <v>113</v>
          </cell>
          <cell r="AC20">
            <v>297</v>
          </cell>
          <cell r="AD20">
            <v>260</v>
          </cell>
          <cell r="AE20">
            <v>228</v>
          </cell>
          <cell r="AF20">
            <v>32</v>
          </cell>
          <cell r="AG20">
            <v>11</v>
          </cell>
          <cell r="AH20">
            <v>26</v>
          </cell>
          <cell r="AI20">
            <v>20</v>
          </cell>
          <cell r="AJ20">
            <v>6</v>
          </cell>
          <cell r="AK20">
            <v>11</v>
          </cell>
          <cell r="AL20">
            <v>548</v>
          </cell>
          <cell r="AM20">
            <v>420</v>
          </cell>
          <cell r="AN20">
            <v>249</v>
          </cell>
          <cell r="AO20">
            <v>171</v>
          </cell>
          <cell r="AP20">
            <v>139</v>
          </cell>
          <cell r="AQ20">
            <v>88</v>
          </cell>
          <cell r="AR20">
            <v>51</v>
          </cell>
          <cell r="AS20">
            <v>12</v>
          </cell>
          <cell r="AT20">
            <v>29</v>
          </cell>
          <cell r="AU20">
            <v>18</v>
          </cell>
          <cell r="AV20">
            <v>11</v>
          </cell>
          <cell r="AW20">
            <v>3</v>
          </cell>
          <cell r="AX20">
            <v>412</v>
          </cell>
          <cell r="AY20">
            <v>316</v>
          </cell>
          <cell r="AZ20">
            <v>204</v>
          </cell>
          <cell r="BA20">
            <v>112</v>
          </cell>
          <cell r="BB20">
            <v>87</v>
          </cell>
          <cell r="BC20">
            <v>48</v>
          </cell>
          <cell r="BD20">
            <v>39</v>
          </cell>
          <cell r="BE20">
            <v>9</v>
          </cell>
          <cell r="BF20" t="str">
            <v>*</v>
          </cell>
          <cell r="BG20">
            <v>12</v>
          </cell>
          <cell r="BH20" t="str">
            <v>*</v>
          </cell>
          <cell r="BI20" t="str">
            <v>*</v>
          </cell>
          <cell r="BJ20">
            <v>136</v>
          </cell>
          <cell r="BK20">
            <v>104</v>
          </cell>
          <cell r="BL20">
            <v>45</v>
          </cell>
          <cell r="BM20">
            <v>59</v>
          </cell>
          <cell r="BN20">
            <v>52</v>
          </cell>
          <cell r="BO20">
            <v>40</v>
          </cell>
          <cell r="BP20">
            <v>12</v>
          </cell>
          <cell r="BQ20">
            <v>3</v>
          </cell>
          <cell r="BR20" t="str">
            <v>*</v>
          </cell>
          <cell r="BS20" t="str">
            <v>*</v>
          </cell>
          <cell r="BT20">
            <v>0</v>
          </cell>
          <cell r="BU20" t="str">
            <v>*</v>
          </cell>
        </row>
        <row r="21">
          <cell r="A21" t="str">
            <v>Berlin</v>
          </cell>
          <cell r="B21">
            <v>10077</v>
          </cell>
          <cell r="C21">
            <v>7845</v>
          </cell>
          <cell r="D21">
            <v>2567</v>
          </cell>
          <cell r="E21">
            <v>5278</v>
          </cell>
          <cell r="F21">
            <v>4069</v>
          </cell>
          <cell r="G21">
            <v>3206</v>
          </cell>
          <cell r="H21">
            <v>849</v>
          </cell>
          <cell r="I21">
            <v>222</v>
          </cell>
          <cell r="J21">
            <v>1043</v>
          </cell>
          <cell r="K21">
            <v>474</v>
          </cell>
          <cell r="L21">
            <v>568</v>
          </cell>
          <cell r="M21">
            <v>166</v>
          </cell>
          <cell r="N21">
            <v>4045</v>
          </cell>
          <cell r="O21">
            <v>2962</v>
          </cell>
          <cell r="P21">
            <v>1178</v>
          </cell>
          <cell r="Q21">
            <v>1784</v>
          </cell>
          <cell r="R21">
            <v>1353</v>
          </cell>
          <cell r="S21">
            <v>1002</v>
          </cell>
          <cell r="T21">
            <v>348</v>
          </cell>
          <cell r="U21">
            <v>62</v>
          </cell>
          <cell r="V21">
            <v>361</v>
          </cell>
          <cell r="W21">
            <v>152</v>
          </cell>
          <cell r="X21">
            <v>209</v>
          </cell>
          <cell r="Y21">
            <v>70</v>
          </cell>
          <cell r="Z21">
            <v>6032</v>
          </cell>
          <cell r="AA21">
            <v>4883</v>
          </cell>
          <cell r="AB21">
            <v>1389</v>
          </cell>
          <cell r="AC21">
            <v>3494</v>
          </cell>
          <cell r="AD21">
            <v>2716</v>
          </cell>
          <cell r="AE21">
            <v>2204</v>
          </cell>
          <cell r="AF21">
            <v>501</v>
          </cell>
          <cell r="AG21">
            <v>160</v>
          </cell>
          <cell r="AH21">
            <v>682</v>
          </cell>
          <cell r="AI21">
            <v>322</v>
          </cell>
          <cell r="AJ21">
            <v>359</v>
          </cell>
          <cell r="AK21">
            <v>96</v>
          </cell>
          <cell r="AL21">
            <v>3007</v>
          </cell>
          <cell r="AM21">
            <v>2358</v>
          </cell>
          <cell r="AN21">
            <v>989</v>
          </cell>
          <cell r="AO21">
            <v>1369</v>
          </cell>
          <cell r="AP21">
            <v>993</v>
          </cell>
          <cell r="AQ21">
            <v>707</v>
          </cell>
          <cell r="AR21">
            <v>281</v>
          </cell>
          <cell r="AS21">
            <v>91</v>
          </cell>
          <cell r="AT21">
            <v>331</v>
          </cell>
          <cell r="AU21">
            <v>124</v>
          </cell>
          <cell r="AV21">
            <v>207</v>
          </cell>
          <cell r="AW21">
            <v>45</v>
          </cell>
          <cell r="AX21">
            <v>1155</v>
          </cell>
          <cell r="AY21">
            <v>895</v>
          </cell>
          <cell r="AZ21">
            <v>407</v>
          </cell>
          <cell r="BA21">
            <v>488</v>
          </cell>
          <cell r="BB21">
            <v>341</v>
          </cell>
          <cell r="BC21">
            <v>242</v>
          </cell>
          <cell r="BD21">
            <v>99</v>
          </cell>
          <cell r="BE21">
            <v>26</v>
          </cell>
          <cell r="BF21">
            <v>127</v>
          </cell>
          <cell r="BG21">
            <v>41</v>
          </cell>
          <cell r="BH21">
            <v>86</v>
          </cell>
          <cell r="BI21">
            <v>20</v>
          </cell>
          <cell r="BJ21">
            <v>1852</v>
          </cell>
          <cell r="BK21">
            <v>1463</v>
          </cell>
          <cell r="BL21">
            <v>582</v>
          </cell>
          <cell r="BM21">
            <v>881</v>
          </cell>
          <cell r="BN21">
            <v>652</v>
          </cell>
          <cell r="BO21">
            <v>465</v>
          </cell>
          <cell r="BP21">
            <v>182</v>
          </cell>
          <cell r="BQ21">
            <v>65</v>
          </cell>
          <cell r="BR21">
            <v>204</v>
          </cell>
          <cell r="BS21">
            <v>83</v>
          </cell>
          <cell r="BT21">
            <v>121</v>
          </cell>
          <cell r="BU21">
            <v>25</v>
          </cell>
        </row>
        <row r="22">
          <cell r="A22" t="str">
            <v>Brandenburg</v>
          </cell>
          <cell r="B22">
            <v>2792</v>
          </cell>
          <cell r="C22">
            <v>2137</v>
          </cell>
          <cell r="D22">
            <v>1452</v>
          </cell>
          <cell r="E22">
            <v>685</v>
          </cell>
          <cell r="F22">
            <v>570</v>
          </cell>
          <cell r="G22">
            <v>463</v>
          </cell>
          <cell r="H22">
            <v>106</v>
          </cell>
          <cell r="I22">
            <v>32</v>
          </cell>
          <cell r="J22">
            <v>102</v>
          </cell>
          <cell r="K22">
            <v>64</v>
          </cell>
          <cell r="L22">
            <v>38</v>
          </cell>
          <cell r="M22">
            <v>13</v>
          </cell>
          <cell r="N22">
            <v>1841</v>
          </cell>
          <cell r="O22">
            <v>1360</v>
          </cell>
          <cell r="P22">
            <v>1032</v>
          </cell>
          <cell r="Q22">
            <v>328</v>
          </cell>
          <cell r="R22">
            <v>270</v>
          </cell>
          <cell r="S22">
            <v>194</v>
          </cell>
          <cell r="T22">
            <v>75</v>
          </cell>
          <cell r="U22">
            <v>21</v>
          </cell>
          <cell r="V22">
            <v>49</v>
          </cell>
          <cell r="W22">
            <v>25</v>
          </cell>
          <cell r="X22">
            <v>24</v>
          </cell>
          <cell r="Y22">
            <v>9</v>
          </cell>
          <cell r="Z22">
            <v>951</v>
          </cell>
          <cell r="AA22">
            <v>777</v>
          </cell>
          <cell r="AB22">
            <v>420</v>
          </cell>
          <cell r="AC22">
            <v>357</v>
          </cell>
          <cell r="AD22">
            <v>300</v>
          </cell>
          <cell r="AE22">
            <v>269</v>
          </cell>
          <cell r="AF22">
            <v>31</v>
          </cell>
          <cell r="AG22">
            <v>11</v>
          </cell>
          <cell r="AH22" t="str">
            <v>*</v>
          </cell>
          <cell r="AI22">
            <v>39</v>
          </cell>
          <cell r="AJ22" t="str">
            <v>*</v>
          </cell>
          <cell r="AK22" t="str">
            <v>*</v>
          </cell>
          <cell r="AL22">
            <v>822</v>
          </cell>
          <cell r="AM22">
            <v>613</v>
          </cell>
          <cell r="AN22">
            <v>485</v>
          </cell>
          <cell r="AO22">
            <v>128</v>
          </cell>
          <cell r="AP22">
            <v>100</v>
          </cell>
          <cell r="AQ22">
            <v>71</v>
          </cell>
          <cell r="AR22">
            <v>28</v>
          </cell>
          <cell r="AS22">
            <v>14</v>
          </cell>
          <cell r="AT22" t="str">
            <v>*</v>
          </cell>
          <cell r="AU22" t="str">
            <v>*</v>
          </cell>
          <cell r="AV22">
            <v>13</v>
          </cell>
          <cell r="AW22" t="str">
            <v>*</v>
          </cell>
          <cell r="AX22">
            <v>580</v>
          </cell>
          <cell r="AY22">
            <v>428</v>
          </cell>
          <cell r="AZ22">
            <v>349</v>
          </cell>
          <cell r="BA22">
            <v>79</v>
          </cell>
          <cell r="BB22">
            <v>63</v>
          </cell>
          <cell r="BC22">
            <v>41</v>
          </cell>
          <cell r="BD22">
            <v>21</v>
          </cell>
          <cell r="BE22">
            <v>10</v>
          </cell>
          <cell r="BF22" t="str">
            <v>*</v>
          </cell>
          <cell r="BG22">
            <v>3</v>
          </cell>
          <cell r="BH22" t="str">
            <v>*</v>
          </cell>
          <cell r="BI22" t="str">
            <v>*</v>
          </cell>
          <cell r="BJ22">
            <v>242</v>
          </cell>
          <cell r="BK22">
            <v>185</v>
          </cell>
          <cell r="BL22">
            <v>136</v>
          </cell>
          <cell r="BM22">
            <v>49</v>
          </cell>
          <cell r="BN22">
            <v>37</v>
          </cell>
          <cell r="BO22">
            <v>30</v>
          </cell>
          <cell r="BP22">
            <v>7</v>
          </cell>
          <cell r="BQ22">
            <v>4</v>
          </cell>
          <cell r="BR22" t="str">
            <v>*</v>
          </cell>
          <cell r="BS22">
            <v>6</v>
          </cell>
          <cell r="BT22" t="str">
            <v>*</v>
          </cell>
          <cell r="BU22" t="str">
            <v>*</v>
          </cell>
        </row>
        <row r="23">
          <cell r="A23" t="str">
            <v>Mecklenburg-Vorpommern</v>
          </cell>
          <cell r="B23">
            <v>2075</v>
          </cell>
          <cell r="C23">
            <v>1713</v>
          </cell>
          <cell r="D23">
            <v>1303</v>
          </cell>
          <cell r="E23">
            <v>410</v>
          </cell>
          <cell r="F23">
            <v>350</v>
          </cell>
          <cell r="G23">
            <v>290</v>
          </cell>
          <cell r="H23">
            <v>58</v>
          </cell>
          <cell r="I23">
            <v>14</v>
          </cell>
          <cell r="J23">
            <v>53</v>
          </cell>
          <cell r="K23">
            <v>29</v>
          </cell>
          <cell r="L23">
            <v>24</v>
          </cell>
          <cell r="M23">
            <v>7</v>
          </cell>
          <cell r="N23">
            <v>1306</v>
          </cell>
          <cell r="O23">
            <v>1028</v>
          </cell>
          <cell r="P23">
            <v>866</v>
          </cell>
          <cell r="Q23">
            <v>162</v>
          </cell>
          <cell r="R23">
            <v>126</v>
          </cell>
          <cell r="S23">
            <v>79</v>
          </cell>
          <cell r="T23">
            <v>46</v>
          </cell>
          <cell r="U23">
            <v>11</v>
          </cell>
          <cell r="V23" t="str">
            <v>*</v>
          </cell>
          <cell r="W23">
            <v>17</v>
          </cell>
          <cell r="X23" t="str">
            <v>*</v>
          </cell>
          <cell r="Y23" t="str">
            <v>*</v>
          </cell>
          <cell r="Z23">
            <v>769</v>
          </cell>
          <cell r="AA23">
            <v>685</v>
          </cell>
          <cell r="AB23">
            <v>437</v>
          </cell>
          <cell r="AC23">
            <v>248</v>
          </cell>
          <cell r="AD23">
            <v>224</v>
          </cell>
          <cell r="AE23">
            <v>211</v>
          </cell>
          <cell r="AF23">
            <v>12</v>
          </cell>
          <cell r="AG23">
            <v>3</v>
          </cell>
          <cell r="AH23" t="str">
            <v>*</v>
          </cell>
          <cell r="AI23">
            <v>12</v>
          </cell>
          <cell r="AJ23" t="str">
            <v>*</v>
          </cell>
          <cell r="AK23" t="str">
            <v>*</v>
          </cell>
          <cell r="AL23">
            <v>733</v>
          </cell>
          <cell r="AM23">
            <v>592</v>
          </cell>
          <cell r="AN23">
            <v>502</v>
          </cell>
          <cell r="AO23">
            <v>90</v>
          </cell>
          <cell r="AP23">
            <v>71</v>
          </cell>
          <cell r="AQ23">
            <v>48</v>
          </cell>
          <cell r="AR23">
            <v>23</v>
          </cell>
          <cell r="AS23">
            <v>5</v>
          </cell>
          <cell r="AT23" t="str">
            <v>*</v>
          </cell>
          <cell r="AU23" t="str">
            <v>*</v>
          </cell>
          <cell r="AV23">
            <v>11</v>
          </cell>
          <cell r="AW23" t="str">
            <v>*</v>
          </cell>
          <cell r="AX23">
            <v>520</v>
          </cell>
          <cell r="AY23">
            <v>404</v>
          </cell>
          <cell r="AZ23">
            <v>355</v>
          </cell>
          <cell r="BA23">
            <v>49</v>
          </cell>
          <cell r="BB23">
            <v>36</v>
          </cell>
          <cell r="BC23">
            <v>19</v>
          </cell>
          <cell r="BD23">
            <v>17</v>
          </cell>
          <cell r="BE23">
            <v>4</v>
          </cell>
          <cell r="BF23" t="str">
            <v>*</v>
          </cell>
          <cell r="BG23" t="str">
            <v>*</v>
          </cell>
          <cell r="BH23">
            <v>6</v>
          </cell>
          <cell r="BI23" t="str">
            <v>*</v>
          </cell>
          <cell r="BJ23">
            <v>213</v>
          </cell>
          <cell r="BK23">
            <v>188</v>
          </cell>
          <cell r="BL23">
            <v>147</v>
          </cell>
          <cell r="BM23">
            <v>41</v>
          </cell>
          <cell r="BN23">
            <v>35</v>
          </cell>
          <cell r="BO23">
            <v>29</v>
          </cell>
          <cell r="BP23">
            <v>6</v>
          </cell>
          <cell r="BQ23" t="str">
            <v>*</v>
          </cell>
          <cell r="BR23">
            <v>6</v>
          </cell>
          <cell r="BS23" t="str">
            <v>*</v>
          </cell>
          <cell r="BT23" t="str">
            <v>*</v>
          </cell>
          <cell r="BU23">
            <v>0</v>
          </cell>
        </row>
        <row r="24">
          <cell r="A24" t="str">
            <v>Sachsen</v>
          </cell>
          <cell r="B24">
            <v>4988</v>
          </cell>
          <cell r="C24">
            <v>3827</v>
          </cell>
          <cell r="D24">
            <v>2565</v>
          </cell>
          <cell r="E24">
            <v>1262</v>
          </cell>
          <cell r="F24">
            <v>1116</v>
          </cell>
          <cell r="G24">
            <v>886</v>
          </cell>
          <cell r="H24">
            <v>228</v>
          </cell>
          <cell r="I24">
            <v>83</v>
          </cell>
          <cell r="J24">
            <v>118</v>
          </cell>
          <cell r="K24">
            <v>52</v>
          </cell>
          <cell r="L24">
            <v>66</v>
          </cell>
          <cell r="M24">
            <v>28</v>
          </cell>
          <cell r="N24">
            <v>3230</v>
          </cell>
          <cell r="O24">
            <v>2410</v>
          </cell>
          <cell r="P24">
            <v>1826</v>
          </cell>
          <cell r="Q24">
            <v>584</v>
          </cell>
          <cell r="R24">
            <v>504</v>
          </cell>
          <cell r="S24">
            <v>351</v>
          </cell>
          <cell r="T24">
            <v>152</v>
          </cell>
          <cell r="U24">
            <v>48</v>
          </cell>
          <cell r="V24">
            <v>63</v>
          </cell>
          <cell r="W24">
            <v>24</v>
          </cell>
          <cell r="X24">
            <v>39</v>
          </cell>
          <cell r="Y24">
            <v>17</v>
          </cell>
          <cell r="Z24">
            <v>1758</v>
          </cell>
          <cell r="AA24">
            <v>1417</v>
          </cell>
          <cell r="AB24">
            <v>739</v>
          </cell>
          <cell r="AC24">
            <v>678</v>
          </cell>
          <cell r="AD24">
            <v>612</v>
          </cell>
          <cell r="AE24">
            <v>535</v>
          </cell>
          <cell r="AF24">
            <v>76</v>
          </cell>
          <cell r="AG24">
            <v>35</v>
          </cell>
          <cell r="AH24">
            <v>55</v>
          </cell>
          <cell r="AI24">
            <v>28</v>
          </cell>
          <cell r="AJ24">
            <v>27</v>
          </cell>
          <cell r="AK24">
            <v>11</v>
          </cell>
          <cell r="AL24">
            <v>1795</v>
          </cell>
          <cell r="AM24">
            <v>1411</v>
          </cell>
          <cell r="AN24">
            <v>1054</v>
          </cell>
          <cell r="AO24">
            <v>357</v>
          </cell>
          <cell r="AP24">
            <v>306</v>
          </cell>
          <cell r="AQ24">
            <v>211</v>
          </cell>
          <cell r="AR24">
            <v>95</v>
          </cell>
          <cell r="AS24">
            <v>39</v>
          </cell>
          <cell r="AT24">
            <v>43</v>
          </cell>
          <cell r="AU24">
            <v>14</v>
          </cell>
          <cell r="AV24">
            <v>29</v>
          </cell>
          <cell r="AW24">
            <v>8</v>
          </cell>
          <cell r="AX24">
            <v>1164</v>
          </cell>
          <cell r="AY24">
            <v>890</v>
          </cell>
          <cell r="AZ24">
            <v>710</v>
          </cell>
          <cell r="BA24">
            <v>180</v>
          </cell>
          <cell r="BB24">
            <v>154</v>
          </cell>
          <cell r="BC24">
            <v>95</v>
          </cell>
          <cell r="BD24">
            <v>59</v>
          </cell>
          <cell r="BE24">
            <v>21</v>
          </cell>
          <cell r="BF24">
            <v>21</v>
          </cell>
          <cell r="BG24">
            <v>7</v>
          </cell>
          <cell r="BH24">
            <v>14</v>
          </cell>
          <cell r="BI24">
            <v>5</v>
          </cell>
          <cell r="BJ24">
            <v>631</v>
          </cell>
          <cell r="BK24">
            <v>521</v>
          </cell>
          <cell r="BL24">
            <v>344</v>
          </cell>
          <cell r="BM24">
            <v>177</v>
          </cell>
          <cell r="BN24">
            <v>152</v>
          </cell>
          <cell r="BO24">
            <v>116</v>
          </cell>
          <cell r="BP24">
            <v>36</v>
          </cell>
          <cell r="BQ24">
            <v>18</v>
          </cell>
          <cell r="BR24">
            <v>22</v>
          </cell>
          <cell r="BS24">
            <v>7</v>
          </cell>
          <cell r="BT24">
            <v>15</v>
          </cell>
          <cell r="BU24">
            <v>3</v>
          </cell>
        </row>
        <row r="25">
          <cell r="A25" t="str">
            <v>Sachsen-Anhalt</v>
          </cell>
          <cell r="B25">
            <v>2188</v>
          </cell>
          <cell r="C25">
            <v>1816</v>
          </cell>
          <cell r="D25">
            <v>1406</v>
          </cell>
          <cell r="E25">
            <v>410</v>
          </cell>
          <cell r="F25">
            <v>345</v>
          </cell>
          <cell r="G25">
            <v>265</v>
          </cell>
          <cell r="H25">
            <v>79</v>
          </cell>
          <cell r="I25">
            <v>36</v>
          </cell>
          <cell r="J25">
            <v>57</v>
          </cell>
          <cell r="K25">
            <v>28</v>
          </cell>
          <cell r="L25">
            <v>29</v>
          </cell>
          <cell r="M25">
            <v>8</v>
          </cell>
          <cell r="N25">
            <v>1437</v>
          </cell>
          <cell r="O25">
            <v>1162</v>
          </cell>
          <cell r="P25">
            <v>938</v>
          </cell>
          <cell r="Q25">
            <v>224</v>
          </cell>
          <cell r="R25">
            <v>172</v>
          </cell>
          <cell r="S25">
            <v>118</v>
          </cell>
          <cell r="T25">
            <v>54</v>
          </cell>
          <cell r="U25">
            <v>23</v>
          </cell>
          <cell r="V25" t="str">
            <v>*</v>
          </cell>
          <cell r="W25" t="str">
            <v>*</v>
          </cell>
          <cell r="X25">
            <v>26</v>
          </cell>
          <cell r="Y25" t="str">
            <v>*</v>
          </cell>
          <cell r="Z25">
            <v>751</v>
          </cell>
          <cell r="AA25">
            <v>654</v>
          </cell>
          <cell r="AB25">
            <v>468</v>
          </cell>
          <cell r="AC25">
            <v>186</v>
          </cell>
          <cell r="AD25">
            <v>173</v>
          </cell>
          <cell r="AE25">
            <v>147</v>
          </cell>
          <cell r="AF25">
            <v>25</v>
          </cell>
          <cell r="AG25">
            <v>13</v>
          </cell>
          <cell r="AH25">
            <v>8</v>
          </cell>
          <cell r="AI25" t="str">
            <v>*</v>
          </cell>
          <cell r="AJ25" t="str">
            <v>*</v>
          </cell>
          <cell r="AK25">
            <v>5</v>
          </cell>
          <cell r="AL25">
            <v>815</v>
          </cell>
          <cell r="AM25">
            <v>680</v>
          </cell>
          <cell r="AN25">
            <v>573</v>
          </cell>
          <cell r="AO25">
            <v>107</v>
          </cell>
          <cell r="AP25">
            <v>89</v>
          </cell>
          <cell r="AQ25">
            <v>55</v>
          </cell>
          <cell r="AR25">
            <v>34</v>
          </cell>
          <cell r="AS25">
            <v>18</v>
          </cell>
          <cell r="AT25" t="str">
            <v>*</v>
          </cell>
          <cell r="AU25" t="str">
            <v>*</v>
          </cell>
          <cell r="AV25">
            <v>9</v>
          </cell>
          <cell r="AW25" t="str">
            <v>*</v>
          </cell>
          <cell r="AX25">
            <v>572</v>
          </cell>
          <cell r="AY25">
            <v>478</v>
          </cell>
          <cell r="AZ25">
            <v>420</v>
          </cell>
          <cell r="BA25">
            <v>58</v>
          </cell>
          <cell r="BB25">
            <v>43</v>
          </cell>
          <cell r="BC25">
            <v>20</v>
          </cell>
          <cell r="BD25">
            <v>23</v>
          </cell>
          <cell r="BE25">
            <v>12</v>
          </cell>
          <cell r="BF25">
            <v>15</v>
          </cell>
          <cell r="BG25">
            <v>7</v>
          </cell>
          <cell r="BH25">
            <v>8</v>
          </cell>
          <cell r="BI25">
            <v>0</v>
          </cell>
          <cell r="BJ25">
            <v>243</v>
          </cell>
          <cell r="BK25">
            <v>202</v>
          </cell>
          <cell r="BL25">
            <v>153</v>
          </cell>
          <cell r="BM25">
            <v>49</v>
          </cell>
          <cell r="BN25" t="str">
            <v>*</v>
          </cell>
          <cell r="BO25">
            <v>35</v>
          </cell>
          <cell r="BP25" t="str">
            <v>*</v>
          </cell>
          <cell r="BQ25">
            <v>6</v>
          </cell>
          <cell r="BR25" t="str">
            <v>*</v>
          </cell>
          <cell r="BS25" t="str">
            <v>*</v>
          </cell>
          <cell r="BT25" t="str">
            <v>*</v>
          </cell>
          <cell r="BU25" t="str">
            <v>*</v>
          </cell>
        </row>
        <row r="26">
          <cell r="A26" t="str">
            <v>Thüringen</v>
          </cell>
          <cell r="B26">
            <v>1848</v>
          </cell>
          <cell r="C26">
            <v>1564</v>
          </cell>
          <cell r="D26">
            <v>1153</v>
          </cell>
          <cell r="E26">
            <v>411</v>
          </cell>
          <cell r="F26">
            <v>358</v>
          </cell>
          <cell r="G26">
            <v>288</v>
          </cell>
          <cell r="H26">
            <v>67</v>
          </cell>
          <cell r="I26">
            <v>23</v>
          </cell>
          <cell r="J26" t="str">
            <v>*</v>
          </cell>
          <cell r="K26">
            <v>31</v>
          </cell>
          <cell r="L26" t="str">
            <v>*</v>
          </cell>
          <cell r="M26" t="str">
            <v>*</v>
          </cell>
          <cell r="N26">
            <v>1420</v>
          </cell>
          <cell r="O26">
            <v>1178</v>
          </cell>
          <cell r="P26">
            <v>929</v>
          </cell>
          <cell r="Q26">
            <v>249</v>
          </cell>
          <cell r="R26">
            <v>211</v>
          </cell>
          <cell r="S26">
            <v>158</v>
          </cell>
          <cell r="T26">
            <v>50</v>
          </cell>
          <cell r="U26">
            <v>16</v>
          </cell>
          <cell r="V26" t="str">
            <v>*</v>
          </cell>
          <cell r="W26">
            <v>19</v>
          </cell>
          <cell r="X26" t="str">
            <v>*</v>
          </cell>
          <cell r="Y26" t="str">
            <v>*</v>
          </cell>
          <cell r="Z26">
            <v>428</v>
          </cell>
          <cell r="AA26">
            <v>386</v>
          </cell>
          <cell r="AB26">
            <v>224</v>
          </cell>
          <cell r="AC26">
            <v>162</v>
          </cell>
          <cell r="AD26">
            <v>147</v>
          </cell>
          <cell r="AE26">
            <v>130</v>
          </cell>
          <cell r="AF26">
            <v>17</v>
          </cell>
          <cell r="AG26">
            <v>7</v>
          </cell>
          <cell r="AH26">
            <v>15</v>
          </cell>
          <cell r="AI26">
            <v>12</v>
          </cell>
          <cell r="AJ26">
            <v>3</v>
          </cell>
          <cell r="AK26">
            <v>0</v>
          </cell>
          <cell r="AL26">
            <v>628</v>
          </cell>
          <cell r="AM26">
            <v>529</v>
          </cell>
          <cell r="AN26">
            <v>439</v>
          </cell>
          <cell r="AO26">
            <v>90</v>
          </cell>
          <cell r="AP26">
            <v>73</v>
          </cell>
          <cell r="AQ26">
            <v>53</v>
          </cell>
          <cell r="AR26">
            <v>19</v>
          </cell>
          <cell r="AS26">
            <v>12</v>
          </cell>
          <cell r="AT26" t="str">
            <v>*</v>
          </cell>
          <cell r="AU26" t="str">
            <v>*</v>
          </cell>
          <cell r="AV26">
            <v>8</v>
          </cell>
          <cell r="AW26" t="str">
            <v>*</v>
          </cell>
          <cell r="AX26">
            <v>498</v>
          </cell>
          <cell r="AY26">
            <v>414</v>
          </cell>
          <cell r="AZ26">
            <v>353</v>
          </cell>
          <cell r="BA26">
            <v>61</v>
          </cell>
          <cell r="BB26">
            <v>49</v>
          </cell>
          <cell r="BC26">
            <v>34</v>
          </cell>
          <cell r="BD26">
            <v>14</v>
          </cell>
          <cell r="BE26">
            <v>9</v>
          </cell>
          <cell r="BF26" t="str">
            <v>*</v>
          </cell>
          <cell r="BG26" t="str">
            <v>*</v>
          </cell>
          <cell r="BH26">
            <v>7</v>
          </cell>
          <cell r="BI26" t="str">
            <v>*</v>
          </cell>
          <cell r="BJ26">
            <v>130</v>
          </cell>
          <cell r="BK26">
            <v>115</v>
          </cell>
          <cell r="BL26">
            <v>86</v>
          </cell>
          <cell r="BM26">
            <v>29</v>
          </cell>
          <cell r="BN26">
            <v>24</v>
          </cell>
          <cell r="BO26" t="str">
            <v>*</v>
          </cell>
          <cell r="BP26" t="str">
            <v>*</v>
          </cell>
          <cell r="BQ26">
            <v>3</v>
          </cell>
          <cell r="BR26">
            <v>5</v>
          </cell>
          <cell r="BS26" t="str">
            <v>*</v>
          </cell>
          <cell r="BT26" t="str">
            <v>*</v>
          </cell>
          <cell r="BU26">
            <v>0</v>
          </cell>
        </row>
        <row r="27">
          <cell r="A27" t="str">
            <v>Flensburg, Stadt</v>
          </cell>
          <cell r="B27">
            <v>168</v>
          </cell>
          <cell r="C27">
            <v>137</v>
          </cell>
          <cell r="D27">
            <v>82</v>
          </cell>
          <cell r="E27">
            <v>55</v>
          </cell>
          <cell r="F27">
            <v>49</v>
          </cell>
          <cell r="G27">
            <v>29</v>
          </cell>
          <cell r="H27">
            <v>20</v>
          </cell>
          <cell r="I27">
            <v>5</v>
          </cell>
          <cell r="J27" t="str">
            <v>*</v>
          </cell>
          <cell r="K27" t="str">
            <v>*</v>
          </cell>
          <cell r="L27">
            <v>4</v>
          </cell>
          <cell r="M27" t="str">
            <v>*</v>
          </cell>
          <cell r="N27">
            <v>96</v>
          </cell>
          <cell r="O27">
            <v>74</v>
          </cell>
          <cell r="P27">
            <v>46</v>
          </cell>
          <cell r="Q27">
            <v>28</v>
          </cell>
          <cell r="R27">
            <v>23</v>
          </cell>
          <cell r="S27">
            <v>9</v>
          </cell>
          <cell r="T27">
            <v>14</v>
          </cell>
          <cell r="U27">
            <v>4</v>
          </cell>
          <cell r="V27" t="str">
            <v>*</v>
          </cell>
          <cell r="W27" t="str">
            <v>*</v>
          </cell>
          <cell r="X27">
            <v>3</v>
          </cell>
          <cell r="Y27" t="str">
            <v>*</v>
          </cell>
          <cell r="Z27">
            <v>72</v>
          </cell>
          <cell r="AA27">
            <v>63</v>
          </cell>
          <cell r="AB27">
            <v>36</v>
          </cell>
          <cell r="AC27">
            <v>27</v>
          </cell>
          <cell r="AD27" t="str">
            <v>*</v>
          </cell>
          <cell r="AE27">
            <v>20</v>
          </cell>
          <cell r="AF27" t="str">
            <v>*</v>
          </cell>
          <cell r="AG27" t="str">
            <v>*</v>
          </cell>
          <cell r="AH27" t="str">
            <v>*</v>
          </cell>
          <cell r="AI27">
            <v>0</v>
          </cell>
          <cell r="AJ27" t="str">
            <v>*</v>
          </cell>
          <cell r="AK27">
            <v>0</v>
          </cell>
          <cell r="AL27">
            <v>52</v>
          </cell>
          <cell r="AM27">
            <v>41</v>
          </cell>
          <cell r="AN27">
            <v>26</v>
          </cell>
          <cell r="AO27">
            <v>15</v>
          </cell>
          <cell r="AP27" t="str">
            <v>*</v>
          </cell>
          <cell r="AQ27">
            <v>8</v>
          </cell>
          <cell r="AR27" t="str">
            <v>*</v>
          </cell>
          <cell r="AS27" t="str">
            <v>*</v>
          </cell>
          <cell r="AT27" t="str">
            <v>*</v>
          </cell>
          <cell r="AU27">
            <v>0</v>
          </cell>
          <cell r="AV27" t="str">
            <v>*</v>
          </cell>
          <cell r="AW27">
            <v>0</v>
          </cell>
          <cell r="AX27">
            <v>33</v>
          </cell>
          <cell r="AY27">
            <v>25</v>
          </cell>
          <cell r="AZ27">
            <v>19</v>
          </cell>
          <cell r="BA27">
            <v>6</v>
          </cell>
          <cell r="BB27">
            <v>6</v>
          </cell>
          <cell r="BC27" t="str">
            <v>*</v>
          </cell>
          <cell r="BD27" t="str">
            <v>*</v>
          </cell>
          <cell r="BE27" t="str">
            <v>*</v>
          </cell>
          <cell r="BF27">
            <v>0</v>
          </cell>
          <cell r="BG27">
            <v>0</v>
          </cell>
          <cell r="BH27">
            <v>0</v>
          </cell>
          <cell r="BI27">
            <v>0</v>
          </cell>
          <cell r="BJ27">
            <v>19</v>
          </cell>
          <cell r="BK27">
            <v>16</v>
          </cell>
          <cell r="BL27">
            <v>7</v>
          </cell>
          <cell r="BM27">
            <v>9</v>
          </cell>
          <cell r="BN27" t="str">
            <v>*</v>
          </cell>
          <cell r="BO27">
            <v>6</v>
          </cell>
          <cell r="BP27" t="str">
            <v>*</v>
          </cell>
          <cell r="BQ27" t="str">
            <v>*</v>
          </cell>
          <cell r="BR27" t="str">
            <v>*</v>
          </cell>
          <cell r="BS27">
            <v>0</v>
          </cell>
          <cell r="BT27" t="str">
            <v>*</v>
          </cell>
          <cell r="BU27">
            <v>0</v>
          </cell>
        </row>
        <row r="28">
          <cell r="A28" t="str">
            <v>Kiel, Landeshauptstadt</v>
          </cell>
          <cell r="B28">
            <v>476</v>
          </cell>
          <cell r="C28">
            <v>366</v>
          </cell>
          <cell r="D28">
            <v>129</v>
          </cell>
          <cell r="E28">
            <v>237</v>
          </cell>
          <cell r="F28">
            <v>192</v>
          </cell>
          <cell r="G28">
            <v>149</v>
          </cell>
          <cell r="H28">
            <v>43</v>
          </cell>
          <cell r="I28">
            <v>7</v>
          </cell>
          <cell r="J28">
            <v>39</v>
          </cell>
          <cell r="K28">
            <v>21</v>
          </cell>
          <cell r="L28">
            <v>18</v>
          </cell>
          <cell r="M28">
            <v>6</v>
          </cell>
          <cell r="N28">
            <v>170</v>
          </cell>
          <cell r="O28">
            <v>119</v>
          </cell>
          <cell r="P28">
            <v>50</v>
          </cell>
          <cell r="Q28">
            <v>69</v>
          </cell>
          <cell r="R28">
            <v>58</v>
          </cell>
          <cell r="S28">
            <v>40</v>
          </cell>
          <cell r="T28">
            <v>18</v>
          </cell>
          <cell r="U28" t="str">
            <v>*</v>
          </cell>
          <cell r="V28" t="str">
            <v>*</v>
          </cell>
          <cell r="W28" t="str">
            <v>*</v>
          </cell>
          <cell r="X28">
            <v>8</v>
          </cell>
          <cell r="Y28" t="str">
            <v>*</v>
          </cell>
          <cell r="Z28">
            <v>306</v>
          </cell>
          <cell r="AA28">
            <v>247</v>
          </cell>
          <cell r="AB28">
            <v>79</v>
          </cell>
          <cell r="AC28">
            <v>168</v>
          </cell>
          <cell r="AD28">
            <v>134</v>
          </cell>
          <cell r="AE28">
            <v>109</v>
          </cell>
          <cell r="AF28">
            <v>25</v>
          </cell>
          <cell r="AG28">
            <v>6</v>
          </cell>
          <cell r="AH28">
            <v>30</v>
          </cell>
          <cell r="AI28">
            <v>20</v>
          </cell>
          <cell r="AJ28">
            <v>10</v>
          </cell>
          <cell r="AK28">
            <v>4</v>
          </cell>
          <cell r="AL28">
            <v>167</v>
          </cell>
          <cell r="AM28">
            <v>113</v>
          </cell>
          <cell r="AN28">
            <v>59</v>
          </cell>
          <cell r="AO28">
            <v>54</v>
          </cell>
          <cell r="AP28">
            <v>41</v>
          </cell>
          <cell r="AQ28">
            <v>28</v>
          </cell>
          <cell r="AR28">
            <v>13</v>
          </cell>
          <cell r="AS28">
            <v>3</v>
          </cell>
          <cell r="AT28" t="str">
            <v>*</v>
          </cell>
          <cell r="AU28" t="str">
            <v>*</v>
          </cell>
          <cell r="AV28">
            <v>7</v>
          </cell>
          <cell r="AW28" t="str">
            <v>*</v>
          </cell>
          <cell r="AX28">
            <v>65</v>
          </cell>
          <cell r="AY28">
            <v>38</v>
          </cell>
          <cell r="AZ28">
            <v>21</v>
          </cell>
          <cell r="BA28">
            <v>17</v>
          </cell>
          <cell r="BB28">
            <v>12</v>
          </cell>
          <cell r="BC28">
            <v>8</v>
          </cell>
          <cell r="BD28">
            <v>4</v>
          </cell>
          <cell r="BE28" t="str">
            <v>*</v>
          </cell>
          <cell r="BF28" t="str">
            <v>*</v>
          </cell>
          <cell r="BG28">
            <v>0</v>
          </cell>
          <cell r="BH28" t="str">
            <v>*</v>
          </cell>
          <cell r="BI28" t="str">
            <v>*</v>
          </cell>
          <cell r="BJ28">
            <v>102</v>
          </cell>
          <cell r="BK28">
            <v>75</v>
          </cell>
          <cell r="BL28">
            <v>38</v>
          </cell>
          <cell r="BM28">
            <v>37</v>
          </cell>
          <cell r="BN28">
            <v>29</v>
          </cell>
          <cell r="BO28">
            <v>20</v>
          </cell>
          <cell r="BP28">
            <v>9</v>
          </cell>
          <cell r="BQ28" t="str">
            <v>*</v>
          </cell>
          <cell r="BR28">
            <v>8</v>
          </cell>
          <cell r="BS28">
            <v>4</v>
          </cell>
          <cell r="BT28">
            <v>4</v>
          </cell>
          <cell r="BU28">
            <v>0</v>
          </cell>
        </row>
        <row r="29">
          <cell r="A29" t="str">
            <v>Lübeck, Hansestadt</v>
          </cell>
          <cell r="B29">
            <v>410</v>
          </cell>
          <cell r="C29">
            <v>313</v>
          </cell>
          <cell r="D29">
            <v>119</v>
          </cell>
          <cell r="E29">
            <v>194</v>
          </cell>
          <cell r="F29">
            <v>159</v>
          </cell>
          <cell r="G29">
            <v>129</v>
          </cell>
          <cell r="H29">
            <v>30</v>
          </cell>
          <cell r="I29">
            <v>12</v>
          </cell>
          <cell r="J29" t="str">
            <v>*</v>
          </cell>
          <cell r="K29">
            <v>17</v>
          </cell>
          <cell r="L29" t="str">
            <v>*</v>
          </cell>
          <cell r="M29" t="str">
            <v>*</v>
          </cell>
          <cell r="N29">
            <v>192</v>
          </cell>
          <cell r="O29">
            <v>136</v>
          </cell>
          <cell r="P29">
            <v>68</v>
          </cell>
          <cell r="Q29">
            <v>68</v>
          </cell>
          <cell r="R29">
            <v>55</v>
          </cell>
          <cell r="S29">
            <v>41</v>
          </cell>
          <cell r="T29">
            <v>14</v>
          </cell>
          <cell r="U29">
            <v>4</v>
          </cell>
          <cell r="V29" t="str">
            <v>*</v>
          </cell>
          <cell r="W29">
            <v>7</v>
          </cell>
          <cell r="X29" t="str">
            <v>*</v>
          </cell>
          <cell r="Y29" t="str">
            <v>*</v>
          </cell>
          <cell r="Z29">
            <v>218</v>
          </cell>
          <cell r="AA29">
            <v>177</v>
          </cell>
          <cell r="AB29">
            <v>51</v>
          </cell>
          <cell r="AC29">
            <v>126</v>
          </cell>
          <cell r="AD29">
            <v>104</v>
          </cell>
          <cell r="AE29">
            <v>88</v>
          </cell>
          <cell r="AF29">
            <v>16</v>
          </cell>
          <cell r="AG29">
            <v>8</v>
          </cell>
          <cell r="AH29" t="str">
            <v>*</v>
          </cell>
          <cell r="AI29" t="str">
            <v>*</v>
          </cell>
          <cell r="AJ29">
            <v>11</v>
          </cell>
          <cell r="AK29" t="str">
            <v>*</v>
          </cell>
          <cell r="AL29">
            <v>154</v>
          </cell>
          <cell r="AM29">
            <v>114</v>
          </cell>
          <cell r="AN29">
            <v>57</v>
          </cell>
          <cell r="AO29">
            <v>57</v>
          </cell>
          <cell r="AP29">
            <v>46</v>
          </cell>
          <cell r="AQ29">
            <v>33</v>
          </cell>
          <cell r="AR29">
            <v>13</v>
          </cell>
          <cell r="AS29">
            <v>3</v>
          </cell>
          <cell r="AT29" t="str">
            <v>*</v>
          </cell>
          <cell r="AU29">
            <v>6</v>
          </cell>
          <cell r="AV29" t="str">
            <v>*</v>
          </cell>
          <cell r="AW29" t="str">
            <v>*</v>
          </cell>
          <cell r="AX29">
            <v>80</v>
          </cell>
          <cell r="AY29">
            <v>58</v>
          </cell>
          <cell r="AZ29">
            <v>33</v>
          </cell>
          <cell r="BA29">
            <v>25</v>
          </cell>
          <cell r="BB29">
            <v>20</v>
          </cell>
          <cell r="BC29">
            <v>14</v>
          </cell>
          <cell r="BD29">
            <v>6</v>
          </cell>
          <cell r="BE29" t="str">
            <v>*</v>
          </cell>
          <cell r="BF29">
            <v>5</v>
          </cell>
          <cell r="BG29" t="str">
            <v>*</v>
          </cell>
          <cell r="BH29" t="str">
            <v>*</v>
          </cell>
          <cell r="BI29">
            <v>0</v>
          </cell>
          <cell r="BJ29">
            <v>74</v>
          </cell>
          <cell r="BK29">
            <v>56</v>
          </cell>
          <cell r="BL29">
            <v>24</v>
          </cell>
          <cell r="BM29">
            <v>32</v>
          </cell>
          <cell r="BN29">
            <v>26</v>
          </cell>
          <cell r="BO29">
            <v>19</v>
          </cell>
          <cell r="BP29">
            <v>7</v>
          </cell>
          <cell r="BQ29" t="str">
            <v>*</v>
          </cell>
          <cell r="BR29" t="str">
            <v>*</v>
          </cell>
          <cell r="BS29" t="str">
            <v>*</v>
          </cell>
          <cell r="BT29">
            <v>3</v>
          </cell>
          <cell r="BU29" t="str">
            <v>*</v>
          </cell>
        </row>
        <row r="30">
          <cell r="A30" t="str">
            <v>Neumünster, Stadt</v>
          </cell>
          <cell r="B30">
            <v>204</v>
          </cell>
          <cell r="C30">
            <v>150</v>
          </cell>
          <cell r="D30">
            <v>70</v>
          </cell>
          <cell r="E30">
            <v>80</v>
          </cell>
          <cell r="F30">
            <v>62</v>
          </cell>
          <cell r="G30">
            <v>50</v>
          </cell>
          <cell r="H30">
            <v>12</v>
          </cell>
          <cell r="I30" t="str">
            <v>*</v>
          </cell>
          <cell r="J30">
            <v>15</v>
          </cell>
          <cell r="K30">
            <v>7</v>
          </cell>
          <cell r="L30">
            <v>8</v>
          </cell>
          <cell r="M30">
            <v>3</v>
          </cell>
          <cell r="N30">
            <v>130</v>
          </cell>
          <cell r="O30">
            <v>91</v>
          </cell>
          <cell r="P30">
            <v>52</v>
          </cell>
          <cell r="Q30">
            <v>39</v>
          </cell>
          <cell r="R30">
            <v>28</v>
          </cell>
          <cell r="S30">
            <v>20</v>
          </cell>
          <cell r="T30">
            <v>8</v>
          </cell>
          <cell r="U30">
            <v>0</v>
          </cell>
          <cell r="V30">
            <v>8</v>
          </cell>
          <cell r="W30">
            <v>3</v>
          </cell>
          <cell r="X30">
            <v>5</v>
          </cell>
          <cell r="Y30">
            <v>3</v>
          </cell>
          <cell r="Z30">
            <v>74</v>
          </cell>
          <cell r="AA30">
            <v>59</v>
          </cell>
          <cell r="AB30">
            <v>18</v>
          </cell>
          <cell r="AC30">
            <v>41</v>
          </cell>
          <cell r="AD30">
            <v>34</v>
          </cell>
          <cell r="AE30">
            <v>30</v>
          </cell>
          <cell r="AF30">
            <v>4</v>
          </cell>
          <cell r="AG30" t="str">
            <v>*</v>
          </cell>
          <cell r="AH30">
            <v>7</v>
          </cell>
          <cell r="AI30">
            <v>4</v>
          </cell>
          <cell r="AJ30">
            <v>3</v>
          </cell>
          <cell r="AK30">
            <v>0</v>
          </cell>
          <cell r="AL30">
            <v>66</v>
          </cell>
          <cell r="AM30">
            <v>50</v>
          </cell>
          <cell r="AN30">
            <v>28</v>
          </cell>
          <cell r="AO30">
            <v>22</v>
          </cell>
          <cell r="AP30">
            <v>16</v>
          </cell>
          <cell r="AQ30">
            <v>9</v>
          </cell>
          <cell r="AR30">
            <v>7</v>
          </cell>
          <cell r="AS30" t="str">
            <v>*</v>
          </cell>
          <cell r="AT30">
            <v>6</v>
          </cell>
          <cell r="AU30">
            <v>3</v>
          </cell>
          <cell r="AV30">
            <v>3</v>
          </cell>
          <cell r="AW30">
            <v>0</v>
          </cell>
          <cell r="AX30">
            <v>48</v>
          </cell>
          <cell r="AY30">
            <v>33</v>
          </cell>
          <cell r="AZ30">
            <v>20</v>
          </cell>
          <cell r="BA30">
            <v>13</v>
          </cell>
          <cell r="BB30">
            <v>9</v>
          </cell>
          <cell r="BC30">
            <v>4</v>
          </cell>
          <cell r="BD30">
            <v>5</v>
          </cell>
          <cell r="BE30">
            <v>0</v>
          </cell>
          <cell r="BF30">
            <v>4</v>
          </cell>
          <cell r="BG30" t="str">
            <v>*</v>
          </cell>
          <cell r="BH30" t="str">
            <v>*</v>
          </cell>
          <cell r="BI30">
            <v>0</v>
          </cell>
          <cell r="BJ30">
            <v>18</v>
          </cell>
          <cell r="BK30">
            <v>17</v>
          </cell>
          <cell r="BL30">
            <v>8</v>
          </cell>
          <cell r="BM30">
            <v>9</v>
          </cell>
          <cell r="BN30" t="str">
            <v>*</v>
          </cell>
          <cell r="BO30">
            <v>5</v>
          </cell>
          <cell r="BP30" t="str">
            <v>*</v>
          </cell>
          <cell r="BQ30" t="str">
            <v>*</v>
          </cell>
          <cell r="BR30" t="str">
            <v>*</v>
          </cell>
          <cell r="BS30" t="str">
            <v>*</v>
          </cell>
          <cell r="BT30" t="str">
            <v>*</v>
          </cell>
          <cell r="BU30">
            <v>0</v>
          </cell>
        </row>
        <row r="31">
          <cell r="A31" t="str">
            <v>Dithmarschen</v>
          </cell>
          <cell r="B31">
            <v>316</v>
          </cell>
          <cell r="C31">
            <v>267</v>
          </cell>
          <cell r="D31">
            <v>166</v>
          </cell>
          <cell r="E31">
            <v>101</v>
          </cell>
          <cell r="F31">
            <v>83</v>
          </cell>
          <cell r="G31">
            <v>70</v>
          </cell>
          <cell r="H31">
            <v>13</v>
          </cell>
          <cell r="I31">
            <v>3</v>
          </cell>
          <cell r="J31">
            <v>18</v>
          </cell>
          <cell r="K31">
            <v>15</v>
          </cell>
          <cell r="L31">
            <v>3</v>
          </cell>
          <cell r="M31">
            <v>0</v>
          </cell>
          <cell r="N31">
            <v>190</v>
          </cell>
          <cell r="O31">
            <v>159</v>
          </cell>
          <cell r="P31">
            <v>122</v>
          </cell>
          <cell r="Q31">
            <v>37</v>
          </cell>
          <cell r="R31">
            <v>33</v>
          </cell>
          <cell r="S31">
            <v>21</v>
          </cell>
          <cell r="T31">
            <v>12</v>
          </cell>
          <cell r="U31">
            <v>3</v>
          </cell>
          <cell r="V31">
            <v>4</v>
          </cell>
          <cell r="W31" t="str">
            <v>*</v>
          </cell>
          <cell r="X31" t="str">
            <v>*</v>
          </cell>
          <cell r="Y31">
            <v>0</v>
          </cell>
          <cell r="Z31">
            <v>126</v>
          </cell>
          <cell r="AA31">
            <v>108</v>
          </cell>
          <cell r="AB31">
            <v>44</v>
          </cell>
          <cell r="AC31">
            <v>64</v>
          </cell>
          <cell r="AD31">
            <v>50</v>
          </cell>
          <cell r="AE31" t="str">
            <v>*</v>
          </cell>
          <cell r="AF31" t="str">
            <v>*</v>
          </cell>
          <cell r="AG31">
            <v>0</v>
          </cell>
          <cell r="AH31">
            <v>14</v>
          </cell>
          <cell r="AI31" t="str">
            <v>*</v>
          </cell>
          <cell r="AJ31" t="str">
            <v>*</v>
          </cell>
          <cell r="AK31">
            <v>0</v>
          </cell>
          <cell r="AL31">
            <v>79</v>
          </cell>
          <cell r="AM31">
            <v>67</v>
          </cell>
          <cell r="AN31">
            <v>58</v>
          </cell>
          <cell r="AO31">
            <v>9</v>
          </cell>
          <cell r="AP31" t="str">
            <v>*</v>
          </cell>
          <cell r="AQ31">
            <v>5</v>
          </cell>
          <cell r="AR31" t="str">
            <v>*</v>
          </cell>
          <cell r="AS31" t="str">
            <v>*</v>
          </cell>
          <cell r="AT31" t="str">
            <v>*</v>
          </cell>
          <cell r="AU31" t="str">
            <v>*</v>
          </cell>
          <cell r="AV31">
            <v>0</v>
          </cell>
          <cell r="AW31">
            <v>0</v>
          </cell>
          <cell r="AX31">
            <v>60</v>
          </cell>
          <cell r="AY31">
            <v>50</v>
          </cell>
          <cell r="AZ31">
            <v>42</v>
          </cell>
          <cell r="BA31">
            <v>8</v>
          </cell>
          <cell r="BB31" t="str">
            <v>*</v>
          </cell>
          <cell r="BC31">
            <v>5</v>
          </cell>
          <cell r="BD31" t="str">
            <v>*</v>
          </cell>
          <cell r="BE31" t="str">
            <v>*</v>
          </cell>
          <cell r="BF31" t="str">
            <v>*</v>
          </cell>
          <cell r="BG31" t="str">
            <v>*</v>
          </cell>
          <cell r="BH31">
            <v>0</v>
          </cell>
          <cell r="BI31">
            <v>0</v>
          </cell>
          <cell r="BJ31">
            <v>19</v>
          </cell>
          <cell r="BK31">
            <v>17</v>
          </cell>
          <cell r="BL31" t="str">
            <v>*</v>
          </cell>
          <cell r="BM31" t="str">
            <v>*</v>
          </cell>
          <cell r="BN31" t="str">
            <v>*</v>
          </cell>
          <cell r="BO31">
            <v>0</v>
          </cell>
          <cell r="BP31" t="str">
            <v>*</v>
          </cell>
          <cell r="BQ31">
            <v>0</v>
          </cell>
          <cell r="BR31">
            <v>0</v>
          </cell>
          <cell r="BS31">
            <v>0</v>
          </cell>
          <cell r="BT31">
            <v>0</v>
          </cell>
          <cell r="BU31">
            <v>0</v>
          </cell>
        </row>
        <row r="32">
          <cell r="A32" t="str">
            <v>Herzogtum Lauenburg</v>
          </cell>
          <cell r="B32">
            <v>229</v>
          </cell>
          <cell r="C32">
            <v>180</v>
          </cell>
          <cell r="D32">
            <v>93</v>
          </cell>
          <cell r="E32">
            <v>87</v>
          </cell>
          <cell r="F32">
            <v>71</v>
          </cell>
          <cell r="G32">
            <v>48</v>
          </cell>
          <cell r="H32">
            <v>23</v>
          </cell>
          <cell r="I32">
            <v>7</v>
          </cell>
          <cell r="J32" t="str">
            <v>*</v>
          </cell>
          <cell r="K32" t="str">
            <v>*</v>
          </cell>
          <cell r="L32">
            <v>7</v>
          </cell>
          <cell r="M32" t="str">
            <v>*</v>
          </cell>
          <cell r="N32">
            <v>148</v>
          </cell>
          <cell r="O32">
            <v>114</v>
          </cell>
          <cell r="P32">
            <v>64</v>
          </cell>
          <cell r="Q32">
            <v>50</v>
          </cell>
          <cell r="R32">
            <v>39</v>
          </cell>
          <cell r="S32">
            <v>25</v>
          </cell>
          <cell r="T32">
            <v>14</v>
          </cell>
          <cell r="U32" t="str">
            <v>*</v>
          </cell>
          <cell r="V32" t="str">
            <v>*</v>
          </cell>
          <cell r="W32">
            <v>6</v>
          </cell>
          <cell r="X32" t="str">
            <v>*</v>
          </cell>
          <cell r="Y32" t="str">
            <v>*</v>
          </cell>
          <cell r="Z32">
            <v>81</v>
          </cell>
          <cell r="AA32">
            <v>66</v>
          </cell>
          <cell r="AB32">
            <v>29</v>
          </cell>
          <cell r="AC32">
            <v>37</v>
          </cell>
          <cell r="AD32">
            <v>32</v>
          </cell>
          <cell r="AE32">
            <v>23</v>
          </cell>
          <cell r="AF32">
            <v>9</v>
          </cell>
          <cell r="AG32">
            <v>5</v>
          </cell>
          <cell r="AH32" t="str">
            <v>*</v>
          </cell>
          <cell r="AI32" t="str">
            <v>*</v>
          </cell>
          <cell r="AJ32">
            <v>3</v>
          </cell>
          <cell r="AK32" t="str">
            <v>*</v>
          </cell>
          <cell r="AL32">
            <v>64</v>
          </cell>
          <cell r="AM32">
            <v>48</v>
          </cell>
          <cell r="AN32">
            <v>25</v>
          </cell>
          <cell r="AO32">
            <v>23</v>
          </cell>
          <cell r="AP32">
            <v>16</v>
          </cell>
          <cell r="AQ32">
            <v>13</v>
          </cell>
          <cell r="AR32">
            <v>3</v>
          </cell>
          <cell r="AS32" t="str">
            <v>*</v>
          </cell>
          <cell r="AT32">
            <v>7</v>
          </cell>
          <cell r="AU32" t="str">
            <v>*</v>
          </cell>
          <cell r="AV32" t="str">
            <v>*</v>
          </cell>
          <cell r="AW32">
            <v>0</v>
          </cell>
          <cell r="AX32">
            <v>42</v>
          </cell>
          <cell r="AY32">
            <v>32</v>
          </cell>
          <cell r="AZ32">
            <v>21</v>
          </cell>
          <cell r="BA32">
            <v>11</v>
          </cell>
          <cell r="BB32">
            <v>6</v>
          </cell>
          <cell r="BC32">
            <v>6</v>
          </cell>
          <cell r="BD32">
            <v>0</v>
          </cell>
          <cell r="BE32">
            <v>0</v>
          </cell>
          <cell r="BF32">
            <v>5</v>
          </cell>
          <cell r="BG32" t="str">
            <v>*</v>
          </cell>
          <cell r="BH32" t="str">
            <v>*</v>
          </cell>
          <cell r="BI32">
            <v>0</v>
          </cell>
          <cell r="BJ32">
            <v>22</v>
          </cell>
          <cell r="BK32">
            <v>16</v>
          </cell>
          <cell r="BL32">
            <v>4</v>
          </cell>
          <cell r="BM32">
            <v>12</v>
          </cell>
          <cell r="BN32" t="str">
            <v>*</v>
          </cell>
          <cell r="BO32">
            <v>7</v>
          </cell>
          <cell r="BP32" t="str">
            <v>*</v>
          </cell>
          <cell r="BQ32" t="str">
            <v>*</v>
          </cell>
          <cell r="BR32" t="str">
            <v>*</v>
          </cell>
          <cell r="BS32">
            <v>0</v>
          </cell>
          <cell r="BT32" t="str">
            <v>*</v>
          </cell>
          <cell r="BU32">
            <v>0</v>
          </cell>
        </row>
        <row r="33">
          <cell r="A33" t="str">
            <v>Nordfriesland</v>
          </cell>
          <cell r="B33">
            <v>120</v>
          </cell>
          <cell r="C33">
            <v>92</v>
          </cell>
          <cell r="D33">
            <v>67</v>
          </cell>
          <cell r="E33">
            <v>25</v>
          </cell>
          <cell r="F33" t="str">
            <v>*</v>
          </cell>
          <cell r="G33">
            <v>16</v>
          </cell>
          <cell r="H33" t="str">
            <v>*</v>
          </cell>
          <cell r="I33" t="str">
            <v>*</v>
          </cell>
          <cell r="J33" t="str">
            <v>*</v>
          </cell>
          <cell r="K33" t="str">
            <v>*</v>
          </cell>
          <cell r="L33">
            <v>0</v>
          </cell>
          <cell r="M33">
            <v>0</v>
          </cell>
          <cell r="N33">
            <v>105</v>
          </cell>
          <cell r="O33">
            <v>82</v>
          </cell>
          <cell r="P33">
            <v>60</v>
          </cell>
          <cell r="Q33">
            <v>22</v>
          </cell>
          <cell r="R33">
            <v>22</v>
          </cell>
          <cell r="S33">
            <v>16</v>
          </cell>
          <cell r="T33">
            <v>6</v>
          </cell>
          <cell r="U33" t="str">
            <v>*</v>
          </cell>
          <cell r="V33">
            <v>0</v>
          </cell>
          <cell r="W33">
            <v>0</v>
          </cell>
          <cell r="X33">
            <v>0</v>
          </cell>
          <cell r="Y33">
            <v>0</v>
          </cell>
          <cell r="Z33">
            <v>15</v>
          </cell>
          <cell r="AA33">
            <v>10</v>
          </cell>
          <cell r="AB33">
            <v>7</v>
          </cell>
          <cell r="AC33">
            <v>3</v>
          </cell>
          <cell r="AD33" t="str">
            <v>*</v>
          </cell>
          <cell r="AE33">
            <v>0</v>
          </cell>
          <cell r="AF33" t="str">
            <v>*</v>
          </cell>
          <cell r="AG33" t="str">
            <v>*</v>
          </cell>
          <cell r="AH33" t="str">
            <v>*</v>
          </cell>
          <cell r="AI33" t="str">
            <v>*</v>
          </cell>
          <cell r="AJ33">
            <v>0</v>
          </cell>
          <cell r="AK33">
            <v>0</v>
          </cell>
          <cell r="AL33">
            <v>41</v>
          </cell>
          <cell r="AM33">
            <v>29</v>
          </cell>
          <cell r="AN33">
            <v>22</v>
          </cell>
          <cell r="AO33">
            <v>7</v>
          </cell>
          <cell r="AP33" t="str">
            <v>*</v>
          </cell>
          <cell r="AQ33" t="str">
            <v>*</v>
          </cell>
          <cell r="AR33">
            <v>3</v>
          </cell>
          <cell r="AS33">
            <v>0</v>
          </cell>
          <cell r="AT33" t="str">
            <v>*</v>
          </cell>
          <cell r="AU33" t="str">
            <v>*</v>
          </cell>
          <cell r="AV33">
            <v>0</v>
          </cell>
          <cell r="AW33">
            <v>0</v>
          </cell>
          <cell r="AX33">
            <v>32</v>
          </cell>
          <cell r="AY33">
            <v>22</v>
          </cell>
          <cell r="AZ33">
            <v>17</v>
          </cell>
          <cell r="BA33">
            <v>5</v>
          </cell>
          <cell r="BB33">
            <v>5</v>
          </cell>
          <cell r="BC33" t="str">
            <v>*</v>
          </cell>
          <cell r="BD33" t="str">
            <v>*</v>
          </cell>
          <cell r="BE33">
            <v>0</v>
          </cell>
          <cell r="BF33">
            <v>0</v>
          </cell>
          <cell r="BG33">
            <v>0</v>
          </cell>
          <cell r="BH33">
            <v>0</v>
          </cell>
          <cell r="BI33">
            <v>0</v>
          </cell>
          <cell r="BJ33">
            <v>9</v>
          </cell>
          <cell r="BK33">
            <v>7</v>
          </cell>
          <cell r="BL33" t="str">
            <v>*</v>
          </cell>
          <cell r="BM33" t="str">
            <v>*</v>
          </cell>
          <cell r="BN33" t="str">
            <v>*</v>
          </cell>
          <cell r="BO33">
            <v>0</v>
          </cell>
          <cell r="BP33" t="str">
            <v>*</v>
          </cell>
          <cell r="BQ33">
            <v>0</v>
          </cell>
          <cell r="BR33" t="str">
            <v>*</v>
          </cell>
          <cell r="BS33" t="str">
            <v>*</v>
          </cell>
          <cell r="BT33">
            <v>0</v>
          </cell>
          <cell r="BU33">
            <v>0</v>
          </cell>
        </row>
        <row r="34">
          <cell r="A34" t="str">
            <v>Ostholstein</v>
          </cell>
          <cell r="B34">
            <v>156</v>
          </cell>
          <cell r="C34">
            <v>116</v>
          </cell>
          <cell r="D34">
            <v>72</v>
          </cell>
          <cell r="E34">
            <v>44</v>
          </cell>
          <cell r="F34">
            <v>41</v>
          </cell>
          <cell r="G34">
            <v>28</v>
          </cell>
          <cell r="H34">
            <v>13</v>
          </cell>
          <cell r="I34">
            <v>3</v>
          </cell>
          <cell r="J34" t="str">
            <v>*</v>
          </cell>
          <cell r="K34" t="str">
            <v>*</v>
          </cell>
          <cell r="L34">
            <v>0</v>
          </cell>
          <cell r="M34" t="str">
            <v>*</v>
          </cell>
          <cell r="N34">
            <v>117</v>
          </cell>
          <cell r="O34">
            <v>82</v>
          </cell>
          <cell r="P34">
            <v>53</v>
          </cell>
          <cell r="Q34">
            <v>29</v>
          </cell>
          <cell r="R34" t="str">
            <v>*</v>
          </cell>
          <cell r="S34">
            <v>16</v>
          </cell>
          <cell r="T34" t="str">
            <v>*</v>
          </cell>
          <cell r="U34" t="str">
            <v>*</v>
          </cell>
          <cell r="V34" t="str">
            <v>*</v>
          </cell>
          <cell r="W34" t="str">
            <v>*</v>
          </cell>
          <cell r="X34">
            <v>0</v>
          </cell>
          <cell r="Y34" t="str">
            <v>*</v>
          </cell>
          <cell r="Z34">
            <v>39</v>
          </cell>
          <cell r="AA34">
            <v>34</v>
          </cell>
          <cell r="AB34">
            <v>19</v>
          </cell>
          <cell r="AC34">
            <v>15</v>
          </cell>
          <cell r="AD34" t="str">
            <v>*</v>
          </cell>
          <cell r="AE34">
            <v>12</v>
          </cell>
          <cell r="AF34" t="str">
            <v>*</v>
          </cell>
          <cell r="AG34" t="str">
            <v>*</v>
          </cell>
          <cell r="AH34" t="str">
            <v>*</v>
          </cell>
          <cell r="AI34" t="str">
            <v>*</v>
          </cell>
          <cell r="AJ34">
            <v>0</v>
          </cell>
          <cell r="AK34">
            <v>0</v>
          </cell>
          <cell r="AL34">
            <v>38</v>
          </cell>
          <cell r="AM34">
            <v>31</v>
          </cell>
          <cell r="AN34">
            <v>22</v>
          </cell>
          <cell r="AO34">
            <v>9</v>
          </cell>
          <cell r="AP34" t="str">
            <v>*</v>
          </cell>
          <cell r="AQ34" t="str">
            <v>*</v>
          </cell>
          <cell r="AR34">
            <v>4</v>
          </cell>
          <cell r="AS34" t="str">
            <v>*</v>
          </cell>
          <cell r="AT34">
            <v>0</v>
          </cell>
          <cell r="AU34">
            <v>0</v>
          </cell>
          <cell r="AV34">
            <v>0</v>
          </cell>
          <cell r="AW34" t="str">
            <v>*</v>
          </cell>
          <cell r="AX34">
            <v>30</v>
          </cell>
          <cell r="AY34">
            <v>23</v>
          </cell>
          <cell r="AZ34">
            <v>16</v>
          </cell>
          <cell r="BA34">
            <v>7</v>
          </cell>
          <cell r="BB34" t="str">
            <v>*</v>
          </cell>
          <cell r="BC34" t="str">
            <v>*</v>
          </cell>
          <cell r="BD34">
            <v>3</v>
          </cell>
          <cell r="BE34">
            <v>0</v>
          </cell>
          <cell r="BF34">
            <v>0</v>
          </cell>
          <cell r="BG34">
            <v>0</v>
          </cell>
          <cell r="BH34">
            <v>0</v>
          </cell>
          <cell r="BI34" t="str">
            <v>*</v>
          </cell>
          <cell r="BJ34" t="str">
            <v>*</v>
          </cell>
          <cell r="BK34">
            <v>8</v>
          </cell>
          <cell r="BL34" t="str">
            <v>*</v>
          </cell>
          <cell r="BM34" t="str">
            <v>*</v>
          </cell>
          <cell r="BN34" t="str">
            <v>*</v>
          </cell>
          <cell r="BO34" t="str">
            <v>*</v>
          </cell>
          <cell r="BP34" t="str">
            <v>*</v>
          </cell>
          <cell r="BQ34" t="str">
            <v>*</v>
          </cell>
          <cell r="BR34">
            <v>0</v>
          </cell>
          <cell r="BS34">
            <v>0</v>
          </cell>
          <cell r="BT34">
            <v>0</v>
          </cell>
          <cell r="BU34">
            <v>0</v>
          </cell>
        </row>
        <row r="35">
          <cell r="A35" t="str">
            <v>Pinneberg</v>
          </cell>
          <cell r="B35">
            <v>388</v>
          </cell>
          <cell r="C35">
            <v>307</v>
          </cell>
          <cell r="D35">
            <v>129</v>
          </cell>
          <cell r="E35">
            <v>178</v>
          </cell>
          <cell r="F35">
            <v>139</v>
          </cell>
          <cell r="G35">
            <v>101</v>
          </cell>
          <cell r="H35">
            <v>38</v>
          </cell>
          <cell r="I35">
            <v>12</v>
          </cell>
          <cell r="J35">
            <v>36</v>
          </cell>
          <cell r="K35">
            <v>17</v>
          </cell>
          <cell r="L35">
            <v>19</v>
          </cell>
          <cell r="M35">
            <v>3</v>
          </cell>
          <cell r="N35">
            <v>216</v>
          </cell>
          <cell r="O35">
            <v>156</v>
          </cell>
          <cell r="P35">
            <v>78</v>
          </cell>
          <cell r="Q35">
            <v>78</v>
          </cell>
          <cell r="R35">
            <v>55</v>
          </cell>
          <cell r="S35">
            <v>33</v>
          </cell>
          <cell r="T35">
            <v>22</v>
          </cell>
          <cell r="U35">
            <v>7</v>
          </cell>
          <cell r="V35" t="str">
            <v>*</v>
          </cell>
          <cell r="W35">
            <v>12</v>
          </cell>
          <cell r="X35" t="str">
            <v>*</v>
          </cell>
          <cell r="Y35" t="str">
            <v>*</v>
          </cell>
          <cell r="Z35">
            <v>172</v>
          </cell>
          <cell r="AA35">
            <v>151</v>
          </cell>
          <cell r="AB35">
            <v>51</v>
          </cell>
          <cell r="AC35">
            <v>100</v>
          </cell>
          <cell r="AD35">
            <v>84</v>
          </cell>
          <cell r="AE35">
            <v>68</v>
          </cell>
          <cell r="AF35">
            <v>16</v>
          </cell>
          <cell r="AG35">
            <v>5</v>
          </cell>
          <cell r="AH35" t="str">
            <v>*</v>
          </cell>
          <cell r="AI35" t="str">
            <v>*</v>
          </cell>
          <cell r="AJ35">
            <v>9</v>
          </cell>
          <cell r="AK35" t="str">
            <v>*</v>
          </cell>
          <cell r="AL35">
            <v>132</v>
          </cell>
          <cell r="AM35">
            <v>107</v>
          </cell>
          <cell r="AN35">
            <v>45</v>
          </cell>
          <cell r="AO35">
            <v>62</v>
          </cell>
          <cell r="AP35">
            <v>52</v>
          </cell>
          <cell r="AQ35">
            <v>35</v>
          </cell>
          <cell r="AR35">
            <v>17</v>
          </cell>
          <cell r="AS35">
            <v>6</v>
          </cell>
          <cell r="AT35" t="str">
            <v>*</v>
          </cell>
          <cell r="AU35">
            <v>5</v>
          </cell>
          <cell r="AV35" t="str">
            <v>*</v>
          </cell>
          <cell r="AW35" t="str">
            <v>*</v>
          </cell>
          <cell r="AX35">
            <v>74</v>
          </cell>
          <cell r="AY35">
            <v>59</v>
          </cell>
          <cell r="AZ35">
            <v>29</v>
          </cell>
          <cell r="BA35">
            <v>30</v>
          </cell>
          <cell r="BB35">
            <v>24</v>
          </cell>
          <cell r="BC35">
            <v>13</v>
          </cell>
          <cell r="BD35">
            <v>11</v>
          </cell>
          <cell r="BE35">
            <v>4</v>
          </cell>
          <cell r="BF35">
            <v>6</v>
          </cell>
          <cell r="BG35">
            <v>3</v>
          </cell>
          <cell r="BH35">
            <v>3</v>
          </cell>
          <cell r="BI35">
            <v>0</v>
          </cell>
          <cell r="BJ35">
            <v>58</v>
          </cell>
          <cell r="BK35">
            <v>48</v>
          </cell>
          <cell r="BL35">
            <v>16</v>
          </cell>
          <cell r="BM35">
            <v>32</v>
          </cell>
          <cell r="BN35">
            <v>28</v>
          </cell>
          <cell r="BO35">
            <v>22</v>
          </cell>
          <cell r="BP35">
            <v>6</v>
          </cell>
          <cell r="BQ35" t="str">
            <v>*</v>
          </cell>
          <cell r="BR35" t="str">
            <v>*</v>
          </cell>
          <cell r="BS35" t="str">
            <v>*</v>
          </cell>
          <cell r="BT35" t="str">
            <v>*</v>
          </cell>
          <cell r="BU35" t="str">
            <v>*</v>
          </cell>
        </row>
        <row r="36">
          <cell r="A36" t="str">
            <v>Plön</v>
          </cell>
          <cell r="B36">
            <v>117</v>
          </cell>
          <cell r="C36">
            <v>93</v>
          </cell>
          <cell r="D36">
            <v>57</v>
          </cell>
          <cell r="E36">
            <v>36</v>
          </cell>
          <cell r="F36">
            <v>31</v>
          </cell>
          <cell r="G36">
            <v>23</v>
          </cell>
          <cell r="H36">
            <v>8</v>
          </cell>
          <cell r="I36">
            <v>3</v>
          </cell>
          <cell r="J36">
            <v>5</v>
          </cell>
          <cell r="K36" t="str">
            <v>*</v>
          </cell>
          <cell r="L36" t="str">
            <v>*</v>
          </cell>
          <cell r="M36">
            <v>0</v>
          </cell>
          <cell r="N36">
            <v>64</v>
          </cell>
          <cell r="O36">
            <v>48</v>
          </cell>
          <cell r="P36">
            <v>35</v>
          </cell>
          <cell r="Q36">
            <v>13</v>
          </cell>
          <cell r="R36" t="str">
            <v>*</v>
          </cell>
          <cell r="S36">
            <v>6</v>
          </cell>
          <cell r="T36" t="str">
            <v>*</v>
          </cell>
          <cell r="U36" t="str">
            <v>*</v>
          </cell>
          <cell r="V36" t="str">
            <v>*</v>
          </cell>
          <cell r="W36" t="str">
            <v>*</v>
          </cell>
          <cell r="X36" t="str">
            <v>*</v>
          </cell>
          <cell r="Y36">
            <v>0</v>
          </cell>
          <cell r="Z36">
            <v>53</v>
          </cell>
          <cell r="AA36">
            <v>45</v>
          </cell>
          <cell r="AB36">
            <v>22</v>
          </cell>
          <cell r="AC36">
            <v>23</v>
          </cell>
          <cell r="AD36">
            <v>20</v>
          </cell>
          <cell r="AE36">
            <v>17</v>
          </cell>
          <cell r="AF36">
            <v>3</v>
          </cell>
          <cell r="AG36" t="str">
            <v>*</v>
          </cell>
          <cell r="AH36">
            <v>3</v>
          </cell>
          <cell r="AI36" t="str">
            <v>*</v>
          </cell>
          <cell r="AJ36" t="str">
            <v>*</v>
          </cell>
          <cell r="AK36">
            <v>0</v>
          </cell>
          <cell r="AL36">
            <v>33</v>
          </cell>
          <cell r="AM36">
            <v>25</v>
          </cell>
          <cell r="AN36">
            <v>20</v>
          </cell>
          <cell r="AO36">
            <v>5</v>
          </cell>
          <cell r="AP36" t="str">
            <v>*</v>
          </cell>
          <cell r="AQ36" t="str">
            <v>*</v>
          </cell>
          <cell r="AR36" t="str">
            <v>*</v>
          </cell>
          <cell r="AS36">
            <v>0</v>
          </cell>
          <cell r="AT36" t="str">
            <v>*</v>
          </cell>
          <cell r="AU36">
            <v>0</v>
          </cell>
          <cell r="AV36" t="str">
            <v>*</v>
          </cell>
          <cell r="AW36">
            <v>0</v>
          </cell>
          <cell r="AX36">
            <v>25</v>
          </cell>
          <cell r="AY36">
            <v>19</v>
          </cell>
          <cell r="AZ36">
            <v>15</v>
          </cell>
          <cell r="BA36">
            <v>4</v>
          </cell>
          <cell r="BB36" t="str">
            <v>*</v>
          </cell>
          <cell r="BC36" t="str">
            <v>*</v>
          </cell>
          <cell r="BD36" t="str">
            <v>*</v>
          </cell>
          <cell r="BE36">
            <v>0</v>
          </cell>
          <cell r="BF36" t="str">
            <v>*</v>
          </cell>
          <cell r="BG36">
            <v>0</v>
          </cell>
          <cell r="BH36" t="str">
            <v>*</v>
          </cell>
          <cell r="BI36">
            <v>0</v>
          </cell>
          <cell r="BJ36">
            <v>8</v>
          </cell>
          <cell r="BK36" t="str">
            <v>*</v>
          </cell>
          <cell r="BL36">
            <v>5</v>
          </cell>
          <cell r="BM36" t="str">
            <v>*</v>
          </cell>
          <cell r="BN36" t="str">
            <v>*</v>
          </cell>
          <cell r="BO36" t="str">
            <v>*</v>
          </cell>
          <cell r="BP36">
            <v>0</v>
          </cell>
          <cell r="BQ36">
            <v>0</v>
          </cell>
          <cell r="BR36">
            <v>0</v>
          </cell>
          <cell r="BS36">
            <v>0</v>
          </cell>
          <cell r="BT36">
            <v>0</v>
          </cell>
          <cell r="BU36">
            <v>0</v>
          </cell>
        </row>
        <row r="37">
          <cell r="A37" t="str">
            <v>Rendsburg-Eckernförde</v>
          </cell>
          <cell r="B37">
            <v>419</v>
          </cell>
          <cell r="C37">
            <v>289</v>
          </cell>
          <cell r="D37">
            <v>163</v>
          </cell>
          <cell r="E37">
            <v>126</v>
          </cell>
          <cell r="F37">
            <v>105</v>
          </cell>
          <cell r="G37">
            <v>76</v>
          </cell>
          <cell r="H37">
            <v>29</v>
          </cell>
          <cell r="I37">
            <v>6</v>
          </cell>
          <cell r="J37" t="str">
            <v>*</v>
          </cell>
          <cell r="K37">
            <v>18</v>
          </cell>
          <cell r="L37" t="str">
            <v>*</v>
          </cell>
          <cell r="M37" t="str">
            <v>*</v>
          </cell>
          <cell r="N37">
            <v>276</v>
          </cell>
          <cell r="O37">
            <v>175</v>
          </cell>
          <cell r="P37">
            <v>121</v>
          </cell>
          <cell r="Q37">
            <v>54</v>
          </cell>
          <cell r="R37">
            <v>46</v>
          </cell>
          <cell r="S37">
            <v>28</v>
          </cell>
          <cell r="T37">
            <v>18</v>
          </cell>
          <cell r="U37">
            <v>3</v>
          </cell>
          <cell r="V37" t="str">
            <v>*</v>
          </cell>
          <cell r="W37" t="str">
            <v>*</v>
          </cell>
          <cell r="X37">
            <v>0</v>
          </cell>
          <cell r="Y37" t="str">
            <v>*</v>
          </cell>
          <cell r="Z37">
            <v>143</v>
          </cell>
          <cell r="AA37">
            <v>114</v>
          </cell>
          <cell r="AB37">
            <v>42</v>
          </cell>
          <cell r="AC37">
            <v>72</v>
          </cell>
          <cell r="AD37">
            <v>59</v>
          </cell>
          <cell r="AE37">
            <v>48</v>
          </cell>
          <cell r="AF37">
            <v>11</v>
          </cell>
          <cell r="AG37">
            <v>3</v>
          </cell>
          <cell r="AH37">
            <v>13</v>
          </cell>
          <cell r="AI37" t="str">
            <v>*</v>
          </cell>
          <cell r="AJ37" t="str">
            <v>*</v>
          </cell>
          <cell r="AK37">
            <v>0</v>
          </cell>
          <cell r="AL37">
            <v>117</v>
          </cell>
          <cell r="AM37">
            <v>68</v>
          </cell>
          <cell r="AN37">
            <v>47</v>
          </cell>
          <cell r="AO37">
            <v>21</v>
          </cell>
          <cell r="AP37">
            <v>16</v>
          </cell>
          <cell r="AQ37">
            <v>5</v>
          </cell>
          <cell r="AR37">
            <v>11</v>
          </cell>
          <cell r="AS37" t="str">
            <v>*</v>
          </cell>
          <cell r="AT37">
            <v>5</v>
          </cell>
          <cell r="AU37">
            <v>5</v>
          </cell>
          <cell r="AV37">
            <v>0</v>
          </cell>
          <cell r="AW37">
            <v>0</v>
          </cell>
          <cell r="AX37">
            <v>77</v>
          </cell>
          <cell r="AY37">
            <v>43</v>
          </cell>
          <cell r="AZ37">
            <v>34</v>
          </cell>
          <cell r="BA37">
            <v>9</v>
          </cell>
          <cell r="BB37" t="str">
            <v>*</v>
          </cell>
          <cell r="BC37" t="str">
            <v>*</v>
          </cell>
          <cell r="BD37">
            <v>4</v>
          </cell>
          <cell r="BE37" t="str">
            <v>*</v>
          </cell>
          <cell r="BF37" t="str">
            <v>*</v>
          </cell>
          <cell r="BG37" t="str">
            <v>*</v>
          </cell>
          <cell r="BH37">
            <v>0</v>
          </cell>
          <cell r="BI37">
            <v>0</v>
          </cell>
          <cell r="BJ37">
            <v>40</v>
          </cell>
          <cell r="BK37">
            <v>25</v>
          </cell>
          <cell r="BL37">
            <v>13</v>
          </cell>
          <cell r="BM37">
            <v>12</v>
          </cell>
          <cell r="BN37">
            <v>9</v>
          </cell>
          <cell r="BO37" t="str">
            <v>*</v>
          </cell>
          <cell r="BP37" t="str">
            <v>*</v>
          </cell>
          <cell r="BQ37" t="str">
            <v>*</v>
          </cell>
          <cell r="BR37">
            <v>3</v>
          </cell>
          <cell r="BS37">
            <v>3</v>
          </cell>
          <cell r="BT37">
            <v>0</v>
          </cell>
          <cell r="BU37">
            <v>0</v>
          </cell>
        </row>
        <row r="38">
          <cell r="A38" t="str">
            <v>Schleswig-Flensburg</v>
          </cell>
          <cell r="B38">
            <v>147</v>
          </cell>
          <cell r="C38">
            <v>123</v>
          </cell>
          <cell r="D38">
            <v>97</v>
          </cell>
          <cell r="E38">
            <v>26</v>
          </cell>
          <cell r="F38" t="str">
            <v>*</v>
          </cell>
          <cell r="G38">
            <v>11</v>
          </cell>
          <cell r="H38" t="str">
            <v>*</v>
          </cell>
          <cell r="I38" t="str">
            <v>*</v>
          </cell>
          <cell r="J38">
            <v>8</v>
          </cell>
          <cell r="K38">
            <v>3</v>
          </cell>
          <cell r="L38">
            <v>5</v>
          </cell>
          <cell r="M38" t="str">
            <v>*</v>
          </cell>
          <cell r="N38">
            <v>118</v>
          </cell>
          <cell r="O38">
            <v>96</v>
          </cell>
          <cell r="P38">
            <v>78</v>
          </cell>
          <cell r="Q38">
            <v>18</v>
          </cell>
          <cell r="R38">
            <v>10</v>
          </cell>
          <cell r="S38">
            <v>6</v>
          </cell>
          <cell r="T38">
            <v>4</v>
          </cell>
          <cell r="U38" t="str">
            <v>*</v>
          </cell>
          <cell r="V38" t="str">
            <v>*</v>
          </cell>
          <cell r="W38" t="str">
            <v>*</v>
          </cell>
          <cell r="X38">
            <v>3</v>
          </cell>
          <cell r="Y38" t="str">
            <v>*</v>
          </cell>
          <cell r="Z38">
            <v>29</v>
          </cell>
          <cell r="AA38">
            <v>27</v>
          </cell>
          <cell r="AB38">
            <v>19</v>
          </cell>
          <cell r="AC38">
            <v>8</v>
          </cell>
          <cell r="AD38" t="str">
            <v>*</v>
          </cell>
          <cell r="AE38" t="str">
            <v>*</v>
          </cell>
          <cell r="AF38">
            <v>0</v>
          </cell>
          <cell r="AG38">
            <v>0</v>
          </cell>
          <cell r="AH38" t="str">
            <v>*</v>
          </cell>
          <cell r="AI38">
            <v>0</v>
          </cell>
          <cell r="AJ38" t="str">
            <v>*</v>
          </cell>
          <cell r="AK38" t="str">
            <v>*</v>
          </cell>
          <cell r="AL38">
            <v>54</v>
          </cell>
          <cell r="AM38">
            <v>45</v>
          </cell>
          <cell r="AN38">
            <v>35</v>
          </cell>
          <cell r="AO38">
            <v>10</v>
          </cell>
          <cell r="AP38" t="str">
            <v>*</v>
          </cell>
          <cell r="AQ38" t="str">
            <v>*</v>
          </cell>
          <cell r="AR38" t="str">
            <v>*</v>
          </cell>
          <cell r="AS38">
            <v>0</v>
          </cell>
          <cell r="AT38">
            <v>5</v>
          </cell>
          <cell r="AU38" t="str">
            <v>*</v>
          </cell>
          <cell r="AV38" t="str">
            <v>*</v>
          </cell>
          <cell r="AW38" t="str">
            <v>*</v>
          </cell>
          <cell r="AX38">
            <v>52</v>
          </cell>
          <cell r="AY38">
            <v>43</v>
          </cell>
          <cell r="AZ38">
            <v>33</v>
          </cell>
          <cell r="BA38">
            <v>10</v>
          </cell>
          <cell r="BB38" t="str">
            <v>*</v>
          </cell>
          <cell r="BC38" t="str">
            <v>*</v>
          </cell>
          <cell r="BD38" t="str">
            <v>*</v>
          </cell>
          <cell r="BE38">
            <v>0</v>
          </cell>
          <cell r="BF38">
            <v>5</v>
          </cell>
          <cell r="BG38" t="str">
            <v>*</v>
          </cell>
          <cell r="BH38" t="str">
            <v>*</v>
          </cell>
          <cell r="BI38" t="str">
            <v>*</v>
          </cell>
          <cell r="BJ38" t="str">
            <v>*</v>
          </cell>
          <cell r="BK38" t="str">
            <v>*</v>
          </cell>
          <cell r="BL38" t="str">
            <v>*</v>
          </cell>
          <cell r="BM38">
            <v>0</v>
          </cell>
          <cell r="BN38">
            <v>0</v>
          </cell>
          <cell r="BO38">
            <v>0</v>
          </cell>
          <cell r="BP38">
            <v>0</v>
          </cell>
          <cell r="BQ38">
            <v>0</v>
          </cell>
          <cell r="BR38">
            <v>0</v>
          </cell>
          <cell r="BS38">
            <v>0</v>
          </cell>
          <cell r="BT38">
            <v>0</v>
          </cell>
          <cell r="BU38">
            <v>0</v>
          </cell>
        </row>
        <row r="39">
          <cell r="A39" t="str">
            <v>Segeberg</v>
          </cell>
          <cell r="B39">
            <v>382</v>
          </cell>
          <cell r="C39">
            <v>315</v>
          </cell>
          <cell r="D39">
            <v>126</v>
          </cell>
          <cell r="E39">
            <v>189</v>
          </cell>
          <cell r="F39">
            <v>162</v>
          </cell>
          <cell r="G39">
            <v>119</v>
          </cell>
          <cell r="H39">
            <v>41</v>
          </cell>
          <cell r="I39">
            <v>10</v>
          </cell>
          <cell r="J39">
            <v>21</v>
          </cell>
          <cell r="K39">
            <v>11</v>
          </cell>
          <cell r="L39">
            <v>10</v>
          </cell>
          <cell r="M39">
            <v>6</v>
          </cell>
          <cell r="N39">
            <v>210</v>
          </cell>
          <cell r="O39">
            <v>162</v>
          </cell>
          <cell r="P39">
            <v>81</v>
          </cell>
          <cell r="Q39">
            <v>81</v>
          </cell>
          <cell r="R39">
            <v>65</v>
          </cell>
          <cell r="S39">
            <v>36</v>
          </cell>
          <cell r="T39">
            <v>28</v>
          </cell>
          <cell r="U39">
            <v>7</v>
          </cell>
          <cell r="V39">
            <v>12</v>
          </cell>
          <cell r="W39">
            <v>5</v>
          </cell>
          <cell r="X39">
            <v>7</v>
          </cell>
          <cell r="Y39">
            <v>4</v>
          </cell>
          <cell r="Z39">
            <v>172</v>
          </cell>
          <cell r="AA39">
            <v>153</v>
          </cell>
          <cell r="AB39">
            <v>45</v>
          </cell>
          <cell r="AC39">
            <v>108</v>
          </cell>
          <cell r="AD39">
            <v>97</v>
          </cell>
          <cell r="AE39">
            <v>83</v>
          </cell>
          <cell r="AF39">
            <v>13</v>
          </cell>
          <cell r="AG39">
            <v>3</v>
          </cell>
          <cell r="AH39" t="str">
            <v>*</v>
          </cell>
          <cell r="AI39">
            <v>6</v>
          </cell>
          <cell r="AJ39" t="str">
            <v>*</v>
          </cell>
          <cell r="AK39" t="str">
            <v>*</v>
          </cell>
          <cell r="AL39">
            <v>125</v>
          </cell>
          <cell r="AM39">
            <v>105</v>
          </cell>
          <cell r="AN39">
            <v>47</v>
          </cell>
          <cell r="AO39">
            <v>58</v>
          </cell>
          <cell r="AP39">
            <v>48</v>
          </cell>
          <cell r="AQ39">
            <v>23</v>
          </cell>
          <cell r="AR39">
            <v>23</v>
          </cell>
          <cell r="AS39">
            <v>6</v>
          </cell>
          <cell r="AT39">
            <v>7</v>
          </cell>
          <cell r="AU39">
            <v>3</v>
          </cell>
          <cell r="AV39">
            <v>4</v>
          </cell>
          <cell r="AW39">
            <v>3</v>
          </cell>
          <cell r="AX39">
            <v>93</v>
          </cell>
          <cell r="AY39">
            <v>74</v>
          </cell>
          <cell r="AZ39">
            <v>38</v>
          </cell>
          <cell r="BA39">
            <v>36</v>
          </cell>
          <cell r="BB39">
            <v>29</v>
          </cell>
          <cell r="BC39">
            <v>12</v>
          </cell>
          <cell r="BD39">
            <v>16</v>
          </cell>
          <cell r="BE39">
            <v>5</v>
          </cell>
          <cell r="BF39" t="str">
            <v>*</v>
          </cell>
          <cell r="BG39">
            <v>3</v>
          </cell>
          <cell r="BH39" t="str">
            <v>*</v>
          </cell>
          <cell r="BI39" t="str">
            <v>*</v>
          </cell>
          <cell r="BJ39">
            <v>32</v>
          </cell>
          <cell r="BK39">
            <v>31</v>
          </cell>
          <cell r="BL39">
            <v>9</v>
          </cell>
          <cell r="BM39">
            <v>22</v>
          </cell>
          <cell r="BN39">
            <v>19</v>
          </cell>
          <cell r="BO39">
            <v>11</v>
          </cell>
          <cell r="BP39">
            <v>7</v>
          </cell>
          <cell r="BQ39" t="str">
            <v>*</v>
          </cell>
          <cell r="BR39" t="str">
            <v>*</v>
          </cell>
          <cell r="BS39">
            <v>0</v>
          </cell>
          <cell r="BT39" t="str">
            <v>*</v>
          </cell>
          <cell r="BU39" t="str">
            <v>*</v>
          </cell>
        </row>
        <row r="40">
          <cell r="A40" t="str">
            <v>Steinburg</v>
          </cell>
          <cell r="B40">
            <v>321</v>
          </cell>
          <cell r="C40">
            <v>280</v>
          </cell>
          <cell r="D40">
            <v>167</v>
          </cell>
          <cell r="E40">
            <v>113</v>
          </cell>
          <cell r="F40">
            <v>90</v>
          </cell>
          <cell r="G40">
            <v>63</v>
          </cell>
          <cell r="H40">
            <v>27</v>
          </cell>
          <cell r="I40">
            <v>6</v>
          </cell>
          <cell r="J40" t="str">
            <v>*</v>
          </cell>
          <cell r="K40" t="str">
            <v>*</v>
          </cell>
          <cell r="L40">
            <v>12</v>
          </cell>
          <cell r="M40" t="str">
            <v>*</v>
          </cell>
          <cell r="N40">
            <v>243</v>
          </cell>
          <cell r="O40">
            <v>211</v>
          </cell>
          <cell r="P40">
            <v>131</v>
          </cell>
          <cell r="Q40">
            <v>80</v>
          </cell>
          <cell r="R40">
            <v>69</v>
          </cell>
          <cell r="S40">
            <v>45</v>
          </cell>
          <cell r="T40">
            <v>24</v>
          </cell>
          <cell r="U40">
            <v>4</v>
          </cell>
          <cell r="V40" t="str">
            <v>*</v>
          </cell>
          <cell r="W40" t="str">
            <v>*</v>
          </cell>
          <cell r="X40">
            <v>8</v>
          </cell>
          <cell r="Y40" t="str">
            <v>*</v>
          </cell>
          <cell r="Z40">
            <v>78</v>
          </cell>
          <cell r="AA40">
            <v>69</v>
          </cell>
          <cell r="AB40">
            <v>36</v>
          </cell>
          <cell r="AC40">
            <v>33</v>
          </cell>
          <cell r="AD40">
            <v>21</v>
          </cell>
          <cell r="AE40">
            <v>18</v>
          </cell>
          <cell r="AF40">
            <v>3</v>
          </cell>
          <cell r="AG40" t="str">
            <v>*</v>
          </cell>
          <cell r="AH40" t="str">
            <v>*</v>
          </cell>
          <cell r="AI40">
            <v>7</v>
          </cell>
          <cell r="AJ40" t="str">
            <v>*</v>
          </cell>
          <cell r="AK40" t="str">
            <v>*</v>
          </cell>
          <cell r="AL40">
            <v>95</v>
          </cell>
          <cell r="AM40">
            <v>84</v>
          </cell>
          <cell r="AN40">
            <v>55</v>
          </cell>
          <cell r="AO40">
            <v>29</v>
          </cell>
          <cell r="AP40">
            <v>21</v>
          </cell>
          <cell r="AQ40">
            <v>12</v>
          </cell>
          <cell r="AR40">
            <v>9</v>
          </cell>
          <cell r="AS40" t="str">
            <v>*</v>
          </cell>
          <cell r="AT40">
            <v>8</v>
          </cell>
          <cell r="AU40">
            <v>0</v>
          </cell>
          <cell r="AV40">
            <v>8</v>
          </cell>
          <cell r="AW40">
            <v>0</v>
          </cell>
          <cell r="AX40">
            <v>76</v>
          </cell>
          <cell r="AY40">
            <v>66</v>
          </cell>
          <cell r="AZ40">
            <v>43</v>
          </cell>
          <cell r="BA40">
            <v>23</v>
          </cell>
          <cell r="BB40">
            <v>18</v>
          </cell>
          <cell r="BC40">
            <v>10</v>
          </cell>
          <cell r="BD40">
            <v>8</v>
          </cell>
          <cell r="BE40" t="str">
            <v>*</v>
          </cell>
          <cell r="BF40">
            <v>5</v>
          </cell>
          <cell r="BG40">
            <v>0</v>
          </cell>
          <cell r="BH40">
            <v>5</v>
          </cell>
          <cell r="BI40">
            <v>0</v>
          </cell>
          <cell r="BJ40">
            <v>19</v>
          </cell>
          <cell r="BK40">
            <v>18</v>
          </cell>
          <cell r="BL40" t="str">
            <v>*</v>
          </cell>
          <cell r="BM40" t="str">
            <v>*</v>
          </cell>
          <cell r="BN40" t="str">
            <v>*</v>
          </cell>
          <cell r="BO40" t="str">
            <v>*</v>
          </cell>
          <cell r="BP40" t="str">
            <v>*</v>
          </cell>
          <cell r="BQ40" t="str">
            <v>*</v>
          </cell>
          <cell r="BR40">
            <v>3</v>
          </cell>
          <cell r="BS40">
            <v>0</v>
          </cell>
          <cell r="BT40">
            <v>3</v>
          </cell>
          <cell r="BU40">
            <v>0</v>
          </cell>
        </row>
        <row r="41">
          <cell r="A41" t="str">
            <v>Stormarn</v>
          </cell>
          <cell r="B41">
            <v>279</v>
          </cell>
          <cell r="C41">
            <v>212</v>
          </cell>
          <cell r="D41">
            <v>81</v>
          </cell>
          <cell r="E41">
            <v>131</v>
          </cell>
          <cell r="F41">
            <v>105</v>
          </cell>
          <cell r="G41">
            <v>75</v>
          </cell>
          <cell r="H41">
            <v>30</v>
          </cell>
          <cell r="I41">
            <v>8</v>
          </cell>
          <cell r="J41" t="str">
            <v>*</v>
          </cell>
          <cell r="K41">
            <v>16</v>
          </cell>
          <cell r="L41" t="str">
            <v>*</v>
          </cell>
          <cell r="M41" t="str">
            <v>*</v>
          </cell>
          <cell r="N41">
            <v>156</v>
          </cell>
          <cell r="O41">
            <v>105</v>
          </cell>
          <cell r="P41">
            <v>48</v>
          </cell>
          <cell r="Q41">
            <v>57</v>
          </cell>
          <cell r="R41">
            <v>46</v>
          </cell>
          <cell r="S41">
            <v>26</v>
          </cell>
          <cell r="T41">
            <v>20</v>
          </cell>
          <cell r="U41">
            <v>5</v>
          </cell>
          <cell r="V41">
            <v>11</v>
          </cell>
          <cell r="W41">
            <v>7</v>
          </cell>
          <cell r="X41">
            <v>4</v>
          </cell>
          <cell r="Y41">
            <v>0</v>
          </cell>
          <cell r="Z41">
            <v>123</v>
          </cell>
          <cell r="AA41">
            <v>107</v>
          </cell>
          <cell r="AB41">
            <v>33</v>
          </cell>
          <cell r="AC41">
            <v>74</v>
          </cell>
          <cell r="AD41">
            <v>59</v>
          </cell>
          <cell r="AE41">
            <v>49</v>
          </cell>
          <cell r="AF41">
            <v>10</v>
          </cell>
          <cell r="AG41">
            <v>3</v>
          </cell>
          <cell r="AH41" t="str">
            <v>*</v>
          </cell>
          <cell r="AI41">
            <v>9</v>
          </cell>
          <cell r="AJ41" t="str">
            <v>*</v>
          </cell>
          <cell r="AK41" t="str">
            <v>*</v>
          </cell>
          <cell r="AL41">
            <v>94</v>
          </cell>
          <cell r="AM41">
            <v>71</v>
          </cell>
          <cell r="AN41">
            <v>27</v>
          </cell>
          <cell r="AO41">
            <v>44</v>
          </cell>
          <cell r="AP41">
            <v>32</v>
          </cell>
          <cell r="AQ41">
            <v>21</v>
          </cell>
          <cell r="AR41">
            <v>11</v>
          </cell>
          <cell r="AS41">
            <v>3</v>
          </cell>
          <cell r="AT41" t="str">
            <v>*</v>
          </cell>
          <cell r="AU41">
            <v>7</v>
          </cell>
          <cell r="AV41" t="str">
            <v>*</v>
          </cell>
          <cell r="AW41" t="str">
            <v>*</v>
          </cell>
          <cell r="AX41">
            <v>54</v>
          </cell>
          <cell r="AY41">
            <v>35</v>
          </cell>
          <cell r="AZ41">
            <v>14</v>
          </cell>
          <cell r="BA41">
            <v>21</v>
          </cell>
          <cell r="BB41">
            <v>15</v>
          </cell>
          <cell r="BC41">
            <v>6</v>
          </cell>
          <cell r="BD41">
            <v>9</v>
          </cell>
          <cell r="BE41">
            <v>3</v>
          </cell>
          <cell r="BF41">
            <v>6</v>
          </cell>
          <cell r="BG41">
            <v>3</v>
          </cell>
          <cell r="BH41">
            <v>3</v>
          </cell>
          <cell r="BI41">
            <v>0</v>
          </cell>
          <cell r="BJ41">
            <v>40</v>
          </cell>
          <cell r="BK41">
            <v>36</v>
          </cell>
          <cell r="BL41">
            <v>13</v>
          </cell>
          <cell r="BM41">
            <v>23</v>
          </cell>
          <cell r="BN41">
            <v>17</v>
          </cell>
          <cell r="BO41" t="str">
            <v>*</v>
          </cell>
          <cell r="BP41" t="str">
            <v>*</v>
          </cell>
          <cell r="BQ41">
            <v>0</v>
          </cell>
          <cell r="BR41" t="str">
            <v>*</v>
          </cell>
          <cell r="BS41">
            <v>4</v>
          </cell>
          <cell r="BT41" t="str">
            <v>*</v>
          </cell>
          <cell r="BU41" t="str">
            <v>*</v>
          </cell>
        </row>
        <row r="42">
          <cell r="A42" t="str">
            <v>Hamburg, Freie und Hansestadt</v>
          </cell>
          <cell r="B42">
            <v>4958</v>
          </cell>
          <cell r="C42">
            <v>3800</v>
          </cell>
          <cell r="D42">
            <v>1169</v>
          </cell>
          <cell r="E42">
            <v>2631</v>
          </cell>
          <cell r="F42">
            <v>2056</v>
          </cell>
          <cell r="G42">
            <v>1431</v>
          </cell>
          <cell r="H42">
            <v>621</v>
          </cell>
          <cell r="I42">
            <v>129</v>
          </cell>
          <cell r="J42">
            <v>511</v>
          </cell>
          <cell r="K42">
            <v>251</v>
          </cell>
          <cell r="L42">
            <v>260</v>
          </cell>
          <cell r="M42">
            <v>64</v>
          </cell>
          <cell r="N42">
            <v>2412</v>
          </cell>
          <cell r="O42">
            <v>1698</v>
          </cell>
          <cell r="P42">
            <v>655</v>
          </cell>
          <cell r="Q42">
            <v>1043</v>
          </cell>
          <cell r="R42">
            <v>783</v>
          </cell>
          <cell r="S42">
            <v>476</v>
          </cell>
          <cell r="T42">
            <v>306</v>
          </cell>
          <cell r="U42">
            <v>61</v>
          </cell>
          <cell r="V42">
            <v>237</v>
          </cell>
          <cell r="W42">
            <v>107</v>
          </cell>
          <cell r="X42">
            <v>130</v>
          </cell>
          <cell r="Y42">
            <v>23</v>
          </cell>
          <cell r="Z42">
            <v>2546</v>
          </cell>
          <cell r="AA42">
            <v>2102</v>
          </cell>
          <cell r="AB42">
            <v>514</v>
          </cell>
          <cell r="AC42">
            <v>1588</v>
          </cell>
          <cell r="AD42">
            <v>1273</v>
          </cell>
          <cell r="AE42">
            <v>955</v>
          </cell>
          <cell r="AF42">
            <v>315</v>
          </cell>
          <cell r="AG42">
            <v>68</v>
          </cell>
          <cell r="AH42">
            <v>274</v>
          </cell>
          <cell r="AI42">
            <v>144</v>
          </cell>
          <cell r="AJ42">
            <v>130</v>
          </cell>
          <cell r="AK42">
            <v>41</v>
          </cell>
          <cell r="AL42">
            <v>1973</v>
          </cell>
          <cell r="AM42">
            <v>1575</v>
          </cell>
          <cell r="AN42">
            <v>480</v>
          </cell>
          <cell r="AO42">
            <v>1095</v>
          </cell>
          <cell r="AP42">
            <v>838</v>
          </cell>
          <cell r="AQ42">
            <v>560</v>
          </cell>
          <cell r="AR42">
            <v>277</v>
          </cell>
          <cell r="AS42">
            <v>63</v>
          </cell>
          <cell r="AT42">
            <v>235</v>
          </cell>
          <cell r="AU42">
            <v>123</v>
          </cell>
          <cell r="AV42">
            <v>112</v>
          </cell>
          <cell r="AW42">
            <v>22</v>
          </cell>
          <cell r="AX42">
            <v>962</v>
          </cell>
          <cell r="AY42">
            <v>744</v>
          </cell>
          <cell r="AZ42">
            <v>257</v>
          </cell>
          <cell r="BA42">
            <v>487</v>
          </cell>
          <cell r="BB42">
            <v>365</v>
          </cell>
          <cell r="BC42">
            <v>232</v>
          </cell>
          <cell r="BD42">
            <v>133</v>
          </cell>
          <cell r="BE42">
            <v>29</v>
          </cell>
          <cell r="BF42">
            <v>114</v>
          </cell>
          <cell r="BG42">
            <v>51</v>
          </cell>
          <cell r="BH42">
            <v>63</v>
          </cell>
          <cell r="BI42">
            <v>8</v>
          </cell>
          <cell r="BJ42">
            <v>1011</v>
          </cell>
          <cell r="BK42">
            <v>831</v>
          </cell>
          <cell r="BL42">
            <v>223</v>
          </cell>
          <cell r="BM42">
            <v>608</v>
          </cell>
          <cell r="BN42">
            <v>473</v>
          </cell>
          <cell r="BO42">
            <v>328</v>
          </cell>
          <cell r="BP42">
            <v>144</v>
          </cell>
          <cell r="BQ42">
            <v>34</v>
          </cell>
          <cell r="BR42">
            <v>121</v>
          </cell>
          <cell r="BS42">
            <v>72</v>
          </cell>
          <cell r="BT42">
            <v>49</v>
          </cell>
          <cell r="BU42">
            <v>14</v>
          </cell>
        </row>
        <row r="43">
          <cell r="A43" t="str">
            <v>Braunschweig, Stadt</v>
          </cell>
          <cell r="B43">
            <v>359</v>
          </cell>
          <cell r="C43">
            <v>302</v>
          </cell>
          <cell r="D43">
            <v>144</v>
          </cell>
          <cell r="E43">
            <v>158</v>
          </cell>
          <cell r="F43">
            <v>125</v>
          </cell>
          <cell r="G43">
            <v>83</v>
          </cell>
          <cell r="H43">
            <v>42</v>
          </cell>
          <cell r="I43">
            <v>15</v>
          </cell>
          <cell r="J43" t="str">
            <v>*</v>
          </cell>
          <cell r="K43" t="str">
            <v>*</v>
          </cell>
          <cell r="L43">
            <v>16</v>
          </cell>
          <cell r="M43" t="str">
            <v>*</v>
          </cell>
          <cell r="N43">
            <v>217</v>
          </cell>
          <cell r="O43">
            <v>180</v>
          </cell>
          <cell r="P43">
            <v>94</v>
          </cell>
          <cell r="Q43">
            <v>86</v>
          </cell>
          <cell r="R43">
            <v>63</v>
          </cell>
          <cell r="S43">
            <v>37</v>
          </cell>
          <cell r="T43">
            <v>26</v>
          </cell>
          <cell r="U43">
            <v>5</v>
          </cell>
          <cell r="V43" t="str">
            <v>*</v>
          </cell>
          <cell r="W43" t="str">
            <v>*</v>
          </cell>
          <cell r="X43">
            <v>13</v>
          </cell>
          <cell r="Y43" t="str">
            <v>*</v>
          </cell>
          <cell r="Z43">
            <v>142</v>
          </cell>
          <cell r="AA43">
            <v>122</v>
          </cell>
          <cell r="AB43">
            <v>50</v>
          </cell>
          <cell r="AC43">
            <v>72</v>
          </cell>
          <cell r="AD43">
            <v>62</v>
          </cell>
          <cell r="AE43">
            <v>46</v>
          </cell>
          <cell r="AF43">
            <v>16</v>
          </cell>
          <cell r="AG43">
            <v>10</v>
          </cell>
          <cell r="AH43" t="str">
            <v>*</v>
          </cell>
          <cell r="AI43">
            <v>6</v>
          </cell>
          <cell r="AJ43" t="str">
            <v>*</v>
          </cell>
          <cell r="AK43" t="str">
            <v>*</v>
          </cell>
          <cell r="AL43">
            <v>192</v>
          </cell>
          <cell r="AM43">
            <v>158</v>
          </cell>
          <cell r="AN43">
            <v>90</v>
          </cell>
          <cell r="AO43">
            <v>68</v>
          </cell>
          <cell r="AP43">
            <v>53</v>
          </cell>
          <cell r="AQ43">
            <v>33</v>
          </cell>
          <cell r="AR43">
            <v>20</v>
          </cell>
          <cell r="AS43">
            <v>4</v>
          </cell>
          <cell r="AT43" t="str">
            <v>*</v>
          </cell>
          <cell r="AU43" t="str">
            <v>*</v>
          </cell>
          <cell r="AV43">
            <v>8</v>
          </cell>
          <cell r="AW43" t="str">
            <v>*</v>
          </cell>
          <cell r="AX43">
            <v>110</v>
          </cell>
          <cell r="AY43">
            <v>90</v>
          </cell>
          <cell r="AZ43">
            <v>55</v>
          </cell>
          <cell r="BA43">
            <v>35</v>
          </cell>
          <cell r="BB43">
            <v>28</v>
          </cell>
          <cell r="BC43">
            <v>14</v>
          </cell>
          <cell r="BD43">
            <v>14</v>
          </cell>
          <cell r="BE43" t="str">
            <v>*</v>
          </cell>
          <cell r="BF43">
            <v>7</v>
          </cell>
          <cell r="BG43" t="str">
            <v>*</v>
          </cell>
          <cell r="BH43" t="str">
            <v>*</v>
          </cell>
          <cell r="BI43">
            <v>0</v>
          </cell>
          <cell r="BJ43">
            <v>82</v>
          </cell>
          <cell r="BK43">
            <v>68</v>
          </cell>
          <cell r="BL43">
            <v>35</v>
          </cell>
          <cell r="BM43">
            <v>33</v>
          </cell>
          <cell r="BN43">
            <v>25</v>
          </cell>
          <cell r="BO43">
            <v>19</v>
          </cell>
          <cell r="BP43">
            <v>6</v>
          </cell>
          <cell r="BQ43" t="str">
            <v>*</v>
          </cell>
          <cell r="BR43" t="str">
            <v>*</v>
          </cell>
          <cell r="BS43">
            <v>5</v>
          </cell>
          <cell r="BT43" t="str">
            <v>*</v>
          </cell>
          <cell r="BU43" t="str">
            <v>*</v>
          </cell>
        </row>
        <row r="44">
          <cell r="A44" t="str">
            <v>Salzgitter, Stadt</v>
          </cell>
          <cell r="B44">
            <v>140</v>
          </cell>
          <cell r="C44">
            <v>122</v>
          </cell>
          <cell r="D44">
            <v>55</v>
          </cell>
          <cell r="E44">
            <v>67</v>
          </cell>
          <cell r="F44">
            <v>51</v>
          </cell>
          <cell r="G44">
            <v>42</v>
          </cell>
          <cell r="H44">
            <v>9</v>
          </cell>
          <cell r="I44" t="str">
            <v>*</v>
          </cell>
          <cell r="J44">
            <v>16</v>
          </cell>
          <cell r="K44">
            <v>8</v>
          </cell>
          <cell r="L44">
            <v>8</v>
          </cell>
          <cell r="M44">
            <v>0</v>
          </cell>
          <cell r="N44">
            <v>64</v>
          </cell>
          <cell r="O44">
            <v>54</v>
          </cell>
          <cell r="P44">
            <v>22</v>
          </cell>
          <cell r="Q44">
            <v>32</v>
          </cell>
          <cell r="R44">
            <v>23</v>
          </cell>
          <cell r="S44">
            <v>17</v>
          </cell>
          <cell r="T44">
            <v>6</v>
          </cell>
          <cell r="U44" t="str">
            <v>*</v>
          </cell>
          <cell r="V44">
            <v>9</v>
          </cell>
          <cell r="W44">
            <v>4</v>
          </cell>
          <cell r="X44">
            <v>5</v>
          </cell>
          <cell r="Y44">
            <v>0</v>
          </cell>
          <cell r="Z44">
            <v>76</v>
          </cell>
          <cell r="AA44">
            <v>68</v>
          </cell>
          <cell r="AB44">
            <v>33</v>
          </cell>
          <cell r="AC44">
            <v>35</v>
          </cell>
          <cell r="AD44">
            <v>28</v>
          </cell>
          <cell r="AE44">
            <v>25</v>
          </cell>
          <cell r="AF44">
            <v>3</v>
          </cell>
          <cell r="AG44" t="str">
            <v>*</v>
          </cell>
          <cell r="AH44">
            <v>7</v>
          </cell>
          <cell r="AI44">
            <v>4</v>
          </cell>
          <cell r="AJ44">
            <v>3</v>
          </cell>
          <cell r="AK44">
            <v>0</v>
          </cell>
          <cell r="AL44">
            <v>43</v>
          </cell>
          <cell r="AM44">
            <v>32</v>
          </cell>
          <cell r="AN44">
            <v>16</v>
          </cell>
          <cell r="AO44">
            <v>16</v>
          </cell>
          <cell r="AP44">
            <v>11</v>
          </cell>
          <cell r="AQ44">
            <v>7</v>
          </cell>
          <cell r="AR44">
            <v>4</v>
          </cell>
          <cell r="AS44" t="str">
            <v>*</v>
          </cell>
          <cell r="AT44">
            <v>5</v>
          </cell>
          <cell r="AU44" t="str">
            <v>*</v>
          </cell>
          <cell r="AV44" t="str">
            <v>*</v>
          </cell>
          <cell r="AW44">
            <v>0</v>
          </cell>
          <cell r="AX44">
            <v>31</v>
          </cell>
          <cell r="AY44">
            <v>24</v>
          </cell>
          <cell r="AZ44">
            <v>12</v>
          </cell>
          <cell r="BA44">
            <v>12</v>
          </cell>
          <cell r="BB44">
            <v>9</v>
          </cell>
          <cell r="BC44">
            <v>6</v>
          </cell>
          <cell r="BD44">
            <v>3</v>
          </cell>
          <cell r="BE44" t="str">
            <v>*</v>
          </cell>
          <cell r="BF44">
            <v>3</v>
          </cell>
          <cell r="BG44" t="str">
            <v>*</v>
          </cell>
          <cell r="BH44" t="str">
            <v>*</v>
          </cell>
          <cell r="BI44">
            <v>0</v>
          </cell>
          <cell r="BJ44">
            <v>12</v>
          </cell>
          <cell r="BK44">
            <v>8</v>
          </cell>
          <cell r="BL44" t="str">
            <v>*</v>
          </cell>
          <cell r="BM44" t="str">
            <v>*</v>
          </cell>
          <cell r="BN44" t="str">
            <v>*</v>
          </cell>
          <cell r="BO44" t="str">
            <v>*</v>
          </cell>
          <cell r="BP44" t="str">
            <v>*</v>
          </cell>
          <cell r="BQ44">
            <v>0</v>
          </cell>
          <cell r="BR44" t="str">
            <v>*</v>
          </cell>
          <cell r="BS44" t="str">
            <v>*</v>
          </cell>
          <cell r="BT44" t="str">
            <v>*</v>
          </cell>
          <cell r="BU44">
            <v>0</v>
          </cell>
        </row>
        <row r="45">
          <cell r="A45" t="str">
            <v>Wolfsburg, Stadt</v>
          </cell>
          <cell r="B45">
            <v>119</v>
          </cell>
          <cell r="C45">
            <v>99</v>
          </cell>
          <cell r="D45">
            <v>44</v>
          </cell>
          <cell r="E45">
            <v>55</v>
          </cell>
          <cell r="F45">
            <v>46</v>
          </cell>
          <cell r="G45">
            <v>31</v>
          </cell>
          <cell r="H45">
            <v>15</v>
          </cell>
          <cell r="I45">
            <v>5</v>
          </cell>
          <cell r="J45" t="str">
            <v>*</v>
          </cell>
          <cell r="K45">
            <v>4</v>
          </cell>
          <cell r="L45" t="str">
            <v>*</v>
          </cell>
          <cell r="M45" t="str">
            <v>*</v>
          </cell>
          <cell r="N45">
            <v>83</v>
          </cell>
          <cell r="O45">
            <v>71</v>
          </cell>
          <cell r="P45">
            <v>31</v>
          </cell>
          <cell r="Q45">
            <v>40</v>
          </cell>
          <cell r="R45">
            <v>35</v>
          </cell>
          <cell r="S45">
            <v>22</v>
          </cell>
          <cell r="T45">
            <v>13</v>
          </cell>
          <cell r="U45">
            <v>4</v>
          </cell>
          <cell r="V45">
            <v>5</v>
          </cell>
          <cell r="W45" t="str">
            <v>*</v>
          </cell>
          <cell r="X45" t="str">
            <v>*</v>
          </cell>
          <cell r="Y45">
            <v>0</v>
          </cell>
          <cell r="Z45">
            <v>36</v>
          </cell>
          <cell r="AA45">
            <v>28</v>
          </cell>
          <cell r="AB45">
            <v>13</v>
          </cell>
          <cell r="AC45">
            <v>15</v>
          </cell>
          <cell r="AD45">
            <v>11</v>
          </cell>
          <cell r="AE45" t="str">
            <v>*</v>
          </cell>
          <cell r="AF45" t="str">
            <v>*</v>
          </cell>
          <cell r="AG45" t="str">
            <v>*</v>
          </cell>
          <cell r="AH45" t="str">
            <v>*</v>
          </cell>
          <cell r="AI45" t="str">
            <v>*</v>
          </cell>
          <cell r="AJ45">
            <v>0</v>
          </cell>
          <cell r="AK45" t="str">
            <v>*</v>
          </cell>
          <cell r="AL45">
            <v>44</v>
          </cell>
          <cell r="AM45">
            <v>37</v>
          </cell>
          <cell r="AN45">
            <v>21</v>
          </cell>
          <cell r="AO45">
            <v>16</v>
          </cell>
          <cell r="AP45">
            <v>10</v>
          </cell>
          <cell r="AQ45">
            <v>6</v>
          </cell>
          <cell r="AR45">
            <v>4</v>
          </cell>
          <cell r="AS45" t="str">
            <v>*</v>
          </cell>
          <cell r="AT45" t="str">
            <v>*</v>
          </cell>
          <cell r="AU45">
            <v>3</v>
          </cell>
          <cell r="AV45" t="str">
            <v>*</v>
          </cell>
          <cell r="AW45" t="str">
            <v>*</v>
          </cell>
          <cell r="AX45">
            <v>36</v>
          </cell>
          <cell r="AY45">
            <v>30</v>
          </cell>
          <cell r="AZ45">
            <v>17</v>
          </cell>
          <cell r="BA45">
            <v>13</v>
          </cell>
          <cell r="BB45">
            <v>9</v>
          </cell>
          <cell r="BC45">
            <v>5</v>
          </cell>
          <cell r="BD45">
            <v>4</v>
          </cell>
          <cell r="BE45" t="str">
            <v>*</v>
          </cell>
          <cell r="BF45">
            <v>4</v>
          </cell>
          <cell r="BG45" t="str">
            <v>*</v>
          </cell>
          <cell r="BH45" t="str">
            <v>*</v>
          </cell>
          <cell r="BI45">
            <v>0</v>
          </cell>
          <cell r="BJ45">
            <v>8</v>
          </cell>
          <cell r="BK45">
            <v>7</v>
          </cell>
          <cell r="BL45" t="str">
            <v>*</v>
          </cell>
          <cell r="BM45" t="str">
            <v>*</v>
          </cell>
          <cell r="BN45" t="str">
            <v>*</v>
          </cell>
          <cell r="BO45" t="str">
            <v>*</v>
          </cell>
          <cell r="BP45">
            <v>0</v>
          </cell>
          <cell r="BQ45">
            <v>0</v>
          </cell>
          <cell r="BR45" t="str">
            <v>*</v>
          </cell>
          <cell r="BS45" t="str">
            <v>*</v>
          </cell>
          <cell r="BT45">
            <v>0</v>
          </cell>
          <cell r="BU45" t="str">
            <v>*</v>
          </cell>
        </row>
        <row r="46">
          <cell r="A46" t="str">
            <v>Gifhorn</v>
          </cell>
          <cell r="B46">
            <v>156</v>
          </cell>
          <cell r="C46">
            <v>119</v>
          </cell>
          <cell r="D46">
            <v>73</v>
          </cell>
          <cell r="E46">
            <v>46</v>
          </cell>
          <cell r="F46">
            <v>35</v>
          </cell>
          <cell r="G46">
            <v>21</v>
          </cell>
          <cell r="H46">
            <v>14</v>
          </cell>
          <cell r="I46">
            <v>7</v>
          </cell>
          <cell r="J46">
            <v>11</v>
          </cell>
          <cell r="K46">
            <v>6</v>
          </cell>
          <cell r="L46">
            <v>5</v>
          </cell>
          <cell r="M46">
            <v>0</v>
          </cell>
          <cell r="N46">
            <v>112</v>
          </cell>
          <cell r="O46">
            <v>80</v>
          </cell>
          <cell r="P46">
            <v>55</v>
          </cell>
          <cell r="Q46">
            <v>25</v>
          </cell>
          <cell r="R46">
            <v>20</v>
          </cell>
          <cell r="S46">
            <v>11</v>
          </cell>
          <cell r="T46">
            <v>9</v>
          </cell>
          <cell r="U46">
            <v>6</v>
          </cell>
          <cell r="V46">
            <v>5</v>
          </cell>
          <cell r="W46" t="str">
            <v>*</v>
          </cell>
          <cell r="X46" t="str">
            <v>*</v>
          </cell>
          <cell r="Y46">
            <v>0</v>
          </cell>
          <cell r="Z46">
            <v>44</v>
          </cell>
          <cell r="AA46">
            <v>39</v>
          </cell>
          <cell r="AB46">
            <v>18</v>
          </cell>
          <cell r="AC46">
            <v>21</v>
          </cell>
          <cell r="AD46">
            <v>15</v>
          </cell>
          <cell r="AE46">
            <v>10</v>
          </cell>
          <cell r="AF46">
            <v>5</v>
          </cell>
          <cell r="AG46" t="str">
            <v>*</v>
          </cell>
          <cell r="AH46">
            <v>6</v>
          </cell>
          <cell r="AI46" t="str">
            <v>*</v>
          </cell>
          <cell r="AJ46" t="str">
            <v>*</v>
          </cell>
          <cell r="AK46">
            <v>0</v>
          </cell>
          <cell r="AL46">
            <v>51</v>
          </cell>
          <cell r="AM46">
            <v>38</v>
          </cell>
          <cell r="AN46">
            <v>21</v>
          </cell>
          <cell r="AO46">
            <v>17</v>
          </cell>
          <cell r="AP46">
            <v>11</v>
          </cell>
          <cell r="AQ46">
            <v>5</v>
          </cell>
          <cell r="AR46">
            <v>6</v>
          </cell>
          <cell r="AS46">
            <v>3</v>
          </cell>
          <cell r="AT46">
            <v>6</v>
          </cell>
          <cell r="AU46">
            <v>3</v>
          </cell>
          <cell r="AV46">
            <v>3</v>
          </cell>
          <cell r="AW46">
            <v>0</v>
          </cell>
          <cell r="AX46">
            <v>39</v>
          </cell>
          <cell r="AY46">
            <v>28</v>
          </cell>
          <cell r="AZ46">
            <v>16</v>
          </cell>
          <cell r="BA46">
            <v>12</v>
          </cell>
          <cell r="BB46">
            <v>9</v>
          </cell>
          <cell r="BC46">
            <v>3</v>
          </cell>
          <cell r="BD46">
            <v>6</v>
          </cell>
          <cell r="BE46">
            <v>3</v>
          </cell>
          <cell r="BF46">
            <v>3</v>
          </cell>
          <cell r="BG46" t="str">
            <v>*</v>
          </cell>
          <cell r="BH46" t="str">
            <v>*</v>
          </cell>
          <cell r="BI46">
            <v>0</v>
          </cell>
          <cell r="BJ46">
            <v>12</v>
          </cell>
          <cell r="BK46">
            <v>10</v>
          </cell>
          <cell r="BL46">
            <v>5</v>
          </cell>
          <cell r="BM46">
            <v>5</v>
          </cell>
          <cell r="BN46" t="str">
            <v>*</v>
          </cell>
          <cell r="BO46" t="str">
            <v>*</v>
          </cell>
          <cell r="BP46">
            <v>0</v>
          </cell>
          <cell r="BQ46">
            <v>0</v>
          </cell>
          <cell r="BR46" t="str">
            <v>*</v>
          </cell>
          <cell r="BS46" t="str">
            <v>*</v>
          </cell>
          <cell r="BT46" t="str">
            <v>*</v>
          </cell>
          <cell r="BU46">
            <v>0</v>
          </cell>
        </row>
        <row r="47">
          <cell r="A47" t="str">
            <v>Göttingen</v>
          </cell>
          <cell r="B47">
            <v>321</v>
          </cell>
          <cell r="C47">
            <v>245</v>
          </cell>
          <cell r="D47">
            <v>118</v>
          </cell>
          <cell r="E47">
            <v>127</v>
          </cell>
          <cell r="F47">
            <v>108</v>
          </cell>
          <cell r="G47">
            <v>76</v>
          </cell>
          <cell r="H47">
            <v>32</v>
          </cell>
          <cell r="I47">
            <v>7</v>
          </cell>
          <cell r="J47">
            <v>19</v>
          </cell>
          <cell r="K47">
            <v>11</v>
          </cell>
          <cell r="L47">
            <v>8</v>
          </cell>
          <cell r="M47">
            <v>0</v>
          </cell>
          <cell r="N47">
            <v>228</v>
          </cell>
          <cell r="O47">
            <v>170</v>
          </cell>
          <cell r="P47">
            <v>90</v>
          </cell>
          <cell r="Q47">
            <v>80</v>
          </cell>
          <cell r="R47">
            <v>67</v>
          </cell>
          <cell r="S47">
            <v>41</v>
          </cell>
          <cell r="T47">
            <v>26</v>
          </cell>
          <cell r="U47">
            <v>7</v>
          </cell>
          <cell r="V47">
            <v>13</v>
          </cell>
          <cell r="W47">
            <v>8</v>
          </cell>
          <cell r="X47">
            <v>5</v>
          </cell>
          <cell r="Y47">
            <v>0</v>
          </cell>
          <cell r="Z47">
            <v>93</v>
          </cell>
          <cell r="AA47">
            <v>75</v>
          </cell>
          <cell r="AB47">
            <v>28</v>
          </cell>
          <cell r="AC47">
            <v>47</v>
          </cell>
          <cell r="AD47">
            <v>41</v>
          </cell>
          <cell r="AE47">
            <v>35</v>
          </cell>
          <cell r="AF47">
            <v>6</v>
          </cell>
          <cell r="AG47">
            <v>0</v>
          </cell>
          <cell r="AH47">
            <v>6</v>
          </cell>
          <cell r="AI47">
            <v>3</v>
          </cell>
          <cell r="AJ47">
            <v>3</v>
          </cell>
          <cell r="AK47">
            <v>0</v>
          </cell>
          <cell r="AL47">
            <v>107</v>
          </cell>
          <cell r="AM47">
            <v>85</v>
          </cell>
          <cell r="AN47">
            <v>44</v>
          </cell>
          <cell r="AO47">
            <v>41</v>
          </cell>
          <cell r="AP47">
            <v>33</v>
          </cell>
          <cell r="AQ47">
            <v>18</v>
          </cell>
          <cell r="AR47">
            <v>15</v>
          </cell>
          <cell r="AS47">
            <v>4</v>
          </cell>
          <cell r="AT47">
            <v>8</v>
          </cell>
          <cell r="AU47">
            <v>5</v>
          </cell>
          <cell r="AV47">
            <v>3</v>
          </cell>
          <cell r="AW47">
            <v>0</v>
          </cell>
          <cell r="AX47">
            <v>83</v>
          </cell>
          <cell r="AY47">
            <v>65</v>
          </cell>
          <cell r="AZ47">
            <v>34</v>
          </cell>
          <cell r="BA47">
            <v>31</v>
          </cell>
          <cell r="BB47">
            <v>24</v>
          </cell>
          <cell r="BC47">
            <v>12</v>
          </cell>
          <cell r="BD47">
            <v>12</v>
          </cell>
          <cell r="BE47">
            <v>4</v>
          </cell>
          <cell r="BF47">
            <v>7</v>
          </cell>
          <cell r="BG47">
            <v>4</v>
          </cell>
          <cell r="BH47">
            <v>3</v>
          </cell>
          <cell r="BI47">
            <v>0</v>
          </cell>
          <cell r="BJ47">
            <v>24</v>
          </cell>
          <cell r="BK47">
            <v>20</v>
          </cell>
          <cell r="BL47">
            <v>10</v>
          </cell>
          <cell r="BM47">
            <v>10</v>
          </cell>
          <cell r="BN47" t="str">
            <v>*</v>
          </cell>
          <cell r="BO47">
            <v>6</v>
          </cell>
          <cell r="BP47" t="str">
            <v>*</v>
          </cell>
          <cell r="BQ47">
            <v>0</v>
          </cell>
          <cell r="BR47" t="str">
            <v>*</v>
          </cell>
          <cell r="BS47" t="str">
            <v>*</v>
          </cell>
          <cell r="BT47">
            <v>0</v>
          </cell>
          <cell r="BU47">
            <v>0</v>
          </cell>
        </row>
        <row r="48">
          <cell r="A48" t="str">
            <v>Goslar</v>
          </cell>
          <cell r="B48">
            <v>138</v>
          </cell>
          <cell r="C48">
            <v>117</v>
          </cell>
          <cell r="D48">
            <v>69</v>
          </cell>
          <cell r="E48">
            <v>48</v>
          </cell>
          <cell r="F48">
            <v>36</v>
          </cell>
          <cell r="G48">
            <v>30</v>
          </cell>
          <cell r="H48">
            <v>6</v>
          </cell>
          <cell r="I48">
            <v>3</v>
          </cell>
          <cell r="J48">
            <v>12</v>
          </cell>
          <cell r="K48">
            <v>5</v>
          </cell>
          <cell r="L48">
            <v>7</v>
          </cell>
          <cell r="M48">
            <v>0</v>
          </cell>
          <cell r="N48">
            <v>53</v>
          </cell>
          <cell r="O48">
            <v>42</v>
          </cell>
          <cell r="P48">
            <v>24</v>
          </cell>
          <cell r="Q48">
            <v>18</v>
          </cell>
          <cell r="R48">
            <v>15</v>
          </cell>
          <cell r="S48">
            <v>11</v>
          </cell>
          <cell r="T48">
            <v>4</v>
          </cell>
          <cell r="U48" t="str">
            <v>*</v>
          </cell>
          <cell r="V48">
            <v>3</v>
          </cell>
          <cell r="W48" t="str">
            <v>*</v>
          </cell>
          <cell r="X48" t="str">
            <v>*</v>
          </cell>
          <cell r="Y48">
            <v>0</v>
          </cell>
          <cell r="Z48">
            <v>85</v>
          </cell>
          <cell r="AA48">
            <v>75</v>
          </cell>
          <cell r="AB48">
            <v>45</v>
          </cell>
          <cell r="AC48">
            <v>30</v>
          </cell>
          <cell r="AD48">
            <v>21</v>
          </cell>
          <cell r="AE48" t="str">
            <v>*</v>
          </cell>
          <cell r="AF48" t="str">
            <v>*</v>
          </cell>
          <cell r="AG48" t="str">
            <v>*</v>
          </cell>
          <cell r="AH48">
            <v>9</v>
          </cell>
          <cell r="AI48">
            <v>4</v>
          </cell>
          <cell r="AJ48">
            <v>5</v>
          </cell>
          <cell r="AK48">
            <v>0</v>
          </cell>
          <cell r="AL48">
            <v>36</v>
          </cell>
          <cell r="AM48">
            <v>26</v>
          </cell>
          <cell r="AN48">
            <v>17</v>
          </cell>
          <cell r="AO48">
            <v>9</v>
          </cell>
          <cell r="AP48" t="str">
            <v>*</v>
          </cell>
          <cell r="AQ48">
            <v>4</v>
          </cell>
          <cell r="AR48" t="str">
            <v>*</v>
          </cell>
          <cell r="AS48" t="str">
            <v>*</v>
          </cell>
          <cell r="AT48" t="str">
            <v>*</v>
          </cell>
          <cell r="AU48" t="str">
            <v>*</v>
          </cell>
          <cell r="AV48">
            <v>0</v>
          </cell>
          <cell r="AW48">
            <v>0</v>
          </cell>
          <cell r="AX48">
            <v>20</v>
          </cell>
          <cell r="AY48">
            <v>13</v>
          </cell>
          <cell r="AZ48">
            <v>9</v>
          </cell>
          <cell r="BA48">
            <v>4</v>
          </cell>
          <cell r="BB48">
            <v>4</v>
          </cell>
          <cell r="BC48" t="str">
            <v>*</v>
          </cell>
          <cell r="BD48" t="str">
            <v>*</v>
          </cell>
          <cell r="BE48" t="str">
            <v>*</v>
          </cell>
          <cell r="BF48">
            <v>0</v>
          </cell>
          <cell r="BG48">
            <v>0</v>
          </cell>
          <cell r="BH48">
            <v>0</v>
          </cell>
          <cell r="BI48">
            <v>0</v>
          </cell>
          <cell r="BJ48">
            <v>16</v>
          </cell>
          <cell r="BK48">
            <v>13</v>
          </cell>
          <cell r="BL48">
            <v>8</v>
          </cell>
          <cell r="BM48">
            <v>5</v>
          </cell>
          <cell r="BN48" t="str">
            <v>*</v>
          </cell>
          <cell r="BO48" t="str">
            <v>*</v>
          </cell>
          <cell r="BP48" t="str">
            <v>*</v>
          </cell>
          <cell r="BQ48" t="str">
            <v>*</v>
          </cell>
          <cell r="BR48" t="str">
            <v>*</v>
          </cell>
          <cell r="BS48" t="str">
            <v>*</v>
          </cell>
          <cell r="BT48">
            <v>0</v>
          </cell>
          <cell r="BU48">
            <v>0</v>
          </cell>
        </row>
        <row r="49">
          <cell r="A49" t="str">
            <v>Helmstedt</v>
          </cell>
          <cell r="B49">
            <v>100</v>
          </cell>
          <cell r="C49">
            <v>82</v>
          </cell>
          <cell r="D49">
            <v>56</v>
          </cell>
          <cell r="E49">
            <v>26</v>
          </cell>
          <cell r="F49">
            <v>21</v>
          </cell>
          <cell r="G49">
            <v>16</v>
          </cell>
          <cell r="H49">
            <v>5</v>
          </cell>
          <cell r="I49" t="str">
            <v>*</v>
          </cell>
          <cell r="J49">
            <v>5</v>
          </cell>
          <cell r="K49" t="str">
            <v>*</v>
          </cell>
          <cell r="L49" t="str">
            <v>*</v>
          </cell>
          <cell r="M49">
            <v>0</v>
          </cell>
          <cell r="N49">
            <v>69</v>
          </cell>
          <cell r="O49">
            <v>56</v>
          </cell>
          <cell r="P49">
            <v>40</v>
          </cell>
          <cell r="Q49">
            <v>16</v>
          </cell>
          <cell r="R49">
            <v>12</v>
          </cell>
          <cell r="S49">
            <v>8</v>
          </cell>
          <cell r="T49">
            <v>4</v>
          </cell>
          <cell r="U49" t="str">
            <v>*</v>
          </cell>
          <cell r="V49">
            <v>4</v>
          </cell>
          <cell r="W49" t="str">
            <v>*</v>
          </cell>
          <cell r="X49" t="str">
            <v>*</v>
          </cell>
          <cell r="Y49">
            <v>0</v>
          </cell>
          <cell r="Z49">
            <v>31</v>
          </cell>
          <cell r="AA49">
            <v>26</v>
          </cell>
          <cell r="AB49">
            <v>16</v>
          </cell>
          <cell r="AC49">
            <v>10</v>
          </cell>
          <cell r="AD49" t="str">
            <v>*</v>
          </cell>
          <cell r="AE49">
            <v>8</v>
          </cell>
          <cell r="AF49" t="str">
            <v>*</v>
          </cell>
          <cell r="AG49">
            <v>0</v>
          </cell>
          <cell r="AH49" t="str">
            <v>*</v>
          </cell>
          <cell r="AI49">
            <v>0</v>
          </cell>
          <cell r="AJ49" t="str">
            <v>*</v>
          </cell>
          <cell r="AK49">
            <v>0</v>
          </cell>
          <cell r="AL49">
            <v>48</v>
          </cell>
          <cell r="AM49">
            <v>38</v>
          </cell>
          <cell r="AN49">
            <v>30</v>
          </cell>
          <cell r="AO49">
            <v>8</v>
          </cell>
          <cell r="AP49" t="str">
            <v>*</v>
          </cell>
          <cell r="AQ49">
            <v>5</v>
          </cell>
          <cell r="AR49" t="str">
            <v>*</v>
          </cell>
          <cell r="AS49" t="str">
            <v>*</v>
          </cell>
          <cell r="AT49" t="str">
            <v>*</v>
          </cell>
          <cell r="AU49">
            <v>0</v>
          </cell>
          <cell r="AV49" t="str">
            <v>*</v>
          </cell>
          <cell r="AW49">
            <v>0</v>
          </cell>
          <cell r="AX49">
            <v>35</v>
          </cell>
          <cell r="AY49">
            <v>27</v>
          </cell>
          <cell r="AZ49">
            <v>21</v>
          </cell>
          <cell r="BA49">
            <v>6</v>
          </cell>
          <cell r="BB49" t="str">
            <v>*</v>
          </cell>
          <cell r="BC49">
            <v>3</v>
          </cell>
          <cell r="BD49" t="str">
            <v>*</v>
          </cell>
          <cell r="BE49" t="str">
            <v>*</v>
          </cell>
          <cell r="BF49" t="str">
            <v>*</v>
          </cell>
          <cell r="BG49">
            <v>0</v>
          </cell>
          <cell r="BH49" t="str">
            <v>*</v>
          </cell>
          <cell r="BI49">
            <v>0</v>
          </cell>
          <cell r="BJ49">
            <v>13</v>
          </cell>
          <cell r="BK49">
            <v>11</v>
          </cell>
          <cell r="BL49" t="str">
            <v>*</v>
          </cell>
          <cell r="BM49" t="str">
            <v>*</v>
          </cell>
          <cell r="BN49" t="str">
            <v>*</v>
          </cell>
          <cell r="BO49" t="str">
            <v>*</v>
          </cell>
          <cell r="BP49">
            <v>0</v>
          </cell>
          <cell r="BQ49">
            <v>0</v>
          </cell>
          <cell r="BR49">
            <v>0</v>
          </cell>
          <cell r="BS49">
            <v>0</v>
          </cell>
          <cell r="BT49">
            <v>0</v>
          </cell>
          <cell r="BU49">
            <v>0</v>
          </cell>
        </row>
        <row r="50">
          <cell r="A50" t="str">
            <v>Northeim</v>
          </cell>
          <cell r="B50">
            <v>163</v>
          </cell>
          <cell r="C50">
            <v>126</v>
          </cell>
          <cell r="D50">
            <v>70</v>
          </cell>
          <cell r="E50">
            <v>56</v>
          </cell>
          <cell r="F50">
            <v>44</v>
          </cell>
          <cell r="G50">
            <v>37</v>
          </cell>
          <cell r="H50">
            <v>7</v>
          </cell>
          <cell r="I50" t="str">
            <v>*</v>
          </cell>
          <cell r="J50">
            <v>12</v>
          </cell>
          <cell r="K50" t="str">
            <v>*</v>
          </cell>
          <cell r="L50" t="str">
            <v>*</v>
          </cell>
          <cell r="M50">
            <v>0</v>
          </cell>
          <cell r="N50">
            <v>85</v>
          </cell>
          <cell r="O50">
            <v>56</v>
          </cell>
          <cell r="P50">
            <v>35</v>
          </cell>
          <cell r="Q50">
            <v>21</v>
          </cell>
          <cell r="R50">
            <v>12</v>
          </cell>
          <cell r="S50">
            <v>8</v>
          </cell>
          <cell r="T50">
            <v>4</v>
          </cell>
          <cell r="U50">
            <v>0</v>
          </cell>
          <cell r="V50">
            <v>9</v>
          </cell>
          <cell r="W50" t="str">
            <v>*</v>
          </cell>
          <cell r="X50" t="str">
            <v>*</v>
          </cell>
          <cell r="Y50">
            <v>0</v>
          </cell>
          <cell r="Z50">
            <v>78</v>
          </cell>
          <cell r="AA50">
            <v>70</v>
          </cell>
          <cell r="AB50">
            <v>35</v>
          </cell>
          <cell r="AC50">
            <v>35</v>
          </cell>
          <cell r="AD50">
            <v>32</v>
          </cell>
          <cell r="AE50">
            <v>29</v>
          </cell>
          <cell r="AF50">
            <v>3</v>
          </cell>
          <cell r="AG50" t="str">
            <v>*</v>
          </cell>
          <cell r="AH50">
            <v>3</v>
          </cell>
          <cell r="AI50">
            <v>3</v>
          </cell>
          <cell r="AJ50">
            <v>0</v>
          </cell>
          <cell r="AK50">
            <v>0</v>
          </cell>
          <cell r="AL50">
            <v>63</v>
          </cell>
          <cell r="AM50">
            <v>46</v>
          </cell>
          <cell r="AN50">
            <v>26</v>
          </cell>
          <cell r="AO50">
            <v>20</v>
          </cell>
          <cell r="AP50">
            <v>14</v>
          </cell>
          <cell r="AQ50">
            <v>11</v>
          </cell>
          <cell r="AR50">
            <v>3</v>
          </cell>
          <cell r="AS50" t="str">
            <v>*</v>
          </cell>
          <cell r="AT50">
            <v>6</v>
          </cell>
          <cell r="AU50" t="str">
            <v>*</v>
          </cell>
          <cell r="AV50" t="str">
            <v>*</v>
          </cell>
          <cell r="AW50">
            <v>0</v>
          </cell>
          <cell r="AX50">
            <v>40</v>
          </cell>
          <cell r="AY50">
            <v>24</v>
          </cell>
          <cell r="AZ50">
            <v>15</v>
          </cell>
          <cell r="BA50">
            <v>9</v>
          </cell>
          <cell r="BB50">
            <v>5</v>
          </cell>
          <cell r="BC50" t="str">
            <v>*</v>
          </cell>
          <cell r="BD50" t="str">
            <v>*</v>
          </cell>
          <cell r="BE50">
            <v>0</v>
          </cell>
          <cell r="BF50">
            <v>4</v>
          </cell>
          <cell r="BG50" t="str">
            <v>*</v>
          </cell>
          <cell r="BH50" t="str">
            <v>*</v>
          </cell>
          <cell r="BI50">
            <v>0</v>
          </cell>
          <cell r="BJ50">
            <v>23</v>
          </cell>
          <cell r="BK50">
            <v>22</v>
          </cell>
          <cell r="BL50">
            <v>11</v>
          </cell>
          <cell r="BM50">
            <v>11</v>
          </cell>
          <cell r="BN50" t="str">
            <v>*</v>
          </cell>
          <cell r="BO50">
            <v>7</v>
          </cell>
          <cell r="BP50" t="str">
            <v>*</v>
          </cell>
          <cell r="BQ50" t="str">
            <v>*</v>
          </cell>
          <cell r="BR50" t="str">
            <v>*</v>
          </cell>
          <cell r="BS50" t="str">
            <v>*</v>
          </cell>
          <cell r="BT50">
            <v>0</v>
          </cell>
          <cell r="BU50">
            <v>0</v>
          </cell>
        </row>
        <row r="51">
          <cell r="A51" t="str">
            <v>Osterode am Harz</v>
          </cell>
          <cell r="B51" t="e">
            <v>#N/A</v>
          </cell>
          <cell r="C51" t="str">
            <v>x</v>
          </cell>
          <cell r="D51" t="str">
            <v>x</v>
          </cell>
          <cell r="E51" t="str">
            <v>x</v>
          </cell>
          <cell r="F51" t="str">
            <v>x</v>
          </cell>
          <cell r="G51" t="str">
            <v>x</v>
          </cell>
          <cell r="H51" t="str">
            <v>x</v>
          </cell>
          <cell r="I51" t="str">
            <v>x</v>
          </cell>
          <cell r="J51" t="str">
            <v>x</v>
          </cell>
          <cell r="K51" t="str">
            <v>x</v>
          </cell>
          <cell r="L51" t="str">
            <v>x</v>
          </cell>
          <cell r="M51" t="str">
            <v>x</v>
          </cell>
          <cell r="N51" t="e">
            <v>#N/A</v>
          </cell>
          <cell r="O51" t="str">
            <v>x</v>
          </cell>
          <cell r="P51" t="str">
            <v>x</v>
          </cell>
          <cell r="Q51" t="str">
            <v>x</v>
          </cell>
          <cell r="R51" t="str">
            <v>x</v>
          </cell>
          <cell r="S51" t="str">
            <v>x</v>
          </cell>
          <cell r="T51" t="str">
            <v>x</v>
          </cell>
          <cell r="U51" t="str">
            <v>x</v>
          </cell>
          <cell r="V51" t="str">
            <v>x</v>
          </cell>
          <cell r="W51" t="str">
            <v>x</v>
          </cell>
          <cell r="X51" t="str">
            <v>x</v>
          </cell>
          <cell r="Y51" t="str">
            <v>x</v>
          </cell>
          <cell r="Z51" t="e">
            <v>#N/A</v>
          </cell>
          <cell r="AA51" t="str">
            <v>x</v>
          </cell>
          <cell r="AB51" t="str">
            <v>x</v>
          </cell>
          <cell r="AC51" t="str">
            <v>x</v>
          </cell>
          <cell r="AD51" t="str">
            <v>x</v>
          </cell>
          <cell r="AE51" t="str">
            <v>x</v>
          </cell>
          <cell r="AF51" t="str">
            <v>x</v>
          </cell>
          <cell r="AG51" t="str">
            <v>x</v>
          </cell>
          <cell r="AH51" t="str">
            <v>x</v>
          </cell>
          <cell r="AI51" t="str">
            <v>x</v>
          </cell>
          <cell r="AJ51" t="str">
            <v>x</v>
          </cell>
          <cell r="AK51" t="str">
            <v>x</v>
          </cell>
          <cell r="AL51" t="e">
            <v>#N/A</v>
          </cell>
          <cell r="AM51" t="str">
            <v>x</v>
          </cell>
          <cell r="AN51" t="str">
            <v>x</v>
          </cell>
          <cell r="AO51" t="str">
            <v>x</v>
          </cell>
          <cell r="AP51" t="str">
            <v>x</v>
          </cell>
          <cell r="AQ51" t="str">
            <v>x</v>
          </cell>
          <cell r="AR51" t="str">
            <v>x</v>
          </cell>
          <cell r="AS51" t="str">
            <v>x</v>
          </cell>
          <cell r="AT51" t="str">
            <v>x</v>
          </cell>
          <cell r="AU51" t="str">
            <v>x</v>
          </cell>
          <cell r="AV51" t="str">
            <v>x</v>
          </cell>
          <cell r="AW51" t="str">
            <v>x</v>
          </cell>
          <cell r="AX51" t="e">
            <v>#N/A</v>
          </cell>
          <cell r="AY51" t="str">
            <v>x</v>
          </cell>
          <cell r="AZ51" t="str">
            <v>x</v>
          </cell>
          <cell r="BA51" t="str">
            <v>x</v>
          </cell>
          <cell r="BB51" t="str">
            <v>x</v>
          </cell>
          <cell r="BC51" t="str">
            <v>x</v>
          </cell>
          <cell r="BD51" t="str">
            <v>x</v>
          </cell>
          <cell r="BE51" t="str">
            <v>x</v>
          </cell>
          <cell r="BF51" t="str">
            <v>x</v>
          </cell>
          <cell r="BG51" t="str">
            <v>x</v>
          </cell>
          <cell r="BH51" t="str">
            <v>x</v>
          </cell>
          <cell r="BI51" t="str">
            <v>x</v>
          </cell>
          <cell r="BJ51" t="e">
            <v>#N/A</v>
          </cell>
          <cell r="BK51" t="str">
            <v>x</v>
          </cell>
          <cell r="BL51" t="str">
            <v>x</v>
          </cell>
          <cell r="BM51" t="str">
            <v>x</v>
          </cell>
          <cell r="BN51" t="str">
            <v>x</v>
          </cell>
          <cell r="BO51" t="str">
            <v>x</v>
          </cell>
          <cell r="BP51" t="str">
            <v>x</v>
          </cell>
          <cell r="BQ51" t="str">
            <v>x</v>
          </cell>
          <cell r="BR51" t="str">
            <v>x</v>
          </cell>
          <cell r="BS51" t="str">
            <v>x</v>
          </cell>
          <cell r="BT51" t="str">
            <v>x</v>
          </cell>
          <cell r="BU51" t="str">
            <v>x</v>
          </cell>
        </row>
        <row r="52">
          <cell r="A52" t="str">
            <v>Peine</v>
          </cell>
          <cell r="B52">
            <v>157</v>
          </cell>
          <cell r="C52">
            <v>122</v>
          </cell>
          <cell r="D52">
            <v>73</v>
          </cell>
          <cell r="E52">
            <v>49</v>
          </cell>
          <cell r="F52">
            <v>30</v>
          </cell>
          <cell r="G52">
            <v>16</v>
          </cell>
          <cell r="H52">
            <v>14</v>
          </cell>
          <cell r="I52" t="str">
            <v>*</v>
          </cell>
          <cell r="J52" t="str">
            <v>*</v>
          </cell>
          <cell r="K52">
            <v>9</v>
          </cell>
          <cell r="L52" t="str">
            <v>*</v>
          </cell>
          <cell r="M52" t="str">
            <v>*</v>
          </cell>
          <cell r="N52">
            <v>98</v>
          </cell>
          <cell r="O52">
            <v>71</v>
          </cell>
          <cell r="P52">
            <v>44</v>
          </cell>
          <cell r="Q52">
            <v>27</v>
          </cell>
          <cell r="R52">
            <v>19</v>
          </cell>
          <cell r="S52">
            <v>6</v>
          </cell>
          <cell r="T52">
            <v>13</v>
          </cell>
          <cell r="U52" t="str">
            <v>*</v>
          </cell>
          <cell r="V52">
            <v>8</v>
          </cell>
          <cell r="W52" t="str">
            <v>*</v>
          </cell>
          <cell r="X52" t="str">
            <v>*</v>
          </cell>
          <cell r="Y52">
            <v>0</v>
          </cell>
          <cell r="Z52">
            <v>59</v>
          </cell>
          <cell r="AA52">
            <v>51</v>
          </cell>
          <cell r="AB52">
            <v>29</v>
          </cell>
          <cell r="AC52">
            <v>22</v>
          </cell>
          <cell r="AD52">
            <v>11</v>
          </cell>
          <cell r="AE52" t="str">
            <v>*</v>
          </cell>
          <cell r="AF52" t="str">
            <v>*</v>
          </cell>
          <cell r="AG52">
            <v>0</v>
          </cell>
          <cell r="AH52" t="str">
            <v>*</v>
          </cell>
          <cell r="AI52" t="str">
            <v>*</v>
          </cell>
          <cell r="AJ52">
            <v>6</v>
          </cell>
          <cell r="AK52" t="str">
            <v>*</v>
          </cell>
          <cell r="AL52">
            <v>58</v>
          </cell>
          <cell r="AM52">
            <v>44</v>
          </cell>
          <cell r="AN52">
            <v>30</v>
          </cell>
          <cell r="AO52">
            <v>14</v>
          </cell>
          <cell r="AP52">
            <v>9</v>
          </cell>
          <cell r="AQ52">
            <v>4</v>
          </cell>
          <cell r="AR52">
            <v>5</v>
          </cell>
          <cell r="AS52" t="str">
            <v>*</v>
          </cell>
          <cell r="AT52">
            <v>5</v>
          </cell>
          <cell r="AU52" t="str">
            <v>*</v>
          </cell>
          <cell r="AV52" t="str">
            <v>*</v>
          </cell>
          <cell r="AW52">
            <v>0</v>
          </cell>
          <cell r="AX52">
            <v>44</v>
          </cell>
          <cell r="AY52">
            <v>32</v>
          </cell>
          <cell r="AZ52">
            <v>21</v>
          </cell>
          <cell r="BA52">
            <v>11</v>
          </cell>
          <cell r="BB52">
            <v>8</v>
          </cell>
          <cell r="BC52">
            <v>3</v>
          </cell>
          <cell r="BD52">
            <v>5</v>
          </cell>
          <cell r="BE52" t="str">
            <v>*</v>
          </cell>
          <cell r="BF52">
            <v>3</v>
          </cell>
          <cell r="BG52">
            <v>3</v>
          </cell>
          <cell r="BH52">
            <v>0</v>
          </cell>
          <cell r="BI52">
            <v>0</v>
          </cell>
          <cell r="BJ52">
            <v>14</v>
          </cell>
          <cell r="BK52">
            <v>12</v>
          </cell>
          <cell r="BL52">
            <v>9</v>
          </cell>
          <cell r="BM52">
            <v>3</v>
          </cell>
          <cell r="BN52" t="str">
            <v>*</v>
          </cell>
          <cell r="BO52" t="str">
            <v>*</v>
          </cell>
          <cell r="BP52">
            <v>0</v>
          </cell>
          <cell r="BQ52">
            <v>0</v>
          </cell>
          <cell r="BR52" t="str">
            <v>*</v>
          </cell>
          <cell r="BS52">
            <v>0</v>
          </cell>
          <cell r="BT52" t="str">
            <v>*</v>
          </cell>
          <cell r="BU52">
            <v>0</v>
          </cell>
        </row>
        <row r="53">
          <cell r="A53" t="str">
            <v>Wolfenbüttel</v>
          </cell>
          <cell r="B53">
            <v>126</v>
          </cell>
          <cell r="C53">
            <v>104</v>
          </cell>
          <cell r="D53">
            <v>60</v>
          </cell>
          <cell r="E53">
            <v>44</v>
          </cell>
          <cell r="F53">
            <v>36</v>
          </cell>
          <cell r="G53">
            <v>28</v>
          </cell>
          <cell r="H53">
            <v>8</v>
          </cell>
          <cell r="I53">
            <v>5</v>
          </cell>
          <cell r="J53" t="str">
            <v>*</v>
          </cell>
          <cell r="K53" t="str">
            <v>*</v>
          </cell>
          <cell r="L53">
            <v>5</v>
          </cell>
          <cell r="M53" t="str">
            <v>*</v>
          </cell>
          <cell r="N53">
            <v>84</v>
          </cell>
          <cell r="O53">
            <v>66</v>
          </cell>
          <cell r="P53">
            <v>48</v>
          </cell>
          <cell r="Q53">
            <v>18</v>
          </cell>
          <cell r="R53">
            <v>13</v>
          </cell>
          <cell r="S53">
            <v>7</v>
          </cell>
          <cell r="T53">
            <v>6</v>
          </cell>
          <cell r="U53">
            <v>5</v>
          </cell>
          <cell r="V53" t="str">
            <v>*</v>
          </cell>
          <cell r="W53" t="str">
            <v>*</v>
          </cell>
          <cell r="X53" t="str">
            <v>*</v>
          </cell>
          <cell r="Y53" t="str">
            <v>*</v>
          </cell>
          <cell r="Z53">
            <v>42</v>
          </cell>
          <cell r="AA53">
            <v>38</v>
          </cell>
          <cell r="AB53">
            <v>12</v>
          </cell>
          <cell r="AC53">
            <v>26</v>
          </cell>
          <cell r="AD53">
            <v>23</v>
          </cell>
          <cell r="AE53" t="str">
            <v>*</v>
          </cell>
          <cell r="AF53" t="str">
            <v>*</v>
          </cell>
          <cell r="AG53">
            <v>0</v>
          </cell>
          <cell r="AH53">
            <v>3</v>
          </cell>
          <cell r="AI53">
            <v>0</v>
          </cell>
          <cell r="AJ53">
            <v>3</v>
          </cell>
          <cell r="AK53">
            <v>0</v>
          </cell>
          <cell r="AL53">
            <v>55</v>
          </cell>
          <cell r="AM53">
            <v>41</v>
          </cell>
          <cell r="AN53">
            <v>34</v>
          </cell>
          <cell r="AO53">
            <v>7</v>
          </cell>
          <cell r="AP53">
            <v>4</v>
          </cell>
          <cell r="AQ53" t="str">
            <v>*</v>
          </cell>
          <cell r="AR53" t="str">
            <v>*</v>
          </cell>
          <cell r="AS53" t="str">
            <v>*</v>
          </cell>
          <cell r="AT53" t="str">
            <v>*</v>
          </cell>
          <cell r="AU53">
            <v>0</v>
          </cell>
          <cell r="AV53" t="str">
            <v>*</v>
          </cell>
          <cell r="AW53" t="str">
            <v>*</v>
          </cell>
          <cell r="AX53">
            <v>43</v>
          </cell>
          <cell r="AY53">
            <v>32</v>
          </cell>
          <cell r="AZ53">
            <v>28</v>
          </cell>
          <cell r="BA53">
            <v>4</v>
          </cell>
          <cell r="BB53" t="str">
            <v>*</v>
          </cell>
          <cell r="BC53" t="str">
            <v>*</v>
          </cell>
          <cell r="BD53" t="str">
            <v>*</v>
          </cell>
          <cell r="BE53" t="str">
            <v>*</v>
          </cell>
          <cell r="BF53">
            <v>0</v>
          </cell>
          <cell r="BG53">
            <v>0</v>
          </cell>
          <cell r="BH53">
            <v>0</v>
          </cell>
          <cell r="BI53" t="str">
            <v>*</v>
          </cell>
          <cell r="BJ53">
            <v>12</v>
          </cell>
          <cell r="BK53">
            <v>9</v>
          </cell>
          <cell r="BL53">
            <v>6</v>
          </cell>
          <cell r="BM53">
            <v>3</v>
          </cell>
          <cell r="BN53" t="str">
            <v>*</v>
          </cell>
          <cell r="BO53" t="str">
            <v>*</v>
          </cell>
          <cell r="BP53">
            <v>0</v>
          </cell>
          <cell r="BQ53">
            <v>0</v>
          </cell>
          <cell r="BR53" t="str">
            <v>*</v>
          </cell>
          <cell r="BS53">
            <v>0</v>
          </cell>
          <cell r="BT53" t="str">
            <v>*</v>
          </cell>
          <cell r="BU53">
            <v>0</v>
          </cell>
        </row>
        <row r="54">
          <cell r="A54" t="str">
            <v>Region Hannover</v>
          </cell>
          <cell r="B54">
            <v>1936</v>
          </cell>
          <cell r="C54">
            <v>1555</v>
          </cell>
          <cell r="D54">
            <v>505</v>
          </cell>
          <cell r="E54">
            <v>1050</v>
          </cell>
          <cell r="F54">
            <v>814</v>
          </cell>
          <cell r="G54">
            <v>594</v>
          </cell>
          <cell r="H54">
            <v>217</v>
          </cell>
          <cell r="I54">
            <v>61</v>
          </cell>
          <cell r="J54">
            <v>202</v>
          </cell>
          <cell r="K54">
            <v>103</v>
          </cell>
          <cell r="L54">
            <v>99</v>
          </cell>
          <cell r="M54">
            <v>34</v>
          </cell>
          <cell r="N54">
            <v>980</v>
          </cell>
          <cell r="O54">
            <v>764</v>
          </cell>
          <cell r="P54">
            <v>323</v>
          </cell>
          <cell r="Q54">
            <v>441</v>
          </cell>
          <cell r="R54">
            <v>341</v>
          </cell>
          <cell r="S54">
            <v>197</v>
          </cell>
          <cell r="T54">
            <v>141</v>
          </cell>
          <cell r="U54">
            <v>38</v>
          </cell>
          <cell r="V54">
            <v>87</v>
          </cell>
          <cell r="W54">
            <v>37</v>
          </cell>
          <cell r="X54">
            <v>50</v>
          </cell>
          <cell r="Y54">
            <v>13</v>
          </cell>
          <cell r="Z54">
            <v>956</v>
          </cell>
          <cell r="AA54">
            <v>791</v>
          </cell>
          <cell r="AB54">
            <v>182</v>
          </cell>
          <cell r="AC54">
            <v>609</v>
          </cell>
          <cell r="AD54">
            <v>473</v>
          </cell>
          <cell r="AE54">
            <v>397</v>
          </cell>
          <cell r="AF54">
            <v>76</v>
          </cell>
          <cell r="AG54">
            <v>23</v>
          </cell>
          <cell r="AH54">
            <v>115</v>
          </cell>
          <cell r="AI54">
            <v>66</v>
          </cell>
          <cell r="AJ54">
            <v>49</v>
          </cell>
          <cell r="AK54">
            <v>21</v>
          </cell>
          <cell r="AL54">
            <v>707</v>
          </cell>
          <cell r="AM54">
            <v>561</v>
          </cell>
          <cell r="AN54">
            <v>216</v>
          </cell>
          <cell r="AO54">
            <v>345</v>
          </cell>
          <cell r="AP54">
            <v>252</v>
          </cell>
          <cell r="AQ54">
            <v>163</v>
          </cell>
          <cell r="AR54">
            <v>88</v>
          </cell>
          <cell r="AS54">
            <v>27</v>
          </cell>
          <cell r="AT54">
            <v>80</v>
          </cell>
          <cell r="AU54">
            <v>36</v>
          </cell>
          <cell r="AV54">
            <v>44</v>
          </cell>
          <cell r="AW54">
            <v>13</v>
          </cell>
          <cell r="AX54">
            <v>365</v>
          </cell>
          <cell r="AY54">
            <v>287</v>
          </cell>
          <cell r="AZ54">
            <v>127</v>
          </cell>
          <cell r="BA54">
            <v>160</v>
          </cell>
          <cell r="BB54">
            <v>124</v>
          </cell>
          <cell r="BC54">
            <v>64</v>
          </cell>
          <cell r="BD54">
            <v>59</v>
          </cell>
          <cell r="BE54">
            <v>15</v>
          </cell>
          <cell r="BF54" t="str">
            <v>*</v>
          </cell>
          <cell r="BG54" t="str">
            <v>*</v>
          </cell>
          <cell r="BH54">
            <v>18</v>
          </cell>
          <cell r="BI54" t="str">
            <v>*</v>
          </cell>
          <cell r="BJ54">
            <v>342</v>
          </cell>
          <cell r="BK54">
            <v>274</v>
          </cell>
          <cell r="BL54">
            <v>89</v>
          </cell>
          <cell r="BM54">
            <v>185</v>
          </cell>
          <cell r="BN54">
            <v>128</v>
          </cell>
          <cell r="BO54">
            <v>99</v>
          </cell>
          <cell r="BP54">
            <v>29</v>
          </cell>
          <cell r="BQ54">
            <v>12</v>
          </cell>
          <cell r="BR54">
            <v>50</v>
          </cell>
          <cell r="BS54">
            <v>24</v>
          </cell>
          <cell r="BT54">
            <v>26</v>
          </cell>
          <cell r="BU54">
            <v>7</v>
          </cell>
        </row>
        <row r="55">
          <cell r="A55" t="str">
            <v>Diepholz</v>
          </cell>
          <cell r="B55">
            <v>218</v>
          </cell>
          <cell r="C55">
            <v>175</v>
          </cell>
          <cell r="D55">
            <v>91</v>
          </cell>
          <cell r="E55">
            <v>84</v>
          </cell>
          <cell r="F55">
            <v>65</v>
          </cell>
          <cell r="G55">
            <v>40</v>
          </cell>
          <cell r="H55">
            <v>25</v>
          </cell>
          <cell r="I55">
            <v>7</v>
          </cell>
          <cell r="J55" t="str">
            <v>*</v>
          </cell>
          <cell r="K55" t="str">
            <v>*</v>
          </cell>
          <cell r="L55">
            <v>15</v>
          </cell>
          <cell r="M55" t="str">
            <v>*</v>
          </cell>
          <cell r="N55">
            <v>132</v>
          </cell>
          <cell r="O55">
            <v>103</v>
          </cell>
          <cell r="P55">
            <v>55</v>
          </cell>
          <cell r="Q55">
            <v>48</v>
          </cell>
          <cell r="R55">
            <v>32</v>
          </cell>
          <cell r="S55">
            <v>14</v>
          </cell>
          <cell r="T55">
            <v>18</v>
          </cell>
          <cell r="U55">
            <v>5</v>
          </cell>
          <cell r="V55" t="str">
            <v>*</v>
          </cell>
          <cell r="W55" t="str">
            <v>*</v>
          </cell>
          <cell r="X55">
            <v>14</v>
          </cell>
          <cell r="Y55" t="str">
            <v>*</v>
          </cell>
          <cell r="Z55">
            <v>86</v>
          </cell>
          <cell r="AA55">
            <v>72</v>
          </cell>
          <cell r="AB55">
            <v>36</v>
          </cell>
          <cell r="AC55">
            <v>36</v>
          </cell>
          <cell r="AD55">
            <v>33</v>
          </cell>
          <cell r="AE55">
            <v>26</v>
          </cell>
          <cell r="AF55">
            <v>7</v>
          </cell>
          <cell r="AG55" t="str">
            <v>*</v>
          </cell>
          <cell r="AH55">
            <v>3</v>
          </cell>
          <cell r="AI55" t="str">
            <v>*</v>
          </cell>
          <cell r="AJ55" t="str">
            <v>*</v>
          </cell>
          <cell r="AK55">
            <v>0</v>
          </cell>
          <cell r="AL55">
            <v>83</v>
          </cell>
          <cell r="AM55">
            <v>61</v>
          </cell>
          <cell r="AN55">
            <v>36</v>
          </cell>
          <cell r="AO55">
            <v>25</v>
          </cell>
          <cell r="AP55">
            <v>16</v>
          </cell>
          <cell r="AQ55">
            <v>4</v>
          </cell>
          <cell r="AR55">
            <v>12</v>
          </cell>
          <cell r="AS55">
            <v>6</v>
          </cell>
          <cell r="AT55">
            <v>9</v>
          </cell>
          <cell r="AU55">
            <v>3</v>
          </cell>
          <cell r="AV55">
            <v>6</v>
          </cell>
          <cell r="AW55">
            <v>0</v>
          </cell>
          <cell r="AX55">
            <v>59</v>
          </cell>
          <cell r="AY55">
            <v>42</v>
          </cell>
          <cell r="AZ55">
            <v>25</v>
          </cell>
          <cell r="BA55">
            <v>17</v>
          </cell>
          <cell r="BB55">
            <v>11</v>
          </cell>
          <cell r="BC55" t="str">
            <v>*</v>
          </cell>
          <cell r="BD55" t="str">
            <v>*</v>
          </cell>
          <cell r="BE55">
            <v>4</v>
          </cell>
          <cell r="BF55">
            <v>6</v>
          </cell>
          <cell r="BG55" t="str">
            <v>*</v>
          </cell>
          <cell r="BH55" t="str">
            <v>*</v>
          </cell>
          <cell r="BI55">
            <v>0</v>
          </cell>
          <cell r="BJ55">
            <v>24</v>
          </cell>
          <cell r="BK55">
            <v>19</v>
          </cell>
          <cell r="BL55">
            <v>11</v>
          </cell>
          <cell r="BM55">
            <v>8</v>
          </cell>
          <cell r="BN55">
            <v>5</v>
          </cell>
          <cell r="BO55" t="str">
            <v>*</v>
          </cell>
          <cell r="BP55" t="str">
            <v>*</v>
          </cell>
          <cell r="BQ55" t="str">
            <v>*</v>
          </cell>
          <cell r="BR55">
            <v>3</v>
          </cell>
          <cell r="BS55" t="str">
            <v>*</v>
          </cell>
          <cell r="BT55" t="str">
            <v>*</v>
          </cell>
          <cell r="BU55">
            <v>0</v>
          </cell>
        </row>
        <row r="56">
          <cell r="A56" t="str">
            <v>Hameln-Pyrmont</v>
          </cell>
          <cell r="B56">
            <v>282</v>
          </cell>
          <cell r="C56">
            <v>203</v>
          </cell>
          <cell r="D56">
            <v>87</v>
          </cell>
          <cell r="E56">
            <v>116</v>
          </cell>
          <cell r="F56">
            <v>95</v>
          </cell>
          <cell r="G56">
            <v>82</v>
          </cell>
          <cell r="H56">
            <v>13</v>
          </cell>
          <cell r="I56">
            <v>7</v>
          </cell>
          <cell r="J56">
            <v>17</v>
          </cell>
          <cell r="K56">
            <v>8</v>
          </cell>
          <cell r="L56">
            <v>9</v>
          </cell>
          <cell r="M56">
            <v>4</v>
          </cell>
          <cell r="N56">
            <v>112</v>
          </cell>
          <cell r="O56">
            <v>80</v>
          </cell>
          <cell r="P56">
            <v>46</v>
          </cell>
          <cell r="Q56">
            <v>34</v>
          </cell>
          <cell r="R56">
            <v>27</v>
          </cell>
          <cell r="S56">
            <v>20</v>
          </cell>
          <cell r="T56">
            <v>7</v>
          </cell>
          <cell r="U56" t="str">
            <v>*</v>
          </cell>
          <cell r="V56" t="str">
            <v>*</v>
          </cell>
          <cell r="W56" t="str">
            <v>*</v>
          </cell>
          <cell r="X56">
            <v>4</v>
          </cell>
          <cell r="Y56" t="str">
            <v>*</v>
          </cell>
          <cell r="Z56">
            <v>170</v>
          </cell>
          <cell r="AA56">
            <v>123</v>
          </cell>
          <cell r="AB56">
            <v>41</v>
          </cell>
          <cell r="AC56">
            <v>82</v>
          </cell>
          <cell r="AD56">
            <v>68</v>
          </cell>
          <cell r="AE56">
            <v>62</v>
          </cell>
          <cell r="AF56">
            <v>6</v>
          </cell>
          <cell r="AG56">
            <v>5</v>
          </cell>
          <cell r="AH56">
            <v>11</v>
          </cell>
          <cell r="AI56">
            <v>6</v>
          </cell>
          <cell r="AJ56">
            <v>5</v>
          </cell>
          <cell r="AK56">
            <v>3</v>
          </cell>
          <cell r="AL56">
            <v>81</v>
          </cell>
          <cell r="AM56">
            <v>60</v>
          </cell>
          <cell r="AN56">
            <v>40</v>
          </cell>
          <cell r="AO56">
            <v>20</v>
          </cell>
          <cell r="AP56">
            <v>12</v>
          </cell>
          <cell r="AQ56">
            <v>7</v>
          </cell>
          <cell r="AR56">
            <v>5</v>
          </cell>
          <cell r="AS56">
            <v>3</v>
          </cell>
          <cell r="AT56" t="str">
            <v>*</v>
          </cell>
          <cell r="AU56" t="str">
            <v>*</v>
          </cell>
          <cell r="AV56">
            <v>6</v>
          </cell>
          <cell r="AW56" t="str">
            <v>*</v>
          </cell>
          <cell r="AX56">
            <v>40</v>
          </cell>
          <cell r="AY56">
            <v>31</v>
          </cell>
          <cell r="AZ56">
            <v>25</v>
          </cell>
          <cell r="BA56">
            <v>6</v>
          </cell>
          <cell r="BB56" t="str">
            <v>*</v>
          </cell>
          <cell r="BC56" t="str">
            <v>*</v>
          </cell>
          <cell r="BD56">
            <v>3</v>
          </cell>
          <cell r="BE56" t="str">
            <v>*</v>
          </cell>
          <cell r="BF56" t="str">
            <v>*</v>
          </cell>
          <cell r="BG56">
            <v>0</v>
          </cell>
          <cell r="BH56" t="str">
            <v>*</v>
          </cell>
          <cell r="BI56">
            <v>0</v>
          </cell>
          <cell r="BJ56">
            <v>41</v>
          </cell>
          <cell r="BK56">
            <v>29</v>
          </cell>
          <cell r="BL56">
            <v>15</v>
          </cell>
          <cell r="BM56">
            <v>14</v>
          </cell>
          <cell r="BN56">
            <v>8</v>
          </cell>
          <cell r="BO56" t="str">
            <v>*</v>
          </cell>
          <cell r="BP56" t="str">
            <v>*</v>
          </cell>
          <cell r="BQ56" t="str">
            <v>*</v>
          </cell>
          <cell r="BR56" t="str">
            <v>*</v>
          </cell>
          <cell r="BS56" t="str">
            <v>*</v>
          </cell>
          <cell r="BT56">
            <v>4</v>
          </cell>
          <cell r="BU56" t="str">
            <v>*</v>
          </cell>
        </row>
        <row r="57">
          <cell r="A57" t="str">
            <v>Hildesheim</v>
          </cell>
          <cell r="B57">
            <v>388</v>
          </cell>
          <cell r="C57">
            <v>318</v>
          </cell>
          <cell r="D57">
            <v>170</v>
          </cell>
          <cell r="E57">
            <v>148</v>
          </cell>
          <cell r="F57">
            <v>124</v>
          </cell>
          <cell r="G57">
            <v>75</v>
          </cell>
          <cell r="H57">
            <v>49</v>
          </cell>
          <cell r="I57">
            <v>12</v>
          </cell>
          <cell r="J57" t="str">
            <v>*</v>
          </cell>
          <cell r="K57" t="str">
            <v>*</v>
          </cell>
          <cell r="L57">
            <v>15</v>
          </cell>
          <cell r="M57" t="str">
            <v>*</v>
          </cell>
          <cell r="N57">
            <v>252</v>
          </cell>
          <cell r="O57">
            <v>205</v>
          </cell>
          <cell r="P57">
            <v>122</v>
          </cell>
          <cell r="Q57">
            <v>83</v>
          </cell>
          <cell r="R57">
            <v>69</v>
          </cell>
          <cell r="S57">
            <v>38</v>
          </cell>
          <cell r="T57">
            <v>31</v>
          </cell>
          <cell r="U57">
            <v>5</v>
          </cell>
          <cell r="V57" t="str">
            <v>*</v>
          </cell>
          <cell r="W57" t="str">
            <v>*</v>
          </cell>
          <cell r="X57">
            <v>8</v>
          </cell>
          <cell r="Y57" t="str">
            <v>*</v>
          </cell>
          <cell r="Z57">
            <v>136</v>
          </cell>
          <cell r="AA57">
            <v>113</v>
          </cell>
          <cell r="AB57">
            <v>48</v>
          </cell>
          <cell r="AC57">
            <v>65</v>
          </cell>
          <cell r="AD57">
            <v>55</v>
          </cell>
          <cell r="AE57">
            <v>37</v>
          </cell>
          <cell r="AF57">
            <v>18</v>
          </cell>
          <cell r="AG57">
            <v>7</v>
          </cell>
          <cell r="AH57">
            <v>10</v>
          </cell>
          <cell r="AI57">
            <v>3</v>
          </cell>
          <cell r="AJ57">
            <v>7</v>
          </cell>
          <cell r="AK57">
            <v>0</v>
          </cell>
          <cell r="AL57">
            <v>149</v>
          </cell>
          <cell r="AM57">
            <v>116</v>
          </cell>
          <cell r="AN57">
            <v>67</v>
          </cell>
          <cell r="AO57">
            <v>49</v>
          </cell>
          <cell r="AP57">
            <v>39</v>
          </cell>
          <cell r="AQ57">
            <v>18</v>
          </cell>
          <cell r="AR57">
            <v>21</v>
          </cell>
          <cell r="AS57">
            <v>5</v>
          </cell>
          <cell r="AT57">
            <v>10</v>
          </cell>
          <cell r="AU57">
            <v>3</v>
          </cell>
          <cell r="AV57">
            <v>7</v>
          </cell>
          <cell r="AW57">
            <v>0</v>
          </cell>
          <cell r="AX57">
            <v>105</v>
          </cell>
          <cell r="AY57">
            <v>82</v>
          </cell>
          <cell r="AZ57">
            <v>49</v>
          </cell>
          <cell r="BA57">
            <v>33</v>
          </cell>
          <cell r="BB57">
            <v>28</v>
          </cell>
          <cell r="BC57">
            <v>12</v>
          </cell>
          <cell r="BD57">
            <v>16</v>
          </cell>
          <cell r="BE57">
            <v>3</v>
          </cell>
          <cell r="BF57">
            <v>5</v>
          </cell>
          <cell r="BG57" t="str">
            <v>*</v>
          </cell>
          <cell r="BH57" t="str">
            <v>*</v>
          </cell>
          <cell r="BI57">
            <v>0</v>
          </cell>
          <cell r="BJ57">
            <v>44</v>
          </cell>
          <cell r="BK57">
            <v>34</v>
          </cell>
          <cell r="BL57">
            <v>18</v>
          </cell>
          <cell r="BM57">
            <v>16</v>
          </cell>
          <cell r="BN57">
            <v>11</v>
          </cell>
          <cell r="BO57">
            <v>6</v>
          </cell>
          <cell r="BP57">
            <v>5</v>
          </cell>
          <cell r="BQ57" t="str">
            <v>*</v>
          </cell>
          <cell r="BR57">
            <v>5</v>
          </cell>
          <cell r="BS57" t="str">
            <v>*</v>
          </cell>
          <cell r="BT57" t="str">
            <v>*</v>
          </cell>
          <cell r="BU57">
            <v>0</v>
          </cell>
        </row>
        <row r="58">
          <cell r="A58" t="str">
            <v>Holzminden</v>
          </cell>
          <cell r="B58">
            <v>133</v>
          </cell>
          <cell r="C58">
            <v>116</v>
          </cell>
          <cell r="D58">
            <v>65</v>
          </cell>
          <cell r="E58">
            <v>51</v>
          </cell>
          <cell r="F58">
            <v>41</v>
          </cell>
          <cell r="G58">
            <v>25</v>
          </cell>
          <cell r="H58">
            <v>16</v>
          </cell>
          <cell r="I58">
            <v>4</v>
          </cell>
          <cell r="J58" t="str">
            <v>*</v>
          </cell>
          <cell r="K58" t="str">
            <v>*</v>
          </cell>
          <cell r="L58">
            <v>6</v>
          </cell>
          <cell r="M58" t="str">
            <v>*</v>
          </cell>
          <cell r="N58">
            <v>100</v>
          </cell>
          <cell r="O58">
            <v>87</v>
          </cell>
          <cell r="P58">
            <v>48</v>
          </cell>
          <cell r="Q58">
            <v>39</v>
          </cell>
          <cell r="R58">
            <v>29</v>
          </cell>
          <cell r="S58">
            <v>15</v>
          </cell>
          <cell r="T58">
            <v>14</v>
          </cell>
          <cell r="U58">
            <v>4</v>
          </cell>
          <cell r="V58" t="str">
            <v>*</v>
          </cell>
          <cell r="W58" t="str">
            <v>*</v>
          </cell>
          <cell r="X58">
            <v>6</v>
          </cell>
          <cell r="Y58" t="str">
            <v>*</v>
          </cell>
          <cell r="Z58">
            <v>33</v>
          </cell>
          <cell r="AA58">
            <v>29</v>
          </cell>
          <cell r="AB58">
            <v>17</v>
          </cell>
          <cell r="AC58">
            <v>12</v>
          </cell>
          <cell r="AD58">
            <v>12</v>
          </cell>
          <cell r="AE58" t="str">
            <v>*</v>
          </cell>
          <cell r="AF58" t="str">
            <v>*</v>
          </cell>
          <cell r="AG58">
            <v>0</v>
          </cell>
          <cell r="AH58">
            <v>0</v>
          </cell>
          <cell r="AI58">
            <v>0</v>
          </cell>
          <cell r="AJ58">
            <v>0</v>
          </cell>
          <cell r="AK58">
            <v>0</v>
          </cell>
          <cell r="AL58">
            <v>57</v>
          </cell>
          <cell r="AM58">
            <v>47</v>
          </cell>
          <cell r="AN58">
            <v>26</v>
          </cell>
          <cell r="AO58">
            <v>21</v>
          </cell>
          <cell r="AP58">
            <v>15</v>
          </cell>
          <cell r="AQ58">
            <v>8</v>
          </cell>
          <cell r="AR58">
            <v>7</v>
          </cell>
          <cell r="AS58" t="str">
            <v>*</v>
          </cell>
          <cell r="AT58" t="str">
            <v>*</v>
          </cell>
          <cell r="AU58" t="str">
            <v>*</v>
          </cell>
          <cell r="AV58">
            <v>3</v>
          </cell>
          <cell r="AW58" t="str">
            <v>*</v>
          </cell>
          <cell r="AX58">
            <v>47</v>
          </cell>
          <cell r="AY58">
            <v>39</v>
          </cell>
          <cell r="AZ58">
            <v>21</v>
          </cell>
          <cell r="BA58">
            <v>18</v>
          </cell>
          <cell r="BB58">
            <v>12</v>
          </cell>
          <cell r="BC58">
            <v>6</v>
          </cell>
          <cell r="BD58">
            <v>6</v>
          </cell>
          <cell r="BE58" t="str">
            <v>*</v>
          </cell>
          <cell r="BF58" t="str">
            <v>*</v>
          </cell>
          <cell r="BG58" t="str">
            <v>*</v>
          </cell>
          <cell r="BH58">
            <v>3</v>
          </cell>
          <cell r="BI58" t="str">
            <v>*</v>
          </cell>
          <cell r="BJ58">
            <v>10</v>
          </cell>
          <cell r="BK58">
            <v>8</v>
          </cell>
          <cell r="BL58">
            <v>5</v>
          </cell>
          <cell r="BM58">
            <v>3</v>
          </cell>
          <cell r="BN58">
            <v>3</v>
          </cell>
          <cell r="BO58" t="str">
            <v>*</v>
          </cell>
          <cell r="BP58" t="str">
            <v>*</v>
          </cell>
          <cell r="BQ58">
            <v>0</v>
          </cell>
          <cell r="BR58">
            <v>0</v>
          </cell>
          <cell r="BS58">
            <v>0</v>
          </cell>
          <cell r="BT58">
            <v>0</v>
          </cell>
          <cell r="BU58">
            <v>0</v>
          </cell>
        </row>
        <row r="59">
          <cell r="A59" t="str">
            <v>Nienburg (Weser)</v>
          </cell>
          <cell r="B59">
            <v>143</v>
          </cell>
          <cell r="C59">
            <v>128</v>
          </cell>
          <cell r="D59">
            <v>68</v>
          </cell>
          <cell r="E59">
            <v>60</v>
          </cell>
          <cell r="F59">
            <v>54</v>
          </cell>
          <cell r="G59">
            <v>40</v>
          </cell>
          <cell r="H59">
            <v>14</v>
          </cell>
          <cell r="I59">
            <v>7</v>
          </cell>
          <cell r="J59">
            <v>6</v>
          </cell>
          <cell r="K59">
            <v>0</v>
          </cell>
          <cell r="L59">
            <v>6</v>
          </cell>
          <cell r="M59">
            <v>0</v>
          </cell>
          <cell r="N59">
            <v>72</v>
          </cell>
          <cell r="O59">
            <v>62</v>
          </cell>
          <cell r="P59">
            <v>40</v>
          </cell>
          <cell r="Q59">
            <v>22</v>
          </cell>
          <cell r="R59" t="str">
            <v>*</v>
          </cell>
          <cell r="S59">
            <v>12</v>
          </cell>
          <cell r="T59" t="str">
            <v>*</v>
          </cell>
          <cell r="U59">
            <v>4</v>
          </cell>
          <cell r="V59" t="str">
            <v>*</v>
          </cell>
          <cell r="W59">
            <v>0</v>
          </cell>
          <cell r="X59" t="str">
            <v>*</v>
          </cell>
          <cell r="Y59">
            <v>0</v>
          </cell>
          <cell r="Z59">
            <v>71</v>
          </cell>
          <cell r="AA59">
            <v>66</v>
          </cell>
          <cell r="AB59">
            <v>28</v>
          </cell>
          <cell r="AC59">
            <v>38</v>
          </cell>
          <cell r="AD59">
            <v>34</v>
          </cell>
          <cell r="AE59">
            <v>28</v>
          </cell>
          <cell r="AF59">
            <v>6</v>
          </cell>
          <cell r="AG59">
            <v>3</v>
          </cell>
          <cell r="AH59">
            <v>4</v>
          </cell>
          <cell r="AI59">
            <v>0</v>
          </cell>
          <cell r="AJ59">
            <v>4</v>
          </cell>
          <cell r="AK59">
            <v>0</v>
          </cell>
          <cell r="AL59">
            <v>47</v>
          </cell>
          <cell r="AM59">
            <v>42</v>
          </cell>
          <cell r="AN59">
            <v>31</v>
          </cell>
          <cell r="AO59">
            <v>11</v>
          </cell>
          <cell r="AP59">
            <v>8</v>
          </cell>
          <cell r="AQ59">
            <v>4</v>
          </cell>
          <cell r="AR59">
            <v>4</v>
          </cell>
          <cell r="AS59">
            <v>3</v>
          </cell>
          <cell r="AT59">
            <v>3</v>
          </cell>
          <cell r="AU59">
            <v>0</v>
          </cell>
          <cell r="AV59">
            <v>3</v>
          </cell>
          <cell r="AW59">
            <v>0</v>
          </cell>
          <cell r="AX59">
            <v>31</v>
          </cell>
          <cell r="AY59">
            <v>26</v>
          </cell>
          <cell r="AZ59">
            <v>19</v>
          </cell>
          <cell r="BA59">
            <v>7</v>
          </cell>
          <cell r="BB59" t="str">
            <v>*</v>
          </cell>
          <cell r="BC59" t="str">
            <v>*</v>
          </cell>
          <cell r="BD59">
            <v>3</v>
          </cell>
          <cell r="BE59" t="str">
            <v>*</v>
          </cell>
          <cell r="BF59" t="str">
            <v>*</v>
          </cell>
          <cell r="BG59">
            <v>0</v>
          </cell>
          <cell r="BH59" t="str">
            <v>*</v>
          </cell>
          <cell r="BI59">
            <v>0</v>
          </cell>
          <cell r="BJ59">
            <v>16</v>
          </cell>
          <cell r="BK59">
            <v>16</v>
          </cell>
          <cell r="BL59">
            <v>12</v>
          </cell>
          <cell r="BM59">
            <v>4</v>
          </cell>
          <cell r="BN59" t="str">
            <v>*</v>
          </cell>
          <cell r="BO59" t="str">
            <v>*</v>
          </cell>
          <cell r="BP59" t="str">
            <v>*</v>
          </cell>
          <cell r="BQ59" t="str">
            <v>*</v>
          </cell>
          <cell r="BR59" t="str">
            <v>*</v>
          </cell>
          <cell r="BS59">
            <v>0</v>
          </cell>
          <cell r="BT59" t="str">
            <v>*</v>
          </cell>
          <cell r="BU59">
            <v>0</v>
          </cell>
        </row>
        <row r="60">
          <cell r="A60" t="str">
            <v>Schaumburg</v>
          </cell>
          <cell r="B60">
            <v>184</v>
          </cell>
          <cell r="C60">
            <v>158</v>
          </cell>
          <cell r="D60">
            <v>84</v>
          </cell>
          <cell r="E60">
            <v>74</v>
          </cell>
          <cell r="F60">
            <v>64</v>
          </cell>
          <cell r="G60">
            <v>43</v>
          </cell>
          <cell r="H60">
            <v>21</v>
          </cell>
          <cell r="I60">
            <v>11</v>
          </cell>
          <cell r="J60" t="str">
            <v>*</v>
          </cell>
          <cell r="K60" t="str">
            <v>*</v>
          </cell>
          <cell r="L60">
            <v>6</v>
          </cell>
          <cell r="M60" t="str">
            <v>*</v>
          </cell>
          <cell r="N60">
            <v>133</v>
          </cell>
          <cell r="O60">
            <v>112</v>
          </cell>
          <cell r="P60">
            <v>68</v>
          </cell>
          <cell r="Q60">
            <v>44</v>
          </cell>
          <cell r="R60">
            <v>36</v>
          </cell>
          <cell r="S60">
            <v>19</v>
          </cell>
          <cell r="T60">
            <v>17</v>
          </cell>
          <cell r="U60">
            <v>8</v>
          </cell>
          <cell r="V60" t="str">
            <v>*</v>
          </cell>
          <cell r="W60" t="str">
            <v>*</v>
          </cell>
          <cell r="X60">
            <v>5</v>
          </cell>
          <cell r="Y60" t="str">
            <v>*</v>
          </cell>
          <cell r="Z60">
            <v>51</v>
          </cell>
          <cell r="AA60">
            <v>46</v>
          </cell>
          <cell r="AB60">
            <v>16</v>
          </cell>
          <cell r="AC60">
            <v>30</v>
          </cell>
          <cell r="AD60" t="str">
            <v>*</v>
          </cell>
          <cell r="AE60">
            <v>24</v>
          </cell>
          <cell r="AF60" t="str">
            <v>*</v>
          </cell>
          <cell r="AG60">
            <v>3</v>
          </cell>
          <cell r="AH60" t="str">
            <v>*</v>
          </cell>
          <cell r="AI60" t="str">
            <v>*</v>
          </cell>
          <cell r="AJ60" t="str">
            <v>*</v>
          </cell>
          <cell r="AK60">
            <v>0</v>
          </cell>
          <cell r="AL60">
            <v>73</v>
          </cell>
          <cell r="AM60">
            <v>59</v>
          </cell>
          <cell r="AN60">
            <v>38</v>
          </cell>
          <cell r="AO60">
            <v>21</v>
          </cell>
          <cell r="AP60">
            <v>16</v>
          </cell>
          <cell r="AQ60">
            <v>7</v>
          </cell>
          <cell r="AR60">
            <v>9</v>
          </cell>
          <cell r="AS60">
            <v>4</v>
          </cell>
          <cell r="AT60">
            <v>5</v>
          </cell>
          <cell r="AU60" t="str">
            <v>*</v>
          </cell>
          <cell r="AV60" t="str">
            <v>*</v>
          </cell>
          <cell r="AW60">
            <v>0</v>
          </cell>
          <cell r="AX60">
            <v>64</v>
          </cell>
          <cell r="AY60">
            <v>53</v>
          </cell>
          <cell r="AZ60">
            <v>34</v>
          </cell>
          <cell r="BA60">
            <v>19</v>
          </cell>
          <cell r="BB60">
            <v>15</v>
          </cell>
          <cell r="BC60">
            <v>6</v>
          </cell>
          <cell r="BD60">
            <v>9</v>
          </cell>
          <cell r="BE60">
            <v>4</v>
          </cell>
          <cell r="BF60">
            <v>4</v>
          </cell>
          <cell r="BG60" t="str">
            <v>*</v>
          </cell>
          <cell r="BH60" t="str">
            <v>*</v>
          </cell>
          <cell r="BI60">
            <v>0</v>
          </cell>
          <cell r="BJ60">
            <v>9</v>
          </cell>
          <cell r="BK60">
            <v>6</v>
          </cell>
          <cell r="BL60" t="str">
            <v>*</v>
          </cell>
          <cell r="BM60" t="str">
            <v>*</v>
          </cell>
          <cell r="BN60" t="str">
            <v>*</v>
          </cell>
          <cell r="BO60" t="str">
            <v>*</v>
          </cell>
          <cell r="BP60">
            <v>0</v>
          </cell>
          <cell r="BQ60">
            <v>0</v>
          </cell>
          <cell r="BR60" t="str">
            <v>*</v>
          </cell>
          <cell r="BS60">
            <v>0</v>
          </cell>
          <cell r="BT60" t="str">
            <v>*</v>
          </cell>
          <cell r="BU60">
            <v>0</v>
          </cell>
        </row>
        <row r="61">
          <cell r="A61" t="str">
            <v>Celle</v>
          </cell>
          <cell r="B61">
            <v>257</v>
          </cell>
          <cell r="C61">
            <v>195</v>
          </cell>
          <cell r="D61">
            <v>109</v>
          </cell>
          <cell r="E61">
            <v>86</v>
          </cell>
          <cell r="F61">
            <v>62</v>
          </cell>
          <cell r="G61">
            <v>41</v>
          </cell>
          <cell r="H61">
            <v>21</v>
          </cell>
          <cell r="I61">
            <v>8</v>
          </cell>
          <cell r="J61" t="str">
            <v>*</v>
          </cell>
          <cell r="K61" t="str">
            <v>*</v>
          </cell>
          <cell r="L61">
            <v>12</v>
          </cell>
          <cell r="M61" t="str">
            <v>*</v>
          </cell>
          <cell r="N61">
            <v>177</v>
          </cell>
          <cell r="O61">
            <v>132</v>
          </cell>
          <cell r="P61">
            <v>79</v>
          </cell>
          <cell r="Q61">
            <v>53</v>
          </cell>
          <cell r="R61">
            <v>35</v>
          </cell>
          <cell r="S61">
            <v>21</v>
          </cell>
          <cell r="T61">
            <v>14</v>
          </cell>
          <cell r="U61">
            <v>4</v>
          </cell>
          <cell r="V61" t="str">
            <v>*</v>
          </cell>
          <cell r="W61" t="str">
            <v>*</v>
          </cell>
          <cell r="X61">
            <v>9</v>
          </cell>
          <cell r="Y61" t="str">
            <v>*</v>
          </cell>
          <cell r="Z61">
            <v>80</v>
          </cell>
          <cell r="AA61">
            <v>63</v>
          </cell>
          <cell r="AB61">
            <v>30</v>
          </cell>
          <cell r="AC61">
            <v>33</v>
          </cell>
          <cell r="AD61">
            <v>27</v>
          </cell>
          <cell r="AE61">
            <v>20</v>
          </cell>
          <cell r="AF61">
            <v>7</v>
          </cell>
          <cell r="AG61">
            <v>4</v>
          </cell>
          <cell r="AH61">
            <v>6</v>
          </cell>
          <cell r="AI61">
            <v>3</v>
          </cell>
          <cell r="AJ61">
            <v>3</v>
          </cell>
          <cell r="AK61">
            <v>0</v>
          </cell>
          <cell r="AL61">
            <v>82</v>
          </cell>
          <cell r="AM61">
            <v>63</v>
          </cell>
          <cell r="AN61">
            <v>40</v>
          </cell>
          <cell r="AO61">
            <v>23</v>
          </cell>
          <cell r="AP61">
            <v>16</v>
          </cell>
          <cell r="AQ61">
            <v>9</v>
          </cell>
          <cell r="AR61">
            <v>7</v>
          </cell>
          <cell r="AS61">
            <v>3</v>
          </cell>
          <cell r="AT61">
            <v>7</v>
          </cell>
          <cell r="AU61" t="str">
            <v>*</v>
          </cell>
          <cell r="AV61" t="str">
            <v>*</v>
          </cell>
          <cell r="AW61">
            <v>0</v>
          </cell>
          <cell r="AX61">
            <v>71</v>
          </cell>
          <cell r="AY61">
            <v>53</v>
          </cell>
          <cell r="AZ61">
            <v>33</v>
          </cell>
          <cell r="BA61">
            <v>20</v>
          </cell>
          <cell r="BB61">
            <v>14</v>
          </cell>
          <cell r="BC61">
            <v>8</v>
          </cell>
          <cell r="BD61">
            <v>6</v>
          </cell>
          <cell r="BE61" t="str">
            <v>*</v>
          </cell>
          <cell r="BF61">
            <v>6</v>
          </cell>
          <cell r="BG61" t="str">
            <v>*</v>
          </cell>
          <cell r="BH61" t="str">
            <v>*</v>
          </cell>
          <cell r="BI61">
            <v>0</v>
          </cell>
          <cell r="BJ61">
            <v>11</v>
          </cell>
          <cell r="BK61">
            <v>10</v>
          </cell>
          <cell r="BL61" t="str">
            <v>*</v>
          </cell>
          <cell r="BM61" t="str">
            <v>*</v>
          </cell>
          <cell r="BN61" t="str">
            <v>*</v>
          </cell>
          <cell r="BO61" t="str">
            <v>*</v>
          </cell>
          <cell r="BP61" t="str">
            <v>*</v>
          </cell>
          <cell r="BQ61" t="str">
            <v>*</v>
          </cell>
          <cell r="BR61" t="str">
            <v>*</v>
          </cell>
          <cell r="BS61">
            <v>0</v>
          </cell>
          <cell r="BT61" t="str">
            <v>*</v>
          </cell>
          <cell r="BU61">
            <v>0</v>
          </cell>
        </row>
        <row r="62">
          <cell r="A62" t="str">
            <v>Cuxhaven</v>
          </cell>
          <cell r="B62">
            <v>174</v>
          </cell>
          <cell r="C62">
            <v>120</v>
          </cell>
          <cell r="D62">
            <v>68</v>
          </cell>
          <cell r="E62">
            <v>52</v>
          </cell>
          <cell r="F62">
            <v>42</v>
          </cell>
          <cell r="G62">
            <v>24</v>
          </cell>
          <cell r="H62">
            <v>18</v>
          </cell>
          <cell r="I62">
            <v>7</v>
          </cell>
          <cell r="J62" t="str">
            <v>*</v>
          </cell>
          <cell r="K62" t="str">
            <v>*</v>
          </cell>
          <cell r="L62">
            <v>6</v>
          </cell>
          <cell r="M62" t="str">
            <v>*</v>
          </cell>
          <cell r="N62">
            <v>124</v>
          </cell>
          <cell r="O62">
            <v>82</v>
          </cell>
          <cell r="P62">
            <v>53</v>
          </cell>
          <cell r="Q62">
            <v>29</v>
          </cell>
          <cell r="R62">
            <v>23</v>
          </cell>
          <cell r="S62">
            <v>8</v>
          </cell>
          <cell r="T62">
            <v>15</v>
          </cell>
          <cell r="U62">
            <v>7</v>
          </cell>
          <cell r="V62">
            <v>6</v>
          </cell>
          <cell r="W62" t="str">
            <v>*</v>
          </cell>
          <cell r="X62" t="str">
            <v>*</v>
          </cell>
          <cell r="Y62">
            <v>0</v>
          </cell>
          <cell r="Z62">
            <v>50</v>
          </cell>
          <cell r="AA62">
            <v>38</v>
          </cell>
          <cell r="AB62">
            <v>15</v>
          </cell>
          <cell r="AC62">
            <v>23</v>
          </cell>
          <cell r="AD62">
            <v>19</v>
          </cell>
          <cell r="AE62">
            <v>16</v>
          </cell>
          <cell r="AF62">
            <v>3</v>
          </cell>
          <cell r="AG62">
            <v>0</v>
          </cell>
          <cell r="AH62" t="str">
            <v>*</v>
          </cell>
          <cell r="AI62" t="str">
            <v>*</v>
          </cell>
          <cell r="AJ62" t="str">
            <v>*</v>
          </cell>
          <cell r="AK62" t="str">
            <v>*</v>
          </cell>
          <cell r="AL62">
            <v>67</v>
          </cell>
          <cell r="AM62">
            <v>50</v>
          </cell>
          <cell r="AN62">
            <v>34</v>
          </cell>
          <cell r="AO62">
            <v>16</v>
          </cell>
          <cell r="AP62" t="str">
            <v>*</v>
          </cell>
          <cell r="AQ62" t="str">
            <v>*</v>
          </cell>
          <cell r="AR62">
            <v>8</v>
          </cell>
          <cell r="AS62">
            <v>4</v>
          </cell>
          <cell r="AT62" t="str">
            <v>*</v>
          </cell>
          <cell r="AU62">
            <v>0</v>
          </cell>
          <cell r="AV62" t="str">
            <v>*</v>
          </cell>
          <cell r="AW62" t="str">
            <v>*</v>
          </cell>
          <cell r="AX62">
            <v>50</v>
          </cell>
          <cell r="AY62">
            <v>38</v>
          </cell>
          <cell r="AZ62">
            <v>27</v>
          </cell>
          <cell r="BA62">
            <v>11</v>
          </cell>
          <cell r="BB62" t="str">
            <v>*</v>
          </cell>
          <cell r="BC62" t="str">
            <v>*</v>
          </cell>
          <cell r="BD62">
            <v>7</v>
          </cell>
          <cell r="BE62">
            <v>4</v>
          </cell>
          <cell r="BF62" t="str">
            <v>*</v>
          </cell>
          <cell r="BG62">
            <v>0</v>
          </cell>
          <cell r="BH62" t="str">
            <v>*</v>
          </cell>
          <cell r="BI62">
            <v>0</v>
          </cell>
          <cell r="BJ62">
            <v>17</v>
          </cell>
          <cell r="BK62">
            <v>12</v>
          </cell>
          <cell r="BL62">
            <v>7</v>
          </cell>
          <cell r="BM62">
            <v>5</v>
          </cell>
          <cell r="BN62" t="str">
            <v>*</v>
          </cell>
          <cell r="BO62">
            <v>3</v>
          </cell>
          <cell r="BP62" t="str">
            <v>*</v>
          </cell>
          <cell r="BQ62">
            <v>0</v>
          </cell>
          <cell r="BR62">
            <v>0</v>
          </cell>
          <cell r="BS62">
            <v>0</v>
          </cell>
          <cell r="BT62">
            <v>0</v>
          </cell>
          <cell r="BU62" t="str">
            <v>*</v>
          </cell>
        </row>
        <row r="63">
          <cell r="A63" t="str">
            <v>Harburg</v>
          </cell>
          <cell r="B63">
            <v>329</v>
          </cell>
          <cell r="C63">
            <v>251</v>
          </cell>
          <cell r="D63">
            <v>125</v>
          </cell>
          <cell r="E63">
            <v>126</v>
          </cell>
          <cell r="F63">
            <v>105</v>
          </cell>
          <cell r="G63">
            <v>69</v>
          </cell>
          <cell r="H63">
            <v>36</v>
          </cell>
          <cell r="I63">
            <v>6</v>
          </cell>
          <cell r="J63">
            <v>16</v>
          </cell>
          <cell r="K63">
            <v>7</v>
          </cell>
          <cell r="L63">
            <v>9</v>
          </cell>
          <cell r="M63">
            <v>5</v>
          </cell>
          <cell r="N63">
            <v>261</v>
          </cell>
          <cell r="O63">
            <v>192</v>
          </cell>
          <cell r="P63">
            <v>112</v>
          </cell>
          <cell r="Q63">
            <v>80</v>
          </cell>
          <cell r="R63">
            <v>66</v>
          </cell>
          <cell r="S63">
            <v>40</v>
          </cell>
          <cell r="T63">
            <v>26</v>
          </cell>
          <cell r="U63">
            <v>3</v>
          </cell>
          <cell r="V63">
            <v>10</v>
          </cell>
          <cell r="W63">
            <v>6</v>
          </cell>
          <cell r="X63">
            <v>4</v>
          </cell>
          <cell r="Y63">
            <v>4</v>
          </cell>
          <cell r="Z63">
            <v>68</v>
          </cell>
          <cell r="AA63">
            <v>59</v>
          </cell>
          <cell r="AB63">
            <v>13</v>
          </cell>
          <cell r="AC63">
            <v>46</v>
          </cell>
          <cell r="AD63">
            <v>39</v>
          </cell>
          <cell r="AE63">
            <v>29</v>
          </cell>
          <cell r="AF63">
            <v>10</v>
          </cell>
          <cell r="AG63">
            <v>3</v>
          </cell>
          <cell r="AH63" t="str">
            <v>*</v>
          </cell>
          <cell r="AI63" t="str">
            <v>*</v>
          </cell>
          <cell r="AJ63">
            <v>5</v>
          </cell>
          <cell r="AK63" t="str">
            <v>*</v>
          </cell>
          <cell r="AL63">
            <v>95</v>
          </cell>
          <cell r="AM63">
            <v>72</v>
          </cell>
          <cell r="AN63">
            <v>32</v>
          </cell>
          <cell r="AO63">
            <v>40</v>
          </cell>
          <cell r="AP63">
            <v>33</v>
          </cell>
          <cell r="AQ63">
            <v>16</v>
          </cell>
          <cell r="AR63">
            <v>17</v>
          </cell>
          <cell r="AS63">
            <v>3</v>
          </cell>
          <cell r="AT63" t="str">
            <v>*</v>
          </cell>
          <cell r="AU63" t="str">
            <v>*</v>
          </cell>
          <cell r="AV63">
            <v>3</v>
          </cell>
          <cell r="AW63" t="str">
            <v>*</v>
          </cell>
          <cell r="AX63">
            <v>73</v>
          </cell>
          <cell r="AY63">
            <v>54</v>
          </cell>
          <cell r="AZ63">
            <v>28</v>
          </cell>
          <cell r="BA63">
            <v>26</v>
          </cell>
          <cell r="BB63">
            <v>22</v>
          </cell>
          <cell r="BC63">
            <v>11</v>
          </cell>
          <cell r="BD63">
            <v>11</v>
          </cell>
          <cell r="BE63" t="str">
            <v>*</v>
          </cell>
          <cell r="BF63" t="str">
            <v>*</v>
          </cell>
          <cell r="BG63" t="str">
            <v>*</v>
          </cell>
          <cell r="BH63" t="str">
            <v>*</v>
          </cell>
          <cell r="BI63" t="str">
            <v>*</v>
          </cell>
          <cell r="BJ63">
            <v>22</v>
          </cell>
          <cell r="BK63">
            <v>18</v>
          </cell>
          <cell r="BL63">
            <v>4</v>
          </cell>
          <cell r="BM63">
            <v>14</v>
          </cell>
          <cell r="BN63">
            <v>11</v>
          </cell>
          <cell r="BO63">
            <v>5</v>
          </cell>
          <cell r="BP63">
            <v>6</v>
          </cell>
          <cell r="BQ63" t="str">
            <v>*</v>
          </cell>
          <cell r="BR63">
            <v>3</v>
          </cell>
          <cell r="BS63" t="str">
            <v>*</v>
          </cell>
          <cell r="BT63" t="str">
            <v>*</v>
          </cell>
          <cell r="BU63">
            <v>0</v>
          </cell>
        </row>
        <row r="64">
          <cell r="A64" t="str">
            <v>Lüchow-Dannenberg</v>
          </cell>
          <cell r="B64">
            <v>34</v>
          </cell>
          <cell r="C64">
            <v>31</v>
          </cell>
          <cell r="D64">
            <v>24</v>
          </cell>
          <cell r="E64">
            <v>7</v>
          </cell>
          <cell r="F64" t="str">
            <v>*</v>
          </cell>
          <cell r="G64">
            <v>4</v>
          </cell>
          <cell r="H64" t="str">
            <v>*</v>
          </cell>
          <cell r="I64" t="str">
            <v>*</v>
          </cell>
          <cell r="J64" t="str">
            <v>*</v>
          </cell>
          <cell r="K64">
            <v>0</v>
          </cell>
          <cell r="L64" t="str">
            <v>*</v>
          </cell>
          <cell r="M64">
            <v>0</v>
          </cell>
          <cell r="N64">
            <v>18</v>
          </cell>
          <cell r="O64">
            <v>17</v>
          </cell>
          <cell r="P64" t="str">
            <v>*</v>
          </cell>
          <cell r="Q64" t="str">
            <v>*</v>
          </cell>
          <cell r="R64" t="str">
            <v>*</v>
          </cell>
          <cell r="S64" t="str">
            <v>*</v>
          </cell>
          <cell r="T64">
            <v>0</v>
          </cell>
          <cell r="U64">
            <v>0</v>
          </cell>
          <cell r="V64">
            <v>0</v>
          </cell>
          <cell r="W64">
            <v>0</v>
          </cell>
          <cell r="X64">
            <v>0</v>
          </cell>
          <cell r="Y64">
            <v>0</v>
          </cell>
          <cell r="Z64">
            <v>16</v>
          </cell>
          <cell r="AA64">
            <v>14</v>
          </cell>
          <cell r="AB64">
            <v>9</v>
          </cell>
          <cell r="AC64">
            <v>5</v>
          </cell>
          <cell r="AD64" t="str">
            <v>*</v>
          </cell>
          <cell r="AE64">
            <v>3</v>
          </cell>
          <cell r="AF64" t="str">
            <v>*</v>
          </cell>
          <cell r="AG64" t="str">
            <v>*</v>
          </cell>
          <cell r="AH64" t="str">
            <v>*</v>
          </cell>
          <cell r="AI64">
            <v>0</v>
          </cell>
          <cell r="AJ64" t="str">
            <v>*</v>
          </cell>
          <cell r="AK64">
            <v>0</v>
          </cell>
          <cell r="AL64">
            <v>14</v>
          </cell>
          <cell r="AM64">
            <v>12</v>
          </cell>
          <cell r="AN64">
            <v>8</v>
          </cell>
          <cell r="AO64">
            <v>4</v>
          </cell>
          <cell r="AP64" t="str">
            <v>*</v>
          </cell>
          <cell r="AQ64" t="str">
            <v>*</v>
          </cell>
          <cell r="AR64" t="str">
            <v>*</v>
          </cell>
          <cell r="AS64" t="str">
            <v>*</v>
          </cell>
          <cell r="AT64" t="str">
            <v>*</v>
          </cell>
          <cell r="AU64">
            <v>0</v>
          </cell>
          <cell r="AV64" t="str">
            <v>*</v>
          </cell>
          <cell r="AW64">
            <v>0</v>
          </cell>
          <cell r="AX64">
            <v>9</v>
          </cell>
          <cell r="AY64">
            <v>8</v>
          </cell>
          <cell r="AZ64" t="str">
            <v>*</v>
          </cell>
          <cell r="BA64" t="str">
            <v>*</v>
          </cell>
          <cell r="BB64" t="str">
            <v>*</v>
          </cell>
          <cell r="BC64" t="str">
            <v>*</v>
          </cell>
          <cell r="BD64">
            <v>0</v>
          </cell>
          <cell r="BE64">
            <v>0</v>
          </cell>
          <cell r="BF64">
            <v>0</v>
          </cell>
          <cell r="BG64">
            <v>0</v>
          </cell>
          <cell r="BH64">
            <v>0</v>
          </cell>
          <cell r="BI64">
            <v>0</v>
          </cell>
          <cell r="BJ64">
            <v>5</v>
          </cell>
          <cell r="BK64">
            <v>4</v>
          </cell>
          <cell r="BL64" t="str">
            <v>*</v>
          </cell>
          <cell r="BM64" t="str">
            <v>*</v>
          </cell>
          <cell r="BN64" t="str">
            <v>*</v>
          </cell>
          <cell r="BO64">
            <v>0</v>
          </cell>
          <cell r="BP64" t="str">
            <v>*</v>
          </cell>
          <cell r="BQ64" t="str">
            <v>*</v>
          </cell>
          <cell r="BR64" t="str">
            <v>*</v>
          </cell>
          <cell r="BS64">
            <v>0</v>
          </cell>
          <cell r="BT64" t="str">
            <v>*</v>
          </cell>
          <cell r="BU64">
            <v>0</v>
          </cell>
        </row>
        <row r="65">
          <cell r="A65" t="str">
            <v>Lüneburg</v>
          </cell>
          <cell r="B65">
            <v>235</v>
          </cell>
          <cell r="C65">
            <v>178</v>
          </cell>
          <cell r="D65">
            <v>110</v>
          </cell>
          <cell r="E65">
            <v>68</v>
          </cell>
          <cell r="F65">
            <v>54</v>
          </cell>
          <cell r="G65">
            <v>27</v>
          </cell>
          <cell r="H65">
            <v>27</v>
          </cell>
          <cell r="I65">
            <v>7</v>
          </cell>
          <cell r="J65" t="str">
            <v>*</v>
          </cell>
          <cell r="K65" t="str">
            <v>*</v>
          </cell>
          <cell r="L65">
            <v>7</v>
          </cell>
          <cell r="M65" t="str">
            <v>*</v>
          </cell>
          <cell r="N65">
            <v>191</v>
          </cell>
          <cell r="O65">
            <v>144</v>
          </cell>
          <cell r="P65">
            <v>91</v>
          </cell>
          <cell r="Q65">
            <v>53</v>
          </cell>
          <cell r="R65">
            <v>43</v>
          </cell>
          <cell r="S65">
            <v>20</v>
          </cell>
          <cell r="T65">
            <v>23</v>
          </cell>
          <cell r="U65">
            <v>5</v>
          </cell>
          <cell r="V65" t="str">
            <v>*</v>
          </cell>
          <cell r="W65">
            <v>5</v>
          </cell>
          <cell r="X65" t="str">
            <v>*</v>
          </cell>
          <cell r="Y65" t="str">
            <v>*</v>
          </cell>
          <cell r="Z65">
            <v>44</v>
          </cell>
          <cell r="AA65">
            <v>34</v>
          </cell>
          <cell r="AB65">
            <v>19</v>
          </cell>
          <cell r="AC65">
            <v>15</v>
          </cell>
          <cell r="AD65">
            <v>11</v>
          </cell>
          <cell r="AE65">
            <v>7</v>
          </cell>
          <cell r="AF65">
            <v>4</v>
          </cell>
          <cell r="AG65" t="str">
            <v>*</v>
          </cell>
          <cell r="AH65">
            <v>4</v>
          </cell>
          <cell r="AI65" t="str">
            <v>*</v>
          </cell>
          <cell r="AJ65" t="str">
            <v>*</v>
          </cell>
          <cell r="AK65">
            <v>0</v>
          </cell>
          <cell r="AL65">
            <v>80</v>
          </cell>
          <cell r="AM65">
            <v>66</v>
          </cell>
          <cell r="AN65">
            <v>46</v>
          </cell>
          <cell r="AO65">
            <v>20</v>
          </cell>
          <cell r="AP65">
            <v>17</v>
          </cell>
          <cell r="AQ65">
            <v>8</v>
          </cell>
          <cell r="AR65">
            <v>9</v>
          </cell>
          <cell r="AS65">
            <v>3</v>
          </cell>
          <cell r="AT65">
            <v>3</v>
          </cell>
          <cell r="AU65">
            <v>0</v>
          </cell>
          <cell r="AV65">
            <v>3</v>
          </cell>
          <cell r="AW65">
            <v>0</v>
          </cell>
          <cell r="AX65">
            <v>67</v>
          </cell>
          <cell r="AY65">
            <v>55</v>
          </cell>
          <cell r="AZ65">
            <v>37</v>
          </cell>
          <cell r="BA65">
            <v>18</v>
          </cell>
          <cell r="BB65" t="str">
            <v>*</v>
          </cell>
          <cell r="BC65" t="str">
            <v>*</v>
          </cell>
          <cell r="BD65">
            <v>9</v>
          </cell>
          <cell r="BE65">
            <v>3</v>
          </cell>
          <cell r="BF65" t="str">
            <v>*</v>
          </cell>
          <cell r="BG65">
            <v>0</v>
          </cell>
          <cell r="BH65" t="str">
            <v>*</v>
          </cell>
          <cell r="BI65">
            <v>0</v>
          </cell>
          <cell r="BJ65">
            <v>13</v>
          </cell>
          <cell r="BK65">
            <v>11</v>
          </cell>
          <cell r="BL65" t="str">
            <v>*</v>
          </cell>
          <cell r="BM65" t="str">
            <v>*</v>
          </cell>
          <cell r="BN65" t="str">
            <v>*</v>
          </cell>
          <cell r="BO65" t="str">
            <v>*</v>
          </cell>
          <cell r="BP65">
            <v>0</v>
          </cell>
          <cell r="BQ65">
            <v>0</v>
          </cell>
          <cell r="BR65" t="str">
            <v>*</v>
          </cell>
          <cell r="BS65">
            <v>0</v>
          </cell>
          <cell r="BT65" t="str">
            <v>*</v>
          </cell>
          <cell r="BU65">
            <v>0</v>
          </cell>
        </row>
        <row r="66">
          <cell r="A66" t="str">
            <v>Osterholz</v>
          </cell>
          <cell r="B66">
            <v>105</v>
          </cell>
          <cell r="C66">
            <v>91</v>
          </cell>
          <cell r="D66">
            <v>60</v>
          </cell>
          <cell r="E66">
            <v>31</v>
          </cell>
          <cell r="F66">
            <v>25</v>
          </cell>
          <cell r="G66">
            <v>13</v>
          </cell>
          <cell r="H66">
            <v>12</v>
          </cell>
          <cell r="I66">
            <v>4</v>
          </cell>
          <cell r="J66">
            <v>6</v>
          </cell>
          <cell r="K66" t="str">
            <v>*</v>
          </cell>
          <cell r="L66" t="str">
            <v>*</v>
          </cell>
          <cell r="M66">
            <v>0</v>
          </cell>
          <cell r="N66">
            <v>97</v>
          </cell>
          <cell r="O66">
            <v>83</v>
          </cell>
          <cell r="P66">
            <v>56</v>
          </cell>
          <cell r="Q66">
            <v>27</v>
          </cell>
          <cell r="R66">
            <v>21</v>
          </cell>
          <cell r="S66">
            <v>10</v>
          </cell>
          <cell r="T66">
            <v>11</v>
          </cell>
          <cell r="U66">
            <v>4</v>
          </cell>
          <cell r="V66">
            <v>6</v>
          </cell>
          <cell r="W66" t="str">
            <v>*</v>
          </cell>
          <cell r="X66" t="str">
            <v>*</v>
          </cell>
          <cell r="Y66">
            <v>0</v>
          </cell>
          <cell r="Z66">
            <v>8</v>
          </cell>
          <cell r="AA66">
            <v>8</v>
          </cell>
          <cell r="AB66">
            <v>4</v>
          </cell>
          <cell r="AC66">
            <v>4</v>
          </cell>
          <cell r="AD66">
            <v>4</v>
          </cell>
          <cell r="AE66" t="str">
            <v>*</v>
          </cell>
          <cell r="AF66" t="str">
            <v>*</v>
          </cell>
          <cell r="AG66">
            <v>0</v>
          </cell>
          <cell r="AH66">
            <v>0</v>
          </cell>
          <cell r="AI66">
            <v>0</v>
          </cell>
          <cell r="AJ66">
            <v>0</v>
          </cell>
          <cell r="AK66">
            <v>0</v>
          </cell>
          <cell r="AL66">
            <v>51</v>
          </cell>
          <cell r="AM66">
            <v>45</v>
          </cell>
          <cell r="AN66">
            <v>32</v>
          </cell>
          <cell r="AO66">
            <v>13</v>
          </cell>
          <cell r="AP66">
            <v>9</v>
          </cell>
          <cell r="AQ66">
            <v>4</v>
          </cell>
          <cell r="AR66">
            <v>5</v>
          </cell>
          <cell r="AS66" t="str">
            <v>*</v>
          </cell>
          <cell r="AT66">
            <v>4</v>
          </cell>
          <cell r="AU66">
            <v>0</v>
          </cell>
          <cell r="AV66">
            <v>4</v>
          </cell>
          <cell r="AW66">
            <v>0</v>
          </cell>
          <cell r="AX66">
            <v>49</v>
          </cell>
          <cell r="AY66">
            <v>43</v>
          </cell>
          <cell r="AZ66">
            <v>31</v>
          </cell>
          <cell r="BA66">
            <v>12</v>
          </cell>
          <cell r="BB66">
            <v>8</v>
          </cell>
          <cell r="BC66">
            <v>4</v>
          </cell>
          <cell r="BD66">
            <v>4</v>
          </cell>
          <cell r="BE66" t="str">
            <v>*</v>
          </cell>
          <cell r="BF66">
            <v>4</v>
          </cell>
          <cell r="BG66">
            <v>0</v>
          </cell>
          <cell r="BH66">
            <v>4</v>
          </cell>
          <cell r="BI66">
            <v>0</v>
          </cell>
          <cell r="BJ66" t="str">
            <v>*</v>
          </cell>
          <cell r="BK66" t="str">
            <v>*</v>
          </cell>
          <cell r="BL66" t="str">
            <v>*</v>
          </cell>
          <cell r="BM66" t="str">
            <v>*</v>
          </cell>
          <cell r="BN66" t="str">
            <v>*</v>
          </cell>
          <cell r="BO66">
            <v>0</v>
          </cell>
          <cell r="BP66" t="str">
            <v>*</v>
          </cell>
          <cell r="BQ66">
            <v>0</v>
          </cell>
          <cell r="BR66">
            <v>0</v>
          </cell>
          <cell r="BS66">
            <v>0</v>
          </cell>
          <cell r="BT66">
            <v>0</v>
          </cell>
          <cell r="BU66">
            <v>0</v>
          </cell>
        </row>
        <row r="67">
          <cell r="A67" t="str">
            <v>Rotenburg (Wümme)</v>
          </cell>
          <cell r="B67">
            <v>148</v>
          </cell>
          <cell r="C67" t="str">
            <v>x</v>
          </cell>
          <cell r="D67" t="str">
            <v>x</v>
          </cell>
          <cell r="E67" t="str">
            <v>x</v>
          </cell>
          <cell r="F67" t="str">
            <v>x</v>
          </cell>
          <cell r="G67" t="str">
            <v>x</v>
          </cell>
          <cell r="H67" t="str">
            <v>x</v>
          </cell>
          <cell r="I67" t="str">
            <v>x</v>
          </cell>
          <cell r="J67" t="str">
            <v>x</v>
          </cell>
          <cell r="K67" t="str">
            <v>x</v>
          </cell>
          <cell r="L67" t="str">
            <v>x</v>
          </cell>
          <cell r="M67" t="str">
            <v>x</v>
          </cell>
          <cell r="N67">
            <v>124</v>
          </cell>
          <cell r="O67">
            <v>93</v>
          </cell>
          <cell r="P67">
            <v>52</v>
          </cell>
          <cell r="Q67">
            <v>41</v>
          </cell>
          <cell r="R67">
            <v>36</v>
          </cell>
          <cell r="S67">
            <v>30</v>
          </cell>
          <cell r="T67">
            <v>6</v>
          </cell>
          <cell r="U67" t="str">
            <v>*</v>
          </cell>
          <cell r="V67" t="str">
            <v>*</v>
          </cell>
          <cell r="W67" t="str">
            <v>*</v>
          </cell>
          <cell r="X67" t="str">
            <v>*</v>
          </cell>
          <cell r="Y67" t="str">
            <v>*</v>
          </cell>
          <cell r="Z67">
            <v>24</v>
          </cell>
          <cell r="AA67" t="str">
            <v>x</v>
          </cell>
          <cell r="AB67" t="str">
            <v>x</v>
          </cell>
          <cell r="AC67" t="str">
            <v>x</v>
          </cell>
          <cell r="AD67" t="str">
            <v>x</v>
          </cell>
          <cell r="AE67" t="str">
            <v>x</v>
          </cell>
          <cell r="AF67" t="str">
            <v>x</v>
          </cell>
          <cell r="AG67" t="str">
            <v>x</v>
          </cell>
          <cell r="AH67" t="str">
            <v>x</v>
          </cell>
          <cell r="AI67" t="str">
            <v>x</v>
          </cell>
          <cell r="AJ67" t="str">
            <v>x</v>
          </cell>
          <cell r="AK67" t="str">
            <v>x</v>
          </cell>
          <cell r="AL67">
            <v>39</v>
          </cell>
          <cell r="AM67" t="str">
            <v>x</v>
          </cell>
          <cell r="AN67" t="str">
            <v>x</v>
          </cell>
          <cell r="AO67" t="str">
            <v>x</v>
          </cell>
          <cell r="AP67" t="str">
            <v>x</v>
          </cell>
          <cell r="AQ67" t="str">
            <v>x</v>
          </cell>
          <cell r="AR67" t="str">
            <v>x</v>
          </cell>
          <cell r="AS67" t="str">
            <v>x</v>
          </cell>
          <cell r="AT67" t="str">
            <v>x</v>
          </cell>
          <cell r="AU67" t="str">
            <v>x</v>
          </cell>
          <cell r="AV67" t="str">
            <v>x</v>
          </cell>
          <cell r="AW67" t="str">
            <v>x</v>
          </cell>
          <cell r="AX67">
            <v>38</v>
          </cell>
          <cell r="AY67">
            <v>30</v>
          </cell>
          <cell r="AZ67">
            <v>23</v>
          </cell>
          <cell r="BA67">
            <v>7</v>
          </cell>
          <cell r="BB67">
            <v>4</v>
          </cell>
          <cell r="BC67" t="str">
            <v>*</v>
          </cell>
          <cell r="BD67" t="str">
            <v>*</v>
          </cell>
          <cell r="BE67" t="str">
            <v>*</v>
          </cell>
          <cell r="BF67" t="str">
            <v>*</v>
          </cell>
          <cell r="BG67" t="str">
            <v>*</v>
          </cell>
          <cell r="BH67">
            <v>0</v>
          </cell>
          <cell r="BI67" t="str">
            <v>*</v>
          </cell>
          <cell r="BJ67" t="str">
            <v>*</v>
          </cell>
          <cell r="BK67" t="str">
            <v>x</v>
          </cell>
          <cell r="BL67" t="str">
            <v>x</v>
          </cell>
          <cell r="BM67" t="str">
            <v>x</v>
          </cell>
          <cell r="BN67" t="str">
            <v>x</v>
          </cell>
          <cell r="BO67" t="str">
            <v>x</v>
          </cell>
          <cell r="BP67" t="str">
            <v>x</v>
          </cell>
          <cell r="BQ67" t="str">
            <v>x</v>
          </cell>
          <cell r="BR67" t="str">
            <v>x</v>
          </cell>
          <cell r="BS67" t="str">
            <v>x</v>
          </cell>
          <cell r="BT67" t="str">
            <v>x</v>
          </cell>
          <cell r="BU67" t="str">
            <v>x</v>
          </cell>
        </row>
        <row r="68">
          <cell r="A68" t="str">
            <v>Heidekreis</v>
          </cell>
          <cell r="B68">
            <v>123</v>
          </cell>
          <cell r="C68">
            <v>90</v>
          </cell>
          <cell r="D68">
            <v>55</v>
          </cell>
          <cell r="E68">
            <v>35</v>
          </cell>
          <cell r="F68">
            <v>30</v>
          </cell>
          <cell r="G68">
            <v>20</v>
          </cell>
          <cell r="H68">
            <v>10</v>
          </cell>
          <cell r="I68">
            <v>4</v>
          </cell>
          <cell r="J68">
            <v>5</v>
          </cell>
          <cell r="K68" t="str">
            <v>*</v>
          </cell>
          <cell r="L68" t="str">
            <v>*</v>
          </cell>
          <cell r="M68">
            <v>0</v>
          </cell>
          <cell r="N68">
            <v>113</v>
          </cell>
          <cell r="O68">
            <v>84</v>
          </cell>
          <cell r="P68">
            <v>53</v>
          </cell>
          <cell r="Q68">
            <v>31</v>
          </cell>
          <cell r="R68">
            <v>27</v>
          </cell>
          <cell r="S68">
            <v>18</v>
          </cell>
          <cell r="T68">
            <v>9</v>
          </cell>
          <cell r="U68">
            <v>4</v>
          </cell>
          <cell r="V68">
            <v>4</v>
          </cell>
          <cell r="W68" t="str">
            <v>*</v>
          </cell>
          <cell r="X68" t="str">
            <v>*</v>
          </cell>
          <cell r="Y68">
            <v>0</v>
          </cell>
          <cell r="Z68">
            <v>10</v>
          </cell>
          <cell r="AA68">
            <v>6</v>
          </cell>
          <cell r="AB68" t="str">
            <v>*</v>
          </cell>
          <cell r="AC68" t="str">
            <v>*</v>
          </cell>
          <cell r="AD68">
            <v>3</v>
          </cell>
          <cell r="AE68" t="str">
            <v>*</v>
          </cell>
          <cell r="AF68" t="str">
            <v>*</v>
          </cell>
          <cell r="AG68">
            <v>0</v>
          </cell>
          <cell r="AH68" t="str">
            <v>*</v>
          </cell>
          <cell r="AI68">
            <v>0</v>
          </cell>
          <cell r="AJ68" t="str">
            <v>*</v>
          </cell>
          <cell r="AK68">
            <v>0</v>
          </cell>
          <cell r="AL68">
            <v>33</v>
          </cell>
          <cell r="AM68">
            <v>23</v>
          </cell>
          <cell r="AN68">
            <v>16</v>
          </cell>
          <cell r="AO68">
            <v>7</v>
          </cell>
          <cell r="AP68" t="str">
            <v>*</v>
          </cell>
          <cell r="AQ68" t="str">
            <v>*</v>
          </cell>
          <cell r="AR68">
            <v>0</v>
          </cell>
          <cell r="AS68">
            <v>0</v>
          </cell>
          <cell r="AT68" t="str">
            <v>*</v>
          </cell>
          <cell r="AU68" t="str">
            <v>*</v>
          </cell>
          <cell r="AV68" t="str">
            <v>*</v>
          </cell>
          <cell r="AW68">
            <v>0</v>
          </cell>
          <cell r="AX68">
            <v>32</v>
          </cell>
          <cell r="AY68">
            <v>23</v>
          </cell>
          <cell r="AZ68">
            <v>16</v>
          </cell>
          <cell r="BA68">
            <v>7</v>
          </cell>
          <cell r="BB68" t="str">
            <v>*</v>
          </cell>
          <cell r="BC68" t="str">
            <v>*</v>
          </cell>
          <cell r="BD68">
            <v>0</v>
          </cell>
          <cell r="BE68">
            <v>0</v>
          </cell>
          <cell r="BF68" t="str">
            <v>*</v>
          </cell>
          <cell r="BG68" t="str">
            <v>*</v>
          </cell>
          <cell r="BH68" t="str">
            <v>*</v>
          </cell>
          <cell r="BI68">
            <v>0</v>
          </cell>
          <cell r="BJ68" t="str">
            <v>*</v>
          </cell>
          <cell r="BK68" t="str">
            <v>x</v>
          </cell>
          <cell r="BL68" t="str">
            <v>x</v>
          </cell>
          <cell r="BM68" t="str">
            <v>x</v>
          </cell>
          <cell r="BN68" t="str">
            <v>x</v>
          </cell>
          <cell r="BO68" t="str">
            <v>x</v>
          </cell>
          <cell r="BP68" t="str">
            <v>x</v>
          </cell>
          <cell r="BQ68" t="str">
            <v>x</v>
          </cell>
          <cell r="BR68" t="str">
            <v>x</v>
          </cell>
          <cell r="BS68" t="str">
            <v>x</v>
          </cell>
          <cell r="BT68" t="str">
            <v>x</v>
          </cell>
          <cell r="BU68" t="str">
            <v>x</v>
          </cell>
        </row>
        <row r="69">
          <cell r="A69" t="str">
            <v>Stade</v>
          </cell>
          <cell r="B69">
            <v>295</v>
          </cell>
          <cell r="C69">
            <v>239</v>
          </cell>
          <cell r="D69">
            <v>118</v>
          </cell>
          <cell r="E69">
            <v>121</v>
          </cell>
          <cell r="F69">
            <v>102</v>
          </cell>
          <cell r="G69">
            <v>86</v>
          </cell>
          <cell r="H69">
            <v>16</v>
          </cell>
          <cell r="I69">
            <v>6</v>
          </cell>
          <cell r="J69" t="str">
            <v>*</v>
          </cell>
          <cell r="K69">
            <v>14</v>
          </cell>
          <cell r="L69" t="str">
            <v>*</v>
          </cell>
          <cell r="M69" t="str">
            <v>*</v>
          </cell>
          <cell r="N69">
            <v>130</v>
          </cell>
          <cell r="O69">
            <v>92</v>
          </cell>
          <cell r="P69">
            <v>56</v>
          </cell>
          <cell r="Q69">
            <v>36</v>
          </cell>
          <cell r="R69">
            <v>32</v>
          </cell>
          <cell r="S69">
            <v>24</v>
          </cell>
          <cell r="T69">
            <v>8</v>
          </cell>
          <cell r="U69">
            <v>3</v>
          </cell>
          <cell r="V69" t="str">
            <v>*</v>
          </cell>
          <cell r="W69" t="str">
            <v>*</v>
          </cell>
          <cell r="X69" t="str">
            <v>*</v>
          </cell>
          <cell r="Y69" t="str">
            <v>*</v>
          </cell>
          <cell r="Z69">
            <v>165</v>
          </cell>
          <cell r="AA69">
            <v>147</v>
          </cell>
          <cell r="AB69">
            <v>62</v>
          </cell>
          <cell r="AC69">
            <v>85</v>
          </cell>
          <cell r="AD69">
            <v>70</v>
          </cell>
          <cell r="AE69">
            <v>62</v>
          </cell>
          <cell r="AF69">
            <v>8</v>
          </cell>
          <cell r="AG69">
            <v>3</v>
          </cell>
          <cell r="AH69" t="str">
            <v>*</v>
          </cell>
          <cell r="AI69">
            <v>13</v>
          </cell>
          <cell r="AJ69" t="str">
            <v>*</v>
          </cell>
          <cell r="AK69" t="str">
            <v>*</v>
          </cell>
          <cell r="AL69">
            <v>111</v>
          </cell>
          <cell r="AM69">
            <v>81</v>
          </cell>
          <cell r="AN69">
            <v>57</v>
          </cell>
          <cell r="AO69">
            <v>24</v>
          </cell>
          <cell r="AP69">
            <v>18</v>
          </cell>
          <cell r="AQ69">
            <v>13</v>
          </cell>
          <cell r="AR69">
            <v>5</v>
          </cell>
          <cell r="AS69">
            <v>4</v>
          </cell>
          <cell r="AT69" t="str">
            <v>*</v>
          </cell>
          <cell r="AU69">
            <v>4</v>
          </cell>
          <cell r="AV69" t="str">
            <v>*</v>
          </cell>
          <cell r="AW69" t="str">
            <v>*</v>
          </cell>
          <cell r="AX69">
            <v>66</v>
          </cell>
          <cell r="AY69">
            <v>46</v>
          </cell>
          <cell r="AZ69">
            <v>35</v>
          </cell>
          <cell r="BA69">
            <v>11</v>
          </cell>
          <cell r="BB69" t="str">
            <v>*</v>
          </cell>
          <cell r="BC69">
            <v>5</v>
          </cell>
          <cell r="BD69" t="str">
            <v>*</v>
          </cell>
          <cell r="BE69" t="str">
            <v>*</v>
          </cell>
          <cell r="BF69" t="str">
            <v>*</v>
          </cell>
          <cell r="BG69" t="str">
            <v>*</v>
          </cell>
          <cell r="BH69" t="str">
            <v>*</v>
          </cell>
          <cell r="BI69" t="str">
            <v>*</v>
          </cell>
          <cell r="BJ69">
            <v>45</v>
          </cell>
          <cell r="BK69">
            <v>35</v>
          </cell>
          <cell r="BL69">
            <v>22</v>
          </cell>
          <cell r="BM69">
            <v>13</v>
          </cell>
          <cell r="BN69">
            <v>10</v>
          </cell>
          <cell r="BO69" t="str">
            <v>*</v>
          </cell>
          <cell r="BP69" t="str">
            <v>*</v>
          </cell>
          <cell r="BQ69" t="str">
            <v>*</v>
          </cell>
          <cell r="BR69">
            <v>3</v>
          </cell>
          <cell r="BS69">
            <v>3</v>
          </cell>
          <cell r="BT69">
            <v>0</v>
          </cell>
          <cell r="BU69">
            <v>0</v>
          </cell>
        </row>
        <row r="70">
          <cell r="A70" t="str">
            <v>Uelzen</v>
          </cell>
          <cell r="B70">
            <v>85</v>
          </cell>
          <cell r="C70">
            <v>71</v>
          </cell>
          <cell r="D70">
            <v>46</v>
          </cell>
          <cell r="E70">
            <v>25</v>
          </cell>
          <cell r="F70">
            <v>19</v>
          </cell>
          <cell r="G70">
            <v>12</v>
          </cell>
          <cell r="H70">
            <v>7</v>
          </cell>
          <cell r="I70" t="str">
            <v>*</v>
          </cell>
          <cell r="J70">
            <v>6</v>
          </cell>
          <cell r="K70">
            <v>0</v>
          </cell>
          <cell r="L70">
            <v>6</v>
          </cell>
          <cell r="M70">
            <v>0</v>
          </cell>
          <cell r="N70">
            <v>54</v>
          </cell>
          <cell r="O70">
            <v>43</v>
          </cell>
          <cell r="P70">
            <v>28</v>
          </cell>
          <cell r="Q70">
            <v>15</v>
          </cell>
          <cell r="R70">
            <v>10</v>
          </cell>
          <cell r="S70">
            <v>5</v>
          </cell>
          <cell r="T70">
            <v>5</v>
          </cell>
          <cell r="U70" t="str">
            <v>*</v>
          </cell>
          <cell r="V70">
            <v>5</v>
          </cell>
          <cell r="W70">
            <v>0</v>
          </cell>
          <cell r="X70">
            <v>5</v>
          </cell>
          <cell r="Y70">
            <v>0</v>
          </cell>
          <cell r="Z70">
            <v>31</v>
          </cell>
          <cell r="AA70">
            <v>28</v>
          </cell>
          <cell r="AB70">
            <v>18</v>
          </cell>
          <cell r="AC70">
            <v>10</v>
          </cell>
          <cell r="AD70" t="str">
            <v>*</v>
          </cell>
          <cell r="AE70">
            <v>7</v>
          </cell>
          <cell r="AF70" t="str">
            <v>*</v>
          </cell>
          <cell r="AG70">
            <v>0</v>
          </cell>
          <cell r="AH70" t="str">
            <v>*</v>
          </cell>
          <cell r="AI70">
            <v>0</v>
          </cell>
          <cell r="AJ70" t="str">
            <v>*</v>
          </cell>
          <cell r="AK70">
            <v>0</v>
          </cell>
          <cell r="AL70">
            <v>30</v>
          </cell>
          <cell r="AM70">
            <v>25</v>
          </cell>
          <cell r="AN70">
            <v>17</v>
          </cell>
          <cell r="AO70">
            <v>8</v>
          </cell>
          <cell r="AP70">
            <v>4</v>
          </cell>
          <cell r="AQ70" t="str">
            <v>*</v>
          </cell>
          <cell r="AR70" t="str">
            <v>*</v>
          </cell>
          <cell r="AS70" t="str">
            <v>*</v>
          </cell>
          <cell r="AT70">
            <v>4</v>
          </cell>
          <cell r="AU70">
            <v>0</v>
          </cell>
          <cell r="AV70">
            <v>4</v>
          </cell>
          <cell r="AW70">
            <v>0</v>
          </cell>
          <cell r="AX70">
            <v>21</v>
          </cell>
          <cell r="AY70">
            <v>16</v>
          </cell>
          <cell r="AZ70">
            <v>11</v>
          </cell>
          <cell r="BA70">
            <v>5</v>
          </cell>
          <cell r="BB70" t="str">
            <v>*</v>
          </cell>
          <cell r="BC70">
            <v>0</v>
          </cell>
          <cell r="BD70" t="str">
            <v>*</v>
          </cell>
          <cell r="BE70" t="str">
            <v>*</v>
          </cell>
          <cell r="BF70" t="str">
            <v>*</v>
          </cell>
          <cell r="BG70">
            <v>0</v>
          </cell>
          <cell r="BH70" t="str">
            <v>*</v>
          </cell>
          <cell r="BI70">
            <v>0</v>
          </cell>
          <cell r="BJ70">
            <v>9</v>
          </cell>
          <cell r="BK70">
            <v>9</v>
          </cell>
          <cell r="BL70" t="str">
            <v>*</v>
          </cell>
          <cell r="BM70" t="str">
            <v>*</v>
          </cell>
          <cell r="BN70" t="str">
            <v>*</v>
          </cell>
          <cell r="BO70" t="str">
            <v>*</v>
          </cell>
          <cell r="BP70" t="str">
            <v>*</v>
          </cell>
          <cell r="BQ70">
            <v>0</v>
          </cell>
          <cell r="BR70" t="str">
            <v>*</v>
          </cell>
          <cell r="BS70">
            <v>0</v>
          </cell>
          <cell r="BT70" t="str">
            <v>*</v>
          </cell>
          <cell r="BU70">
            <v>0</v>
          </cell>
        </row>
        <row r="71">
          <cell r="A71" t="str">
            <v>Verden</v>
          </cell>
          <cell r="B71">
            <v>137</v>
          </cell>
          <cell r="C71">
            <v>119</v>
          </cell>
          <cell r="D71">
            <v>65</v>
          </cell>
          <cell r="E71">
            <v>54</v>
          </cell>
          <cell r="F71">
            <v>41</v>
          </cell>
          <cell r="G71">
            <v>27</v>
          </cell>
          <cell r="H71">
            <v>14</v>
          </cell>
          <cell r="I71">
            <v>6</v>
          </cell>
          <cell r="J71">
            <v>13</v>
          </cell>
          <cell r="K71" t="str">
            <v>*</v>
          </cell>
          <cell r="L71" t="str">
            <v>*</v>
          </cell>
          <cell r="M71">
            <v>0</v>
          </cell>
          <cell r="N71">
            <v>120</v>
          </cell>
          <cell r="O71">
            <v>102</v>
          </cell>
          <cell r="P71">
            <v>59</v>
          </cell>
          <cell r="Q71">
            <v>43</v>
          </cell>
          <cell r="R71">
            <v>32</v>
          </cell>
          <cell r="S71">
            <v>18</v>
          </cell>
          <cell r="T71">
            <v>14</v>
          </cell>
          <cell r="U71">
            <v>6</v>
          </cell>
          <cell r="V71">
            <v>11</v>
          </cell>
          <cell r="W71" t="str">
            <v>*</v>
          </cell>
          <cell r="X71" t="str">
            <v>*</v>
          </cell>
          <cell r="Y71">
            <v>0</v>
          </cell>
          <cell r="Z71">
            <v>17</v>
          </cell>
          <cell r="AA71">
            <v>17</v>
          </cell>
          <cell r="AB71">
            <v>6</v>
          </cell>
          <cell r="AC71">
            <v>11</v>
          </cell>
          <cell r="AD71" t="str">
            <v>*</v>
          </cell>
          <cell r="AE71" t="str">
            <v>*</v>
          </cell>
          <cell r="AF71">
            <v>0</v>
          </cell>
          <cell r="AG71">
            <v>0</v>
          </cell>
          <cell r="AH71" t="str">
            <v>*</v>
          </cell>
          <cell r="AI71">
            <v>0</v>
          </cell>
          <cell r="AJ71" t="str">
            <v>*</v>
          </cell>
          <cell r="AK71">
            <v>0</v>
          </cell>
          <cell r="AL71">
            <v>58</v>
          </cell>
          <cell r="AM71">
            <v>49</v>
          </cell>
          <cell r="AN71">
            <v>30</v>
          </cell>
          <cell r="AO71">
            <v>19</v>
          </cell>
          <cell r="AP71">
            <v>13</v>
          </cell>
          <cell r="AQ71">
            <v>6</v>
          </cell>
          <cell r="AR71">
            <v>7</v>
          </cell>
          <cell r="AS71">
            <v>3</v>
          </cell>
          <cell r="AT71">
            <v>6</v>
          </cell>
          <cell r="AU71" t="str">
            <v>*</v>
          </cell>
          <cell r="AV71" t="str">
            <v>*</v>
          </cell>
          <cell r="AW71">
            <v>0</v>
          </cell>
          <cell r="AX71">
            <v>52</v>
          </cell>
          <cell r="AY71">
            <v>43</v>
          </cell>
          <cell r="AZ71">
            <v>27</v>
          </cell>
          <cell r="BA71">
            <v>16</v>
          </cell>
          <cell r="BB71">
            <v>11</v>
          </cell>
          <cell r="BC71">
            <v>4</v>
          </cell>
          <cell r="BD71">
            <v>7</v>
          </cell>
          <cell r="BE71">
            <v>3</v>
          </cell>
          <cell r="BF71">
            <v>5</v>
          </cell>
          <cell r="BG71" t="str">
            <v>*</v>
          </cell>
          <cell r="BH71" t="str">
            <v>*</v>
          </cell>
          <cell r="BI71">
            <v>0</v>
          </cell>
          <cell r="BJ71">
            <v>6</v>
          </cell>
          <cell r="BK71">
            <v>6</v>
          </cell>
          <cell r="BL71">
            <v>3</v>
          </cell>
          <cell r="BM71">
            <v>3</v>
          </cell>
          <cell r="BN71" t="str">
            <v>*</v>
          </cell>
          <cell r="BO71" t="str">
            <v>*</v>
          </cell>
          <cell r="BP71">
            <v>0</v>
          </cell>
          <cell r="BQ71">
            <v>0</v>
          </cell>
          <cell r="BR71" t="str">
            <v>*</v>
          </cell>
          <cell r="BS71">
            <v>0</v>
          </cell>
          <cell r="BT71" t="str">
            <v>*</v>
          </cell>
          <cell r="BU71">
            <v>0</v>
          </cell>
        </row>
        <row r="72">
          <cell r="A72" t="str">
            <v>Delmenhorst, Stadt</v>
          </cell>
          <cell r="B72">
            <v>115</v>
          </cell>
          <cell r="C72">
            <v>96</v>
          </cell>
          <cell r="D72">
            <v>36</v>
          </cell>
          <cell r="E72">
            <v>60</v>
          </cell>
          <cell r="F72">
            <v>41</v>
          </cell>
          <cell r="G72">
            <v>31</v>
          </cell>
          <cell r="H72">
            <v>10</v>
          </cell>
          <cell r="I72" t="str">
            <v>*</v>
          </cell>
          <cell r="J72">
            <v>16</v>
          </cell>
          <cell r="K72">
            <v>8</v>
          </cell>
          <cell r="L72">
            <v>8</v>
          </cell>
          <cell r="M72">
            <v>3</v>
          </cell>
          <cell r="N72">
            <v>68</v>
          </cell>
          <cell r="O72">
            <v>55</v>
          </cell>
          <cell r="P72">
            <v>25</v>
          </cell>
          <cell r="Q72">
            <v>30</v>
          </cell>
          <cell r="R72">
            <v>19</v>
          </cell>
          <cell r="S72">
            <v>12</v>
          </cell>
          <cell r="T72">
            <v>7</v>
          </cell>
          <cell r="U72" t="str">
            <v>*</v>
          </cell>
          <cell r="V72" t="str">
            <v>*</v>
          </cell>
          <cell r="W72">
            <v>5</v>
          </cell>
          <cell r="X72" t="str">
            <v>*</v>
          </cell>
          <cell r="Y72" t="str">
            <v>*</v>
          </cell>
          <cell r="Z72">
            <v>47</v>
          </cell>
          <cell r="AA72">
            <v>41</v>
          </cell>
          <cell r="AB72">
            <v>11</v>
          </cell>
          <cell r="AC72">
            <v>30</v>
          </cell>
          <cell r="AD72">
            <v>22</v>
          </cell>
          <cell r="AE72">
            <v>19</v>
          </cell>
          <cell r="AF72">
            <v>3</v>
          </cell>
          <cell r="AG72" t="str">
            <v>*</v>
          </cell>
          <cell r="AH72" t="str">
            <v>*</v>
          </cell>
          <cell r="AI72" t="str">
            <v>*</v>
          </cell>
          <cell r="AJ72">
            <v>4</v>
          </cell>
          <cell r="AK72" t="str">
            <v>*</v>
          </cell>
          <cell r="AL72">
            <v>48</v>
          </cell>
          <cell r="AM72">
            <v>42</v>
          </cell>
          <cell r="AN72">
            <v>19</v>
          </cell>
          <cell r="AO72">
            <v>23</v>
          </cell>
          <cell r="AP72">
            <v>14</v>
          </cell>
          <cell r="AQ72">
            <v>8</v>
          </cell>
          <cell r="AR72">
            <v>6</v>
          </cell>
          <cell r="AS72" t="str">
            <v>*</v>
          </cell>
          <cell r="AT72" t="str">
            <v>*</v>
          </cell>
          <cell r="AU72" t="str">
            <v>*</v>
          </cell>
          <cell r="AV72">
            <v>5</v>
          </cell>
          <cell r="AW72" t="str">
            <v>*</v>
          </cell>
          <cell r="AX72">
            <v>34</v>
          </cell>
          <cell r="AY72">
            <v>29</v>
          </cell>
          <cell r="AZ72">
            <v>15</v>
          </cell>
          <cell r="BA72">
            <v>14</v>
          </cell>
          <cell r="BB72">
            <v>9</v>
          </cell>
          <cell r="BC72">
            <v>4</v>
          </cell>
          <cell r="BD72">
            <v>5</v>
          </cell>
          <cell r="BE72" t="str">
            <v>*</v>
          </cell>
          <cell r="BF72" t="str">
            <v>*</v>
          </cell>
          <cell r="BG72" t="str">
            <v>*</v>
          </cell>
          <cell r="BH72" t="str">
            <v>*</v>
          </cell>
          <cell r="BI72" t="str">
            <v>*</v>
          </cell>
          <cell r="BJ72">
            <v>14</v>
          </cell>
          <cell r="BK72">
            <v>13</v>
          </cell>
          <cell r="BL72">
            <v>4</v>
          </cell>
          <cell r="BM72">
            <v>9</v>
          </cell>
          <cell r="BN72">
            <v>5</v>
          </cell>
          <cell r="BO72" t="str">
            <v>*</v>
          </cell>
          <cell r="BP72" t="str">
            <v>*</v>
          </cell>
          <cell r="BQ72">
            <v>0</v>
          </cell>
          <cell r="BR72">
            <v>4</v>
          </cell>
          <cell r="BS72" t="str">
            <v>*</v>
          </cell>
          <cell r="BT72" t="str">
            <v>*</v>
          </cell>
          <cell r="BU72">
            <v>0</v>
          </cell>
        </row>
        <row r="73">
          <cell r="A73" t="str">
            <v>Emden, Stadt</v>
          </cell>
          <cell r="B73">
            <v>137</v>
          </cell>
          <cell r="C73">
            <v>115</v>
          </cell>
          <cell r="D73">
            <v>59</v>
          </cell>
          <cell r="E73">
            <v>56</v>
          </cell>
          <cell r="F73">
            <v>49</v>
          </cell>
          <cell r="G73">
            <v>37</v>
          </cell>
          <cell r="H73">
            <v>12</v>
          </cell>
          <cell r="I73" t="str">
            <v>*</v>
          </cell>
          <cell r="J73">
            <v>4</v>
          </cell>
          <cell r="K73" t="str">
            <v>*</v>
          </cell>
          <cell r="L73" t="str">
            <v>*</v>
          </cell>
          <cell r="M73">
            <v>3</v>
          </cell>
          <cell r="N73">
            <v>91</v>
          </cell>
          <cell r="O73">
            <v>73</v>
          </cell>
          <cell r="P73">
            <v>41</v>
          </cell>
          <cell r="Q73">
            <v>32</v>
          </cell>
          <cell r="R73">
            <v>28</v>
          </cell>
          <cell r="S73">
            <v>19</v>
          </cell>
          <cell r="T73">
            <v>9</v>
          </cell>
          <cell r="U73" t="str">
            <v>*</v>
          </cell>
          <cell r="V73">
            <v>4</v>
          </cell>
          <cell r="W73" t="str">
            <v>*</v>
          </cell>
          <cell r="X73" t="str">
            <v>*</v>
          </cell>
          <cell r="Y73">
            <v>0</v>
          </cell>
          <cell r="Z73">
            <v>46</v>
          </cell>
          <cell r="AA73">
            <v>42</v>
          </cell>
          <cell r="AB73">
            <v>18</v>
          </cell>
          <cell r="AC73">
            <v>24</v>
          </cell>
          <cell r="AD73">
            <v>21</v>
          </cell>
          <cell r="AE73">
            <v>18</v>
          </cell>
          <cell r="AF73">
            <v>3</v>
          </cell>
          <cell r="AG73" t="str">
            <v>*</v>
          </cell>
          <cell r="AH73">
            <v>0</v>
          </cell>
          <cell r="AI73">
            <v>0</v>
          </cell>
          <cell r="AJ73">
            <v>0</v>
          </cell>
          <cell r="AK73">
            <v>3</v>
          </cell>
          <cell r="AL73">
            <v>54</v>
          </cell>
          <cell r="AM73">
            <v>43</v>
          </cell>
          <cell r="AN73">
            <v>27</v>
          </cell>
          <cell r="AO73">
            <v>16</v>
          </cell>
          <cell r="AP73" t="str">
            <v>*</v>
          </cell>
          <cell r="AQ73">
            <v>8</v>
          </cell>
          <cell r="AR73" t="str">
            <v>*</v>
          </cell>
          <cell r="AS73" t="str">
            <v>*</v>
          </cell>
          <cell r="AT73" t="str">
            <v>*</v>
          </cell>
          <cell r="AU73">
            <v>0</v>
          </cell>
          <cell r="AV73" t="str">
            <v>*</v>
          </cell>
          <cell r="AW73">
            <v>0</v>
          </cell>
          <cell r="AX73">
            <v>40</v>
          </cell>
          <cell r="AY73">
            <v>29</v>
          </cell>
          <cell r="AZ73">
            <v>18</v>
          </cell>
          <cell r="BA73">
            <v>11</v>
          </cell>
          <cell r="BB73" t="str">
            <v>*</v>
          </cell>
          <cell r="BC73" t="str">
            <v>*</v>
          </cell>
          <cell r="BD73">
            <v>5</v>
          </cell>
          <cell r="BE73">
            <v>0</v>
          </cell>
          <cell r="BF73" t="str">
            <v>*</v>
          </cell>
          <cell r="BG73">
            <v>0</v>
          </cell>
          <cell r="BH73" t="str">
            <v>*</v>
          </cell>
          <cell r="BI73">
            <v>0</v>
          </cell>
          <cell r="BJ73">
            <v>14</v>
          </cell>
          <cell r="BK73">
            <v>14</v>
          </cell>
          <cell r="BL73">
            <v>9</v>
          </cell>
          <cell r="BM73">
            <v>5</v>
          </cell>
          <cell r="BN73">
            <v>5</v>
          </cell>
          <cell r="BO73" t="str">
            <v>*</v>
          </cell>
          <cell r="BP73" t="str">
            <v>*</v>
          </cell>
          <cell r="BQ73" t="str">
            <v>*</v>
          </cell>
          <cell r="BR73">
            <v>0</v>
          </cell>
          <cell r="BS73">
            <v>0</v>
          </cell>
          <cell r="BT73">
            <v>0</v>
          </cell>
          <cell r="BU73">
            <v>0</v>
          </cell>
        </row>
        <row r="74">
          <cell r="A74" t="str">
            <v>Oldenburg (Oldenburg), Stadt</v>
          </cell>
          <cell r="B74">
            <v>276</v>
          </cell>
          <cell r="C74">
            <v>208</v>
          </cell>
          <cell r="D74">
            <v>106</v>
          </cell>
          <cell r="E74">
            <v>102</v>
          </cell>
          <cell r="F74">
            <v>85</v>
          </cell>
          <cell r="G74">
            <v>59</v>
          </cell>
          <cell r="H74">
            <v>25</v>
          </cell>
          <cell r="I74">
            <v>5</v>
          </cell>
          <cell r="J74" t="str">
            <v>*</v>
          </cell>
          <cell r="K74" t="str">
            <v>*</v>
          </cell>
          <cell r="L74">
            <v>13</v>
          </cell>
          <cell r="M74" t="str">
            <v>*</v>
          </cell>
          <cell r="N74">
            <v>171</v>
          </cell>
          <cell r="O74">
            <v>118</v>
          </cell>
          <cell r="P74">
            <v>70</v>
          </cell>
          <cell r="Q74">
            <v>48</v>
          </cell>
          <cell r="R74">
            <v>35</v>
          </cell>
          <cell r="S74">
            <v>20</v>
          </cell>
          <cell r="T74">
            <v>15</v>
          </cell>
          <cell r="U74">
            <v>3</v>
          </cell>
          <cell r="V74" t="str">
            <v>*</v>
          </cell>
          <cell r="W74" t="str">
            <v>*</v>
          </cell>
          <cell r="X74">
            <v>9</v>
          </cell>
          <cell r="Y74" t="str">
            <v>*</v>
          </cell>
          <cell r="Z74">
            <v>105</v>
          </cell>
          <cell r="AA74">
            <v>90</v>
          </cell>
          <cell r="AB74">
            <v>36</v>
          </cell>
          <cell r="AC74">
            <v>54</v>
          </cell>
          <cell r="AD74">
            <v>50</v>
          </cell>
          <cell r="AE74">
            <v>39</v>
          </cell>
          <cell r="AF74">
            <v>10</v>
          </cell>
          <cell r="AG74" t="str">
            <v>*</v>
          </cell>
          <cell r="AH74">
            <v>4</v>
          </cell>
          <cell r="AI74">
            <v>0</v>
          </cell>
          <cell r="AJ74">
            <v>4</v>
          </cell>
          <cell r="AK74">
            <v>0</v>
          </cell>
          <cell r="AL74">
            <v>116</v>
          </cell>
          <cell r="AM74">
            <v>91</v>
          </cell>
          <cell r="AN74">
            <v>57</v>
          </cell>
          <cell r="AO74">
            <v>34</v>
          </cell>
          <cell r="AP74">
            <v>24</v>
          </cell>
          <cell r="AQ74">
            <v>16</v>
          </cell>
          <cell r="AR74">
            <v>7</v>
          </cell>
          <cell r="AS74" t="str">
            <v>*</v>
          </cell>
          <cell r="AT74" t="str">
            <v>*</v>
          </cell>
          <cell r="AU74" t="str">
            <v>*</v>
          </cell>
          <cell r="AV74">
            <v>8</v>
          </cell>
          <cell r="AW74" t="str">
            <v>*</v>
          </cell>
          <cell r="AX74">
            <v>62</v>
          </cell>
          <cell r="AY74">
            <v>50</v>
          </cell>
          <cell r="AZ74">
            <v>33</v>
          </cell>
          <cell r="BA74">
            <v>17</v>
          </cell>
          <cell r="BB74">
            <v>9</v>
          </cell>
          <cell r="BC74">
            <v>6</v>
          </cell>
          <cell r="BD74">
            <v>3</v>
          </cell>
          <cell r="BE74">
            <v>0</v>
          </cell>
          <cell r="BF74" t="str">
            <v>*</v>
          </cell>
          <cell r="BG74" t="str">
            <v>*</v>
          </cell>
          <cell r="BH74">
            <v>6</v>
          </cell>
          <cell r="BI74" t="str">
            <v>*</v>
          </cell>
          <cell r="BJ74">
            <v>54</v>
          </cell>
          <cell r="BK74">
            <v>41</v>
          </cell>
          <cell r="BL74">
            <v>24</v>
          </cell>
          <cell r="BM74">
            <v>17</v>
          </cell>
          <cell r="BN74" t="str">
            <v>*</v>
          </cell>
          <cell r="BO74">
            <v>10</v>
          </cell>
          <cell r="BP74">
            <v>4</v>
          </cell>
          <cell r="BQ74" t="str">
            <v>*</v>
          </cell>
          <cell r="BR74" t="str">
            <v>*</v>
          </cell>
          <cell r="BS74">
            <v>0</v>
          </cell>
          <cell r="BT74" t="str">
            <v>*</v>
          </cell>
          <cell r="BU74">
            <v>0</v>
          </cell>
        </row>
        <row r="75">
          <cell r="A75" t="str">
            <v>Osnabrück, Stadt</v>
          </cell>
          <cell r="B75">
            <v>273</v>
          </cell>
          <cell r="C75">
            <v>223</v>
          </cell>
          <cell r="D75">
            <v>66</v>
          </cell>
          <cell r="E75">
            <v>157</v>
          </cell>
          <cell r="F75">
            <v>134</v>
          </cell>
          <cell r="G75">
            <v>90</v>
          </cell>
          <cell r="H75">
            <v>43</v>
          </cell>
          <cell r="I75">
            <v>18</v>
          </cell>
          <cell r="J75" t="str">
            <v>*</v>
          </cell>
          <cell r="K75" t="str">
            <v>*</v>
          </cell>
          <cell r="L75">
            <v>11</v>
          </cell>
          <cell r="M75" t="str">
            <v>*</v>
          </cell>
          <cell r="N75">
            <v>164</v>
          </cell>
          <cell r="O75">
            <v>131</v>
          </cell>
          <cell r="P75">
            <v>49</v>
          </cell>
          <cell r="Q75">
            <v>82</v>
          </cell>
          <cell r="R75">
            <v>65</v>
          </cell>
          <cell r="S75">
            <v>36</v>
          </cell>
          <cell r="T75">
            <v>28</v>
          </cell>
          <cell r="U75">
            <v>12</v>
          </cell>
          <cell r="V75" t="str">
            <v>*</v>
          </cell>
          <cell r="W75" t="str">
            <v>*</v>
          </cell>
          <cell r="X75">
            <v>10</v>
          </cell>
          <cell r="Y75" t="str">
            <v>*</v>
          </cell>
          <cell r="Z75">
            <v>109</v>
          </cell>
          <cell r="AA75">
            <v>92</v>
          </cell>
          <cell r="AB75">
            <v>17</v>
          </cell>
          <cell r="AC75">
            <v>75</v>
          </cell>
          <cell r="AD75">
            <v>69</v>
          </cell>
          <cell r="AE75">
            <v>54</v>
          </cell>
          <cell r="AF75">
            <v>15</v>
          </cell>
          <cell r="AG75">
            <v>6</v>
          </cell>
          <cell r="AH75" t="str">
            <v>*</v>
          </cell>
          <cell r="AI75">
            <v>4</v>
          </cell>
          <cell r="AJ75" t="str">
            <v>*</v>
          </cell>
          <cell r="AK75" t="str">
            <v>*</v>
          </cell>
          <cell r="AL75">
            <v>72</v>
          </cell>
          <cell r="AM75">
            <v>57</v>
          </cell>
          <cell r="AN75">
            <v>20</v>
          </cell>
          <cell r="AO75">
            <v>37</v>
          </cell>
          <cell r="AP75">
            <v>30</v>
          </cell>
          <cell r="AQ75">
            <v>16</v>
          </cell>
          <cell r="AR75">
            <v>13</v>
          </cell>
          <cell r="AS75">
            <v>7</v>
          </cell>
          <cell r="AT75" t="str">
            <v>*</v>
          </cell>
          <cell r="AU75" t="str">
            <v>*</v>
          </cell>
          <cell r="AV75">
            <v>4</v>
          </cell>
          <cell r="AW75" t="str">
            <v>*</v>
          </cell>
          <cell r="AX75">
            <v>59</v>
          </cell>
          <cell r="AY75">
            <v>46</v>
          </cell>
          <cell r="AZ75">
            <v>16</v>
          </cell>
          <cell r="BA75">
            <v>30</v>
          </cell>
          <cell r="BB75">
            <v>24</v>
          </cell>
          <cell r="BC75">
            <v>13</v>
          </cell>
          <cell r="BD75">
            <v>10</v>
          </cell>
          <cell r="BE75">
            <v>5</v>
          </cell>
          <cell r="BF75" t="str">
            <v>*</v>
          </cell>
          <cell r="BG75" t="str">
            <v>*</v>
          </cell>
          <cell r="BH75">
            <v>4</v>
          </cell>
          <cell r="BI75" t="str">
            <v>*</v>
          </cell>
          <cell r="BJ75">
            <v>13</v>
          </cell>
          <cell r="BK75">
            <v>11</v>
          </cell>
          <cell r="BL75">
            <v>4</v>
          </cell>
          <cell r="BM75">
            <v>7</v>
          </cell>
          <cell r="BN75" t="str">
            <v>*</v>
          </cell>
          <cell r="BO75" t="str">
            <v>*</v>
          </cell>
          <cell r="BP75">
            <v>3</v>
          </cell>
          <cell r="BQ75" t="str">
            <v>*</v>
          </cell>
          <cell r="BR75" t="str">
            <v>*</v>
          </cell>
          <cell r="BS75" t="str">
            <v>*</v>
          </cell>
          <cell r="BT75">
            <v>0</v>
          </cell>
          <cell r="BU75">
            <v>0</v>
          </cell>
        </row>
        <row r="76">
          <cell r="A76" t="str">
            <v>Wilhelmshaven, Stadt</v>
          </cell>
          <cell r="B76">
            <v>224</v>
          </cell>
          <cell r="C76">
            <v>170</v>
          </cell>
          <cell r="D76">
            <v>105</v>
          </cell>
          <cell r="E76">
            <v>65</v>
          </cell>
          <cell r="F76">
            <v>38</v>
          </cell>
          <cell r="G76">
            <v>25</v>
          </cell>
          <cell r="H76">
            <v>13</v>
          </cell>
          <cell r="I76">
            <v>4</v>
          </cell>
          <cell r="J76">
            <v>23</v>
          </cell>
          <cell r="K76">
            <v>11</v>
          </cell>
          <cell r="L76">
            <v>12</v>
          </cell>
          <cell r="M76">
            <v>4</v>
          </cell>
          <cell r="N76">
            <v>86</v>
          </cell>
          <cell r="O76">
            <v>61</v>
          </cell>
          <cell r="P76">
            <v>42</v>
          </cell>
          <cell r="Q76">
            <v>19</v>
          </cell>
          <cell r="R76">
            <v>11</v>
          </cell>
          <cell r="S76">
            <v>6</v>
          </cell>
          <cell r="T76">
            <v>5</v>
          </cell>
          <cell r="U76" t="str">
            <v>*</v>
          </cell>
          <cell r="V76" t="str">
            <v>*</v>
          </cell>
          <cell r="W76">
            <v>4</v>
          </cell>
          <cell r="X76" t="str">
            <v>*</v>
          </cell>
          <cell r="Y76" t="str">
            <v>*</v>
          </cell>
          <cell r="Z76">
            <v>138</v>
          </cell>
          <cell r="AA76">
            <v>109</v>
          </cell>
          <cell r="AB76">
            <v>63</v>
          </cell>
          <cell r="AC76">
            <v>46</v>
          </cell>
          <cell r="AD76">
            <v>27</v>
          </cell>
          <cell r="AE76">
            <v>19</v>
          </cell>
          <cell r="AF76">
            <v>8</v>
          </cell>
          <cell r="AG76">
            <v>3</v>
          </cell>
          <cell r="AH76">
            <v>16</v>
          </cell>
          <cell r="AI76">
            <v>7</v>
          </cell>
          <cell r="AJ76">
            <v>9</v>
          </cell>
          <cell r="AK76">
            <v>3</v>
          </cell>
          <cell r="AL76">
            <v>102</v>
          </cell>
          <cell r="AM76">
            <v>78</v>
          </cell>
          <cell r="AN76">
            <v>60</v>
          </cell>
          <cell r="AO76">
            <v>18</v>
          </cell>
          <cell r="AP76">
            <v>13</v>
          </cell>
          <cell r="AQ76">
            <v>4</v>
          </cell>
          <cell r="AR76">
            <v>9</v>
          </cell>
          <cell r="AS76">
            <v>3</v>
          </cell>
          <cell r="AT76">
            <v>5</v>
          </cell>
          <cell r="AU76" t="str">
            <v>*</v>
          </cell>
          <cell r="AV76" t="str">
            <v>*</v>
          </cell>
          <cell r="AW76">
            <v>0</v>
          </cell>
          <cell r="AX76">
            <v>43</v>
          </cell>
          <cell r="AY76">
            <v>36</v>
          </cell>
          <cell r="AZ76">
            <v>29</v>
          </cell>
          <cell r="BA76">
            <v>7</v>
          </cell>
          <cell r="BB76">
            <v>4</v>
          </cell>
          <cell r="BC76" t="str">
            <v>*</v>
          </cell>
          <cell r="BD76" t="str">
            <v>*</v>
          </cell>
          <cell r="BE76">
            <v>0</v>
          </cell>
          <cell r="BF76">
            <v>3</v>
          </cell>
          <cell r="BG76" t="str">
            <v>*</v>
          </cell>
          <cell r="BH76" t="str">
            <v>*</v>
          </cell>
          <cell r="BI76">
            <v>0</v>
          </cell>
          <cell r="BJ76">
            <v>59</v>
          </cell>
          <cell r="BK76">
            <v>42</v>
          </cell>
          <cell r="BL76">
            <v>31</v>
          </cell>
          <cell r="BM76">
            <v>11</v>
          </cell>
          <cell r="BN76" t="str">
            <v>*</v>
          </cell>
          <cell r="BO76" t="str">
            <v>*</v>
          </cell>
          <cell r="BP76">
            <v>6</v>
          </cell>
          <cell r="BQ76">
            <v>3</v>
          </cell>
          <cell r="BR76" t="str">
            <v>*</v>
          </cell>
          <cell r="BS76">
            <v>0</v>
          </cell>
          <cell r="BT76" t="str">
            <v>*</v>
          </cell>
          <cell r="BU76">
            <v>0</v>
          </cell>
        </row>
        <row r="77">
          <cell r="A77" t="str">
            <v>Ammerland</v>
          </cell>
          <cell r="B77">
            <v>132</v>
          </cell>
          <cell r="C77">
            <v>85</v>
          </cell>
          <cell r="D77">
            <v>50</v>
          </cell>
          <cell r="E77">
            <v>35</v>
          </cell>
          <cell r="F77" t="str">
            <v>*</v>
          </cell>
          <cell r="G77">
            <v>23</v>
          </cell>
          <cell r="H77" t="str">
            <v>*</v>
          </cell>
          <cell r="I77">
            <v>4</v>
          </cell>
          <cell r="J77" t="str">
            <v>*</v>
          </cell>
          <cell r="K77" t="str">
            <v>*</v>
          </cell>
          <cell r="L77">
            <v>0</v>
          </cell>
          <cell r="M77">
            <v>0</v>
          </cell>
          <cell r="N77">
            <v>74</v>
          </cell>
          <cell r="O77">
            <v>48</v>
          </cell>
          <cell r="P77">
            <v>34</v>
          </cell>
          <cell r="Q77">
            <v>14</v>
          </cell>
          <cell r="R77" t="str">
            <v>*</v>
          </cell>
          <cell r="S77">
            <v>9</v>
          </cell>
          <cell r="T77" t="str">
            <v>*</v>
          </cell>
          <cell r="U77" t="str">
            <v>*</v>
          </cell>
          <cell r="V77" t="str">
            <v>*</v>
          </cell>
          <cell r="W77" t="str">
            <v>*</v>
          </cell>
          <cell r="X77">
            <v>0</v>
          </cell>
          <cell r="Y77">
            <v>0</v>
          </cell>
          <cell r="Z77">
            <v>58</v>
          </cell>
          <cell r="AA77">
            <v>37</v>
          </cell>
          <cell r="AB77">
            <v>16</v>
          </cell>
          <cell r="AC77">
            <v>21</v>
          </cell>
          <cell r="AD77" t="str">
            <v>*</v>
          </cell>
          <cell r="AE77">
            <v>14</v>
          </cell>
          <cell r="AF77" t="str">
            <v>*</v>
          </cell>
          <cell r="AG77">
            <v>3</v>
          </cell>
          <cell r="AH77" t="str">
            <v>*</v>
          </cell>
          <cell r="AI77" t="str">
            <v>*</v>
          </cell>
          <cell r="AJ77">
            <v>0</v>
          </cell>
          <cell r="AK77">
            <v>0</v>
          </cell>
          <cell r="AL77">
            <v>35</v>
          </cell>
          <cell r="AM77">
            <v>23</v>
          </cell>
          <cell r="AN77">
            <v>14</v>
          </cell>
          <cell r="AO77">
            <v>9</v>
          </cell>
          <cell r="AP77" t="str">
            <v>*</v>
          </cell>
          <cell r="AQ77" t="str">
            <v>*</v>
          </cell>
          <cell r="AR77">
            <v>5</v>
          </cell>
          <cell r="AS77" t="str">
            <v>*</v>
          </cell>
          <cell r="AT77" t="str">
            <v>*</v>
          </cell>
          <cell r="AU77" t="str">
            <v>*</v>
          </cell>
          <cell r="AV77">
            <v>0</v>
          </cell>
          <cell r="AW77">
            <v>0</v>
          </cell>
          <cell r="AX77">
            <v>23</v>
          </cell>
          <cell r="AY77">
            <v>18</v>
          </cell>
          <cell r="AZ77">
            <v>12</v>
          </cell>
          <cell r="BA77">
            <v>6</v>
          </cell>
          <cell r="BB77">
            <v>6</v>
          </cell>
          <cell r="BC77">
            <v>3</v>
          </cell>
          <cell r="BD77">
            <v>3</v>
          </cell>
          <cell r="BE77" t="str">
            <v>*</v>
          </cell>
          <cell r="BF77">
            <v>0</v>
          </cell>
          <cell r="BG77">
            <v>0</v>
          </cell>
          <cell r="BH77">
            <v>0</v>
          </cell>
          <cell r="BI77">
            <v>0</v>
          </cell>
          <cell r="BJ77">
            <v>12</v>
          </cell>
          <cell r="BK77">
            <v>5</v>
          </cell>
          <cell r="BL77" t="str">
            <v>*</v>
          </cell>
          <cell r="BM77" t="str">
            <v>*</v>
          </cell>
          <cell r="BN77" t="str">
            <v>*</v>
          </cell>
          <cell r="BO77">
            <v>0</v>
          </cell>
          <cell r="BP77" t="str">
            <v>*</v>
          </cell>
          <cell r="BQ77" t="str">
            <v>*</v>
          </cell>
          <cell r="BR77" t="str">
            <v>*</v>
          </cell>
          <cell r="BS77" t="str">
            <v>*</v>
          </cell>
          <cell r="BT77">
            <v>0</v>
          </cell>
          <cell r="BU77">
            <v>0</v>
          </cell>
        </row>
        <row r="78">
          <cell r="A78" t="str">
            <v>Aurich</v>
          </cell>
          <cell r="B78">
            <v>320</v>
          </cell>
          <cell r="C78">
            <v>251</v>
          </cell>
          <cell r="D78">
            <v>184</v>
          </cell>
          <cell r="E78">
            <v>67</v>
          </cell>
          <cell r="F78">
            <v>50</v>
          </cell>
          <cell r="G78">
            <v>32</v>
          </cell>
          <cell r="H78">
            <v>18</v>
          </cell>
          <cell r="I78">
            <v>5</v>
          </cell>
          <cell r="J78" t="str">
            <v>*</v>
          </cell>
          <cell r="K78" t="str">
            <v>*</v>
          </cell>
          <cell r="L78">
            <v>11</v>
          </cell>
          <cell r="M78" t="str">
            <v>*</v>
          </cell>
          <cell r="N78">
            <v>221</v>
          </cell>
          <cell r="O78">
            <v>176</v>
          </cell>
          <cell r="P78">
            <v>141</v>
          </cell>
          <cell r="Q78">
            <v>35</v>
          </cell>
          <cell r="R78">
            <v>29</v>
          </cell>
          <cell r="S78">
            <v>15</v>
          </cell>
          <cell r="T78">
            <v>14</v>
          </cell>
          <cell r="U78">
            <v>5</v>
          </cell>
          <cell r="V78" t="str">
            <v>*</v>
          </cell>
          <cell r="W78" t="str">
            <v>*</v>
          </cell>
          <cell r="X78">
            <v>4</v>
          </cell>
          <cell r="Y78" t="str">
            <v>*</v>
          </cell>
          <cell r="Z78">
            <v>99</v>
          </cell>
          <cell r="AA78">
            <v>75</v>
          </cell>
          <cell r="AB78">
            <v>43</v>
          </cell>
          <cell r="AC78">
            <v>32</v>
          </cell>
          <cell r="AD78">
            <v>21</v>
          </cell>
          <cell r="AE78">
            <v>17</v>
          </cell>
          <cell r="AF78">
            <v>4</v>
          </cell>
          <cell r="AG78">
            <v>0</v>
          </cell>
          <cell r="AH78">
            <v>11</v>
          </cell>
          <cell r="AI78">
            <v>4</v>
          </cell>
          <cell r="AJ78">
            <v>7</v>
          </cell>
          <cell r="AK78">
            <v>0</v>
          </cell>
          <cell r="AL78">
            <v>133</v>
          </cell>
          <cell r="AM78">
            <v>106</v>
          </cell>
          <cell r="AN78">
            <v>79</v>
          </cell>
          <cell r="AO78">
            <v>27</v>
          </cell>
          <cell r="AP78">
            <v>21</v>
          </cell>
          <cell r="AQ78">
            <v>9</v>
          </cell>
          <cell r="AR78">
            <v>12</v>
          </cell>
          <cell r="AS78">
            <v>4</v>
          </cell>
          <cell r="AT78">
            <v>6</v>
          </cell>
          <cell r="AU78" t="str">
            <v>*</v>
          </cell>
          <cell r="AV78" t="str">
            <v>*</v>
          </cell>
          <cell r="AW78">
            <v>0</v>
          </cell>
          <cell r="AX78">
            <v>100</v>
          </cell>
          <cell r="AY78">
            <v>81</v>
          </cell>
          <cell r="AZ78">
            <v>64</v>
          </cell>
          <cell r="BA78">
            <v>17</v>
          </cell>
          <cell r="BB78" t="str">
            <v>*</v>
          </cell>
          <cell r="BC78" t="str">
            <v>*</v>
          </cell>
          <cell r="BD78">
            <v>11</v>
          </cell>
          <cell r="BE78">
            <v>4</v>
          </cell>
          <cell r="BF78" t="str">
            <v>*</v>
          </cell>
          <cell r="BG78">
            <v>0</v>
          </cell>
          <cell r="BH78" t="str">
            <v>*</v>
          </cell>
          <cell r="BI78">
            <v>0</v>
          </cell>
          <cell r="BJ78">
            <v>33</v>
          </cell>
          <cell r="BK78">
            <v>25</v>
          </cell>
          <cell r="BL78">
            <v>15</v>
          </cell>
          <cell r="BM78">
            <v>10</v>
          </cell>
          <cell r="BN78">
            <v>6</v>
          </cell>
          <cell r="BO78" t="str">
            <v>*</v>
          </cell>
          <cell r="BP78" t="str">
            <v>*</v>
          </cell>
          <cell r="BQ78">
            <v>0</v>
          </cell>
          <cell r="BR78">
            <v>4</v>
          </cell>
          <cell r="BS78" t="str">
            <v>*</v>
          </cell>
          <cell r="BT78" t="str">
            <v>*</v>
          </cell>
          <cell r="BU78">
            <v>0</v>
          </cell>
        </row>
        <row r="79">
          <cell r="A79" t="str">
            <v>Cloppenburg</v>
          </cell>
          <cell r="B79">
            <v>212</v>
          </cell>
          <cell r="C79">
            <v>188</v>
          </cell>
          <cell r="D79">
            <v>74</v>
          </cell>
          <cell r="E79">
            <v>114</v>
          </cell>
          <cell r="F79">
            <v>95</v>
          </cell>
          <cell r="G79">
            <v>57</v>
          </cell>
          <cell r="H79">
            <v>38</v>
          </cell>
          <cell r="I79">
            <v>19</v>
          </cell>
          <cell r="J79" t="str">
            <v>*</v>
          </cell>
          <cell r="K79" t="str">
            <v>*</v>
          </cell>
          <cell r="L79">
            <v>9</v>
          </cell>
          <cell r="M79" t="str">
            <v>*</v>
          </cell>
          <cell r="N79">
            <v>157</v>
          </cell>
          <cell r="O79">
            <v>138</v>
          </cell>
          <cell r="P79">
            <v>50</v>
          </cell>
          <cell r="Q79">
            <v>88</v>
          </cell>
          <cell r="R79">
            <v>73</v>
          </cell>
          <cell r="S79">
            <v>40</v>
          </cell>
          <cell r="T79">
            <v>33</v>
          </cell>
          <cell r="U79">
            <v>16</v>
          </cell>
          <cell r="V79" t="str">
            <v>*</v>
          </cell>
          <cell r="W79" t="str">
            <v>*</v>
          </cell>
          <cell r="X79">
            <v>7</v>
          </cell>
          <cell r="Y79" t="str">
            <v>*</v>
          </cell>
          <cell r="Z79">
            <v>55</v>
          </cell>
          <cell r="AA79">
            <v>50</v>
          </cell>
          <cell r="AB79">
            <v>24</v>
          </cell>
          <cell r="AC79">
            <v>26</v>
          </cell>
          <cell r="AD79">
            <v>22</v>
          </cell>
          <cell r="AE79">
            <v>17</v>
          </cell>
          <cell r="AF79">
            <v>5</v>
          </cell>
          <cell r="AG79">
            <v>3</v>
          </cell>
          <cell r="AH79">
            <v>4</v>
          </cell>
          <cell r="AI79" t="str">
            <v>*</v>
          </cell>
          <cell r="AJ79" t="str">
            <v>*</v>
          </cell>
          <cell r="AK79">
            <v>0</v>
          </cell>
          <cell r="AL79">
            <v>110</v>
          </cell>
          <cell r="AM79">
            <v>96</v>
          </cell>
          <cell r="AN79">
            <v>37</v>
          </cell>
          <cell r="AO79">
            <v>59</v>
          </cell>
          <cell r="AP79">
            <v>47</v>
          </cell>
          <cell r="AQ79">
            <v>22</v>
          </cell>
          <cell r="AR79">
            <v>25</v>
          </cell>
          <cell r="AS79">
            <v>15</v>
          </cell>
          <cell r="AT79" t="str">
            <v>*</v>
          </cell>
          <cell r="AU79" t="str">
            <v>*</v>
          </cell>
          <cell r="AV79">
            <v>7</v>
          </cell>
          <cell r="AW79" t="str">
            <v>*</v>
          </cell>
          <cell r="AX79">
            <v>96</v>
          </cell>
          <cell r="AY79">
            <v>84</v>
          </cell>
          <cell r="AZ79">
            <v>28</v>
          </cell>
          <cell r="BA79">
            <v>56</v>
          </cell>
          <cell r="BB79">
            <v>45</v>
          </cell>
          <cell r="BC79">
            <v>22</v>
          </cell>
          <cell r="BD79">
            <v>23</v>
          </cell>
          <cell r="BE79">
            <v>14</v>
          </cell>
          <cell r="BF79" t="str">
            <v>*</v>
          </cell>
          <cell r="BG79" t="str">
            <v>*</v>
          </cell>
          <cell r="BH79">
            <v>6</v>
          </cell>
          <cell r="BI79" t="str">
            <v>*</v>
          </cell>
          <cell r="BJ79">
            <v>14</v>
          </cell>
          <cell r="BK79">
            <v>12</v>
          </cell>
          <cell r="BL79" t="str">
            <v>*</v>
          </cell>
          <cell r="BM79" t="str">
            <v>*</v>
          </cell>
          <cell r="BN79" t="str">
            <v>*</v>
          </cell>
          <cell r="BO79">
            <v>0</v>
          </cell>
          <cell r="BP79" t="str">
            <v>*</v>
          </cell>
          <cell r="BQ79" t="str">
            <v>*</v>
          </cell>
          <cell r="BR79" t="str">
            <v>*</v>
          </cell>
          <cell r="BS79">
            <v>0</v>
          </cell>
          <cell r="BT79" t="str">
            <v>*</v>
          </cell>
          <cell r="BU79">
            <v>0</v>
          </cell>
        </row>
        <row r="80">
          <cell r="A80" t="str">
            <v>Emsland</v>
          </cell>
          <cell r="B80">
            <v>338</v>
          </cell>
          <cell r="C80">
            <v>259</v>
          </cell>
          <cell r="D80">
            <v>106</v>
          </cell>
          <cell r="E80">
            <v>153</v>
          </cell>
          <cell r="F80">
            <v>140</v>
          </cell>
          <cell r="G80">
            <v>100</v>
          </cell>
          <cell r="H80">
            <v>40</v>
          </cell>
          <cell r="I80">
            <v>19</v>
          </cell>
          <cell r="J80" t="str">
            <v>*</v>
          </cell>
          <cell r="K80" t="str">
            <v>*</v>
          </cell>
          <cell r="L80">
            <v>6</v>
          </cell>
          <cell r="M80" t="str">
            <v>*</v>
          </cell>
          <cell r="N80">
            <v>272</v>
          </cell>
          <cell r="O80">
            <v>221</v>
          </cell>
          <cell r="P80">
            <v>89</v>
          </cell>
          <cell r="Q80">
            <v>132</v>
          </cell>
          <cell r="R80">
            <v>120</v>
          </cell>
          <cell r="S80">
            <v>85</v>
          </cell>
          <cell r="T80">
            <v>35</v>
          </cell>
          <cell r="U80">
            <v>17</v>
          </cell>
          <cell r="V80" t="str">
            <v>*</v>
          </cell>
          <cell r="W80" t="str">
            <v>*</v>
          </cell>
          <cell r="X80">
            <v>6</v>
          </cell>
          <cell r="Y80" t="str">
            <v>*</v>
          </cell>
          <cell r="Z80">
            <v>66</v>
          </cell>
          <cell r="AA80">
            <v>38</v>
          </cell>
          <cell r="AB80">
            <v>17</v>
          </cell>
          <cell r="AC80">
            <v>21</v>
          </cell>
          <cell r="AD80" t="str">
            <v>*</v>
          </cell>
          <cell r="AE80">
            <v>15</v>
          </cell>
          <cell r="AF80" t="str">
            <v>*</v>
          </cell>
          <cell r="AG80" t="str">
            <v>*</v>
          </cell>
          <cell r="AH80" t="str">
            <v>*</v>
          </cell>
          <cell r="AI80" t="str">
            <v>*</v>
          </cell>
          <cell r="AJ80">
            <v>0</v>
          </cell>
          <cell r="AK80">
            <v>0</v>
          </cell>
          <cell r="AL80">
            <v>129</v>
          </cell>
          <cell r="AM80">
            <v>93</v>
          </cell>
          <cell r="AN80">
            <v>52</v>
          </cell>
          <cell r="AO80">
            <v>41</v>
          </cell>
          <cell r="AP80">
            <v>36</v>
          </cell>
          <cell r="AQ80">
            <v>23</v>
          </cell>
          <cell r="AR80">
            <v>13</v>
          </cell>
          <cell r="AS80">
            <v>7</v>
          </cell>
          <cell r="AT80" t="str">
            <v>*</v>
          </cell>
          <cell r="AU80" t="str">
            <v>*</v>
          </cell>
          <cell r="AV80">
            <v>3</v>
          </cell>
          <cell r="AW80" t="str">
            <v>*</v>
          </cell>
          <cell r="AX80">
            <v>98</v>
          </cell>
          <cell r="AY80">
            <v>78</v>
          </cell>
          <cell r="AZ80">
            <v>42</v>
          </cell>
          <cell r="BA80">
            <v>36</v>
          </cell>
          <cell r="BB80">
            <v>32</v>
          </cell>
          <cell r="BC80">
            <v>20</v>
          </cell>
          <cell r="BD80">
            <v>12</v>
          </cell>
          <cell r="BE80">
            <v>7</v>
          </cell>
          <cell r="BF80" t="str">
            <v>*</v>
          </cell>
          <cell r="BG80">
            <v>0</v>
          </cell>
          <cell r="BH80" t="str">
            <v>*</v>
          </cell>
          <cell r="BI80" t="str">
            <v>*</v>
          </cell>
          <cell r="BJ80">
            <v>31</v>
          </cell>
          <cell r="BK80">
            <v>15</v>
          </cell>
          <cell r="BL80">
            <v>10</v>
          </cell>
          <cell r="BM80">
            <v>5</v>
          </cell>
          <cell r="BN80" t="str">
            <v>*</v>
          </cell>
          <cell r="BO80">
            <v>3</v>
          </cell>
          <cell r="BP80" t="str">
            <v>*</v>
          </cell>
          <cell r="BQ80">
            <v>0</v>
          </cell>
          <cell r="BR80" t="str">
            <v>*</v>
          </cell>
          <cell r="BS80" t="str">
            <v>*</v>
          </cell>
          <cell r="BT80">
            <v>0</v>
          </cell>
          <cell r="BU80">
            <v>0</v>
          </cell>
        </row>
        <row r="81">
          <cell r="A81" t="str">
            <v>Friesland</v>
          </cell>
          <cell r="B81">
            <v>62</v>
          </cell>
          <cell r="C81">
            <v>51</v>
          </cell>
          <cell r="D81">
            <v>38</v>
          </cell>
          <cell r="E81">
            <v>13</v>
          </cell>
          <cell r="F81" t="str">
            <v>*</v>
          </cell>
          <cell r="G81" t="str">
            <v>*</v>
          </cell>
          <cell r="H81">
            <v>0</v>
          </cell>
          <cell r="I81">
            <v>0</v>
          </cell>
          <cell r="J81" t="str">
            <v>*</v>
          </cell>
          <cell r="K81">
            <v>0</v>
          </cell>
          <cell r="L81" t="str">
            <v>*</v>
          </cell>
          <cell r="M81">
            <v>0</v>
          </cell>
          <cell r="N81">
            <v>43</v>
          </cell>
          <cell r="O81">
            <v>33</v>
          </cell>
          <cell r="P81" t="str">
            <v>*</v>
          </cell>
          <cell r="Q81" t="str">
            <v>*</v>
          </cell>
          <cell r="R81" t="str">
            <v>*</v>
          </cell>
          <cell r="S81" t="str">
            <v>*</v>
          </cell>
          <cell r="T81">
            <v>0</v>
          </cell>
          <cell r="U81">
            <v>0</v>
          </cell>
          <cell r="V81" t="str">
            <v>*</v>
          </cell>
          <cell r="W81">
            <v>0</v>
          </cell>
          <cell r="X81" t="str">
            <v>*</v>
          </cell>
          <cell r="Y81">
            <v>0</v>
          </cell>
          <cell r="Z81">
            <v>19</v>
          </cell>
          <cell r="AA81">
            <v>18</v>
          </cell>
          <cell r="AB81">
            <v>8</v>
          </cell>
          <cell r="AC81">
            <v>10</v>
          </cell>
          <cell r="AD81" t="str">
            <v>*</v>
          </cell>
          <cell r="AE81" t="str">
            <v>*</v>
          </cell>
          <cell r="AF81">
            <v>0</v>
          </cell>
          <cell r="AG81">
            <v>0</v>
          </cell>
          <cell r="AH81" t="str">
            <v>*</v>
          </cell>
          <cell r="AI81">
            <v>0</v>
          </cell>
          <cell r="AJ81" t="str">
            <v>*</v>
          </cell>
          <cell r="AK81">
            <v>0</v>
          </cell>
          <cell r="AL81">
            <v>18</v>
          </cell>
          <cell r="AM81">
            <v>14</v>
          </cell>
          <cell r="AN81">
            <v>14</v>
          </cell>
          <cell r="AO81">
            <v>0</v>
          </cell>
          <cell r="AP81">
            <v>0</v>
          </cell>
          <cell r="AQ81">
            <v>0</v>
          </cell>
          <cell r="AR81">
            <v>0</v>
          </cell>
          <cell r="AS81">
            <v>0</v>
          </cell>
          <cell r="AT81">
            <v>0</v>
          </cell>
          <cell r="AU81">
            <v>0</v>
          </cell>
          <cell r="AV81">
            <v>0</v>
          </cell>
          <cell r="AW81">
            <v>0</v>
          </cell>
          <cell r="AX81">
            <v>16</v>
          </cell>
          <cell r="AY81">
            <v>12</v>
          </cell>
          <cell r="AZ81">
            <v>12</v>
          </cell>
          <cell r="BA81">
            <v>0</v>
          </cell>
          <cell r="BB81">
            <v>0</v>
          </cell>
          <cell r="BC81">
            <v>0</v>
          </cell>
          <cell r="BD81">
            <v>0</v>
          </cell>
          <cell r="BE81">
            <v>0</v>
          </cell>
          <cell r="BF81">
            <v>0</v>
          </cell>
          <cell r="BG81">
            <v>0</v>
          </cell>
          <cell r="BH81">
            <v>0</v>
          </cell>
          <cell r="BI81">
            <v>0</v>
          </cell>
          <cell r="BJ81" t="str">
            <v>*</v>
          </cell>
          <cell r="BK81" t="str">
            <v>*</v>
          </cell>
          <cell r="BL81" t="str">
            <v>*</v>
          </cell>
          <cell r="BM81">
            <v>0</v>
          </cell>
          <cell r="BN81">
            <v>0</v>
          </cell>
          <cell r="BO81">
            <v>0</v>
          </cell>
          <cell r="BP81">
            <v>0</v>
          </cell>
          <cell r="BQ81">
            <v>0</v>
          </cell>
          <cell r="BR81">
            <v>0</v>
          </cell>
          <cell r="BS81">
            <v>0</v>
          </cell>
          <cell r="BT81">
            <v>0</v>
          </cell>
          <cell r="BU81">
            <v>0</v>
          </cell>
        </row>
        <row r="82">
          <cell r="A82" t="str">
            <v>Grafschaft Bentheim</v>
          </cell>
          <cell r="B82">
            <v>101</v>
          </cell>
          <cell r="C82" t="str">
            <v>x</v>
          </cell>
          <cell r="D82" t="str">
            <v>x</v>
          </cell>
          <cell r="E82" t="str">
            <v>x</v>
          </cell>
          <cell r="F82" t="str">
            <v>x</v>
          </cell>
          <cell r="G82" t="str">
            <v>x</v>
          </cell>
          <cell r="H82" t="str">
            <v>x</v>
          </cell>
          <cell r="I82" t="str">
            <v>x</v>
          </cell>
          <cell r="J82" t="str">
            <v>x</v>
          </cell>
          <cell r="K82" t="str">
            <v>x</v>
          </cell>
          <cell r="L82" t="str">
            <v>x</v>
          </cell>
          <cell r="M82" t="str">
            <v>x</v>
          </cell>
          <cell r="N82">
            <v>94</v>
          </cell>
          <cell r="O82">
            <v>87</v>
          </cell>
          <cell r="P82">
            <v>21</v>
          </cell>
          <cell r="Q82">
            <v>66</v>
          </cell>
          <cell r="R82" t="str">
            <v>*</v>
          </cell>
          <cell r="S82">
            <v>55</v>
          </cell>
          <cell r="T82" t="str">
            <v>*</v>
          </cell>
          <cell r="U82">
            <v>5</v>
          </cell>
          <cell r="V82" t="str">
            <v>*</v>
          </cell>
          <cell r="W82" t="str">
            <v>*</v>
          </cell>
          <cell r="X82">
            <v>0</v>
          </cell>
          <cell r="Y82">
            <v>0</v>
          </cell>
          <cell r="Z82">
            <v>7</v>
          </cell>
          <cell r="AA82" t="str">
            <v>x</v>
          </cell>
          <cell r="AB82" t="str">
            <v>x</v>
          </cell>
          <cell r="AC82" t="str">
            <v>x</v>
          </cell>
          <cell r="AD82" t="str">
            <v>x</v>
          </cell>
          <cell r="AE82" t="str">
            <v>x</v>
          </cell>
          <cell r="AF82" t="str">
            <v>x</v>
          </cell>
          <cell r="AG82" t="str">
            <v>x</v>
          </cell>
          <cell r="AH82" t="str">
            <v>x</v>
          </cell>
          <cell r="AI82" t="str">
            <v>x</v>
          </cell>
          <cell r="AJ82" t="str">
            <v>x</v>
          </cell>
          <cell r="AK82" t="str">
            <v>x</v>
          </cell>
          <cell r="AL82">
            <v>21</v>
          </cell>
          <cell r="AM82" t="str">
            <v>x</v>
          </cell>
          <cell r="AN82" t="str">
            <v>x</v>
          </cell>
          <cell r="AO82" t="str">
            <v>x</v>
          </cell>
          <cell r="AP82" t="str">
            <v>x</v>
          </cell>
          <cell r="AQ82" t="str">
            <v>x</v>
          </cell>
          <cell r="AR82" t="str">
            <v>x</v>
          </cell>
          <cell r="AS82" t="str">
            <v>x</v>
          </cell>
          <cell r="AT82" t="str">
            <v>x</v>
          </cell>
          <cell r="AU82" t="str">
            <v>x</v>
          </cell>
          <cell r="AV82" t="str">
            <v>x</v>
          </cell>
          <cell r="AW82" t="str">
            <v>x</v>
          </cell>
          <cell r="AX82">
            <v>21</v>
          </cell>
          <cell r="AY82">
            <v>19</v>
          </cell>
          <cell r="AZ82">
            <v>7</v>
          </cell>
          <cell r="BA82">
            <v>12</v>
          </cell>
          <cell r="BB82">
            <v>12</v>
          </cell>
          <cell r="BC82">
            <v>7</v>
          </cell>
          <cell r="BD82">
            <v>5</v>
          </cell>
          <cell r="BE82" t="str">
            <v>*</v>
          </cell>
          <cell r="BF82">
            <v>0</v>
          </cell>
          <cell r="BG82">
            <v>0</v>
          </cell>
          <cell r="BH82">
            <v>0</v>
          </cell>
          <cell r="BI82">
            <v>0</v>
          </cell>
          <cell r="BJ82">
            <v>0</v>
          </cell>
          <cell r="BK82" t="str">
            <v>x</v>
          </cell>
          <cell r="BL82" t="str">
            <v>x</v>
          </cell>
          <cell r="BM82" t="str">
            <v>x</v>
          </cell>
          <cell r="BN82" t="str">
            <v>x</v>
          </cell>
          <cell r="BO82" t="str">
            <v>x</v>
          </cell>
          <cell r="BP82" t="str">
            <v>x</v>
          </cell>
          <cell r="BQ82" t="str">
            <v>x</v>
          </cell>
          <cell r="BR82" t="str">
            <v>x</v>
          </cell>
          <cell r="BS82" t="str">
            <v>x</v>
          </cell>
          <cell r="BT82" t="str">
            <v>x</v>
          </cell>
          <cell r="BU82" t="str">
            <v>x</v>
          </cell>
        </row>
        <row r="83">
          <cell r="A83" t="str">
            <v>Leer</v>
          </cell>
          <cell r="B83">
            <v>324</v>
          </cell>
          <cell r="C83" t="str">
            <v>x</v>
          </cell>
          <cell r="D83" t="str">
            <v>x</v>
          </cell>
          <cell r="E83" t="str">
            <v>x</v>
          </cell>
          <cell r="F83" t="str">
            <v>x</v>
          </cell>
          <cell r="G83" t="str">
            <v>x</v>
          </cell>
          <cell r="H83" t="str">
            <v>x</v>
          </cell>
          <cell r="I83" t="str">
            <v>x</v>
          </cell>
          <cell r="J83" t="str">
            <v>x</v>
          </cell>
          <cell r="K83" t="str">
            <v>x</v>
          </cell>
          <cell r="L83" t="str">
            <v>x</v>
          </cell>
          <cell r="M83" t="str">
            <v>x</v>
          </cell>
          <cell r="N83">
            <v>272</v>
          </cell>
          <cell r="O83">
            <v>222</v>
          </cell>
          <cell r="P83">
            <v>157</v>
          </cell>
          <cell r="Q83">
            <v>65</v>
          </cell>
          <cell r="R83">
            <v>54</v>
          </cell>
          <cell r="S83">
            <v>39</v>
          </cell>
          <cell r="T83">
            <v>15</v>
          </cell>
          <cell r="U83">
            <v>6</v>
          </cell>
          <cell r="V83">
            <v>11</v>
          </cell>
          <cell r="W83">
            <v>6</v>
          </cell>
          <cell r="X83">
            <v>5</v>
          </cell>
          <cell r="Y83">
            <v>0</v>
          </cell>
          <cell r="Z83">
            <v>52</v>
          </cell>
          <cell r="AA83" t="str">
            <v>x</v>
          </cell>
          <cell r="AB83" t="str">
            <v>x</v>
          </cell>
          <cell r="AC83" t="str">
            <v>x</v>
          </cell>
          <cell r="AD83" t="str">
            <v>x</v>
          </cell>
          <cell r="AE83" t="str">
            <v>x</v>
          </cell>
          <cell r="AF83" t="str">
            <v>x</v>
          </cell>
          <cell r="AG83" t="str">
            <v>x</v>
          </cell>
          <cell r="AH83" t="str">
            <v>x</v>
          </cell>
          <cell r="AI83" t="str">
            <v>x</v>
          </cell>
          <cell r="AJ83" t="str">
            <v>x</v>
          </cell>
          <cell r="AK83" t="str">
            <v>x</v>
          </cell>
          <cell r="AL83">
            <v>125</v>
          </cell>
          <cell r="AM83" t="str">
            <v>x</v>
          </cell>
          <cell r="AN83" t="str">
            <v>x</v>
          </cell>
          <cell r="AO83" t="str">
            <v>x</v>
          </cell>
          <cell r="AP83" t="str">
            <v>x</v>
          </cell>
          <cell r="AQ83" t="str">
            <v>x</v>
          </cell>
          <cell r="AR83" t="str">
            <v>x</v>
          </cell>
          <cell r="AS83" t="str">
            <v>x</v>
          </cell>
          <cell r="AT83" t="str">
            <v>x</v>
          </cell>
          <cell r="AU83" t="str">
            <v>x</v>
          </cell>
          <cell r="AV83" t="str">
            <v>x</v>
          </cell>
          <cell r="AW83" t="str">
            <v>x</v>
          </cell>
          <cell r="AX83">
            <v>124</v>
          </cell>
          <cell r="AY83">
            <v>104</v>
          </cell>
          <cell r="AZ83">
            <v>85</v>
          </cell>
          <cell r="BA83">
            <v>19</v>
          </cell>
          <cell r="BB83">
            <v>15</v>
          </cell>
          <cell r="BC83">
            <v>10</v>
          </cell>
          <cell r="BD83">
            <v>5</v>
          </cell>
          <cell r="BE83" t="str">
            <v>*</v>
          </cell>
          <cell r="BF83">
            <v>4</v>
          </cell>
          <cell r="BG83" t="str">
            <v>*</v>
          </cell>
          <cell r="BH83" t="str">
            <v>*</v>
          </cell>
          <cell r="BI83">
            <v>0</v>
          </cell>
          <cell r="BJ83" t="str">
            <v>*</v>
          </cell>
          <cell r="BK83" t="str">
            <v>x</v>
          </cell>
          <cell r="BL83" t="str">
            <v>x</v>
          </cell>
          <cell r="BM83" t="str">
            <v>x</v>
          </cell>
          <cell r="BN83" t="str">
            <v>x</v>
          </cell>
          <cell r="BO83" t="str">
            <v>x</v>
          </cell>
          <cell r="BP83" t="str">
            <v>x</v>
          </cell>
          <cell r="BQ83" t="str">
            <v>x</v>
          </cell>
          <cell r="BR83" t="str">
            <v>x</v>
          </cell>
          <cell r="BS83" t="str">
            <v>x</v>
          </cell>
          <cell r="BT83" t="str">
            <v>x</v>
          </cell>
          <cell r="BU83" t="str">
            <v>x</v>
          </cell>
        </row>
        <row r="84">
          <cell r="A84" t="str">
            <v>Oldenburg</v>
          </cell>
          <cell r="B84">
            <v>135</v>
          </cell>
          <cell r="C84">
            <v>92</v>
          </cell>
          <cell r="D84">
            <v>49</v>
          </cell>
          <cell r="E84">
            <v>43</v>
          </cell>
          <cell r="F84">
            <v>37</v>
          </cell>
          <cell r="G84">
            <v>26</v>
          </cell>
          <cell r="H84">
            <v>11</v>
          </cell>
          <cell r="I84" t="str">
            <v>*</v>
          </cell>
          <cell r="J84">
            <v>6</v>
          </cell>
          <cell r="K84" t="str">
            <v>*</v>
          </cell>
          <cell r="L84" t="str">
            <v>*</v>
          </cell>
          <cell r="M84">
            <v>0</v>
          </cell>
          <cell r="N84">
            <v>112</v>
          </cell>
          <cell r="O84">
            <v>74</v>
          </cell>
          <cell r="P84">
            <v>43</v>
          </cell>
          <cell r="Q84">
            <v>31</v>
          </cell>
          <cell r="R84">
            <v>25</v>
          </cell>
          <cell r="S84">
            <v>15</v>
          </cell>
          <cell r="T84">
            <v>10</v>
          </cell>
          <cell r="U84" t="str">
            <v>*</v>
          </cell>
          <cell r="V84">
            <v>6</v>
          </cell>
          <cell r="W84" t="str">
            <v>*</v>
          </cell>
          <cell r="X84" t="str">
            <v>*</v>
          </cell>
          <cell r="Y84">
            <v>0</v>
          </cell>
          <cell r="Z84">
            <v>23</v>
          </cell>
          <cell r="AA84">
            <v>18</v>
          </cell>
          <cell r="AB84">
            <v>6</v>
          </cell>
          <cell r="AC84">
            <v>12</v>
          </cell>
          <cell r="AD84">
            <v>12</v>
          </cell>
          <cell r="AE84" t="str">
            <v>*</v>
          </cell>
          <cell r="AF84" t="str">
            <v>*</v>
          </cell>
          <cell r="AG84">
            <v>0</v>
          </cell>
          <cell r="AH84">
            <v>0</v>
          </cell>
          <cell r="AI84">
            <v>0</v>
          </cell>
          <cell r="AJ84">
            <v>0</v>
          </cell>
          <cell r="AK84">
            <v>0</v>
          </cell>
          <cell r="AL84">
            <v>36</v>
          </cell>
          <cell r="AM84">
            <v>24</v>
          </cell>
          <cell r="AN84">
            <v>15</v>
          </cell>
          <cell r="AO84">
            <v>9</v>
          </cell>
          <cell r="AP84" t="str">
            <v>*</v>
          </cell>
          <cell r="AQ84" t="str">
            <v>*</v>
          </cell>
          <cell r="AR84">
            <v>4</v>
          </cell>
          <cell r="AS84" t="str">
            <v>*</v>
          </cell>
          <cell r="AT84" t="str">
            <v>*</v>
          </cell>
          <cell r="AU84">
            <v>0</v>
          </cell>
          <cell r="AV84" t="str">
            <v>*</v>
          </cell>
          <cell r="AW84">
            <v>0</v>
          </cell>
          <cell r="AX84">
            <v>35</v>
          </cell>
          <cell r="AY84">
            <v>23</v>
          </cell>
          <cell r="AZ84">
            <v>15</v>
          </cell>
          <cell r="BA84">
            <v>8</v>
          </cell>
          <cell r="BB84" t="str">
            <v>*</v>
          </cell>
          <cell r="BC84" t="str">
            <v>*</v>
          </cell>
          <cell r="BD84">
            <v>4</v>
          </cell>
          <cell r="BE84" t="str">
            <v>*</v>
          </cell>
          <cell r="BF84" t="str">
            <v>*</v>
          </cell>
          <cell r="BG84">
            <v>0</v>
          </cell>
          <cell r="BH84" t="str">
            <v>*</v>
          </cell>
          <cell r="BI84">
            <v>0</v>
          </cell>
          <cell r="BJ84" t="str">
            <v>*</v>
          </cell>
          <cell r="BK84" t="str">
            <v>*</v>
          </cell>
          <cell r="BL84">
            <v>0</v>
          </cell>
          <cell r="BM84" t="str">
            <v>*</v>
          </cell>
          <cell r="BN84" t="str">
            <v>*</v>
          </cell>
          <cell r="BO84" t="str">
            <v>*</v>
          </cell>
          <cell r="BP84">
            <v>0</v>
          </cell>
          <cell r="BQ84">
            <v>0</v>
          </cell>
          <cell r="BR84">
            <v>0</v>
          </cell>
          <cell r="BS84">
            <v>0</v>
          </cell>
          <cell r="BT84">
            <v>0</v>
          </cell>
          <cell r="BU84">
            <v>0</v>
          </cell>
        </row>
        <row r="85">
          <cell r="A85" t="str">
            <v>Osnabrück</v>
          </cell>
          <cell r="B85">
            <v>273</v>
          </cell>
          <cell r="C85">
            <v>227</v>
          </cell>
          <cell r="D85">
            <v>115</v>
          </cell>
          <cell r="E85">
            <v>112</v>
          </cell>
          <cell r="F85">
            <v>84</v>
          </cell>
          <cell r="G85">
            <v>43</v>
          </cell>
          <cell r="H85">
            <v>41</v>
          </cell>
          <cell r="I85">
            <v>26</v>
          </cell>
          <cell r="J85" t="str">
            <v>*</v>
          </cell>
          <cell r="K85">
            <v>14</v>
          </cell>
          <cell r="L85" t="str">
            <v>*</v>
          </cell>
          <cell r="M85" t="str">
            <v>*</v>
          </cell>
          <cell r="N85">
            <v>247</v>
          </cell>
          <cell r="O85">
            <v>203</v>
          </cell>
          <cell r="P85">
            <v>105</v>
          </cell>
          <cell r="Q85">
            <v>98</v>
          </cell>
          <cell r="R85">
            <v>76</v>
          </cell>
          <cell r="S85">
            <v>40</v>
          </cell>
          <cell r="T85">
            <v>36</v>
          </cell>
          <cell r="U85">
            <v>24</v>
          </cell>
          <cell r="V85" t="str">
            <v>*</v>
          </cell>
          <cell r="W85" t="str">
            <v>*</v>
          </cell>
          <cell r="X85">
            <v>11</v>
          </cell>
          <cell r="Y85" t="str">
            <v>*</v>
          </cell>
          <cell r="Z85">
            <v>26</v>
          </cell>
          <cell r="AA85">
            <v>24</v>
          </cell>
          <cell r="AB85">
            <v>10</v>
          </cell>
          <cell r="AC85">
            <v>14</v>
          </cell>
          <cell r="AD85">
            <v>8</v>
          </cell>
          <cell r="AE85">
            <v>3</v>
          </cell>
          <cell r="AF85">
            <v>5</v>
          </cell>
          <cell r="AG85" t="str">
            <v>*</v>
          </cell>
          <cell r="AH85">
            <v>6</v>
          </cell>
          <cell r="AI85" t="str">
            <v>*</v>
          </cell>
          <cell r="AJ85" t="str">
            <v>*</v>
          </cell>
          <cell r="AK85">
            <v>0</v>
          </cell>
          <cell r="AL85">
            <v>97</v>
          </cell>
          <cell r="AM85">
            <v>80</v>
          </cell>
          <cell r="AN85">
            <v>44</v>
          </cell>
          <cell r="AO85">
            <v>36</v>
          </cell>
          <cell r="AP85">
            <v>28</v>
          </cell>
          <cell r="AQ85">
            <v>11</v>
          </cell>
          <cell r="AR85">
            <v>17</v>
          </cell>
          <cell r="AS85">
            <v>13</v>
          </cell>
          <cell r="AT85" t="str">
            <v>*</v>
          </cell>
          <cell r="AU85" t="str">
            <v>*</v>
          </cell>
          <cell r="AV85">
            <v>4</v>
          </cell>
          <cell r="AW85" t="str">
            <v>*</v>
          </cell>
          <cell r="AX85">
            <v>96</v>
          </cell>
          <cell r="AY85">
            <v>79</v>
          </cell>
          <cell r="AZ85">
            <v>43</v>
          </cell>
          <cell r="BA85">
            <v>36</v>
          </cell>
          <cell r="BB85">
            <v>28</v>
          </cell>
          <cell r="BC85">
            <v>11</v>
          </cell>
          <cell r="BD85">
            <v>17</v>
          </cell>
          <cell r="BE85">
            <v>13</v>
          </cell>
          <cell r="BF85" t="str">
            <v>*</v>
          </cell>
          <cell r="BG85" t="str">
            <v>*</v>
          </cell>
          <cell r="BH85">
            <v>4</v>
          </cell>
          <cell r="BI85" t="str">
            <v>*</v>
          </cell>
          <cell r="BJ85" t="str">
            <v>*</v>
          </cell>
          <cell r="BK85" t="str">
            <v>*</v>
          </cell>
          <cell r="BL85" t="str">
            <v>*</v>
          </cell>
          <cell r="BM85">
            <v>0</v>
          </cell>
          <cell r="BN85">
            <v>0</v>
          </cell>
          <cell r="BO85">
            <v>0</v>
          </cell>
          <cell r="BP85">
            <v>0</v>
          </cell>
          <cell r="BQ85">
            <v>0</v>
          </cell>
          <cell r="BR85">
            <v>0</v>
          </cell>
          <cell r="BS85">
            <v>0</v>
          </cell>
          <cell r="BT85">
            <v>0</v>
          </cell>
          <cell r="BU85">
            <v>0</v>
          </cell>
        </row>
        <row r="86">
          <cell r="A86" t="str">
            <v>Vechta</v>
          </cell>
          <cell r="B86">
            <v>173</v>
          </cell>
          <cell r="C86">
            <v>151</v>
          </cell>
          <cell r="D86">
            <v>52</v>
          </cell>
          <cell r="E86">
            <v>99</v>
          </cell>
          <cell r="F86">
            <v>86</v>
          </cell>
          <cell r="G86">
            <v>64</v>
          </cell>
          <cell r="H86">
            <v>21</v>
          </cell>
          <cell r="I86">
            <v>9</v>
          </cell>
          <cell r="J86">
            <v>13</v>
          </cell>
          <cell r="K86">
            <v>4</v>
          </cell>
          <cell r="L86">
            <v>9</v>
          </cell>
          <cell r="M86">
            <v>0</v>
          </cell>
          <cell r="N86">
            <v>80</v>
          </cell>
          <cell r="O86">
            <v>67</v>
          </cell>
          <cell r="P86">
            <v>31</v>
          </cell>
          <cell r="Q86">
            <v>36</v>
          </cell>
          <cell r="R86">
            <v>28</v>
          </cell>
          <cell r="S86">
            <v>12</v>
          </cell>
          <cell r="T86">
            <v>16</v>
          </cell>
          <cell r="U86">
            <v>7</v>
          </cell>
          <cell r="V86">
            <v>8</v>
          </cell>
          <cell r="W86" t="str">
            <v>*</v>
          </cell>
          <cell r="X86" t="str">
            <v>*</v>
          </cell>
          <cell r="Y86">
            <v>0</v>
          </cell>
          <cell r="Z86">
            <v>93</v>
          </cell>
          <cell r="AA86">
            <v>84</v>
          </cell>
          <cell r="AB86">
            <v>21</v>
          </cell>
          <cell r="AC86">
            <v>63</v>
          </cell>
          <cell r="AD86">
            <v>58</v>
          </cell>
          <cell r="AE86">
            <v>52</v>
          </cell>
          <cell r="AF86">
            <v>5</v>
          </cell>
          <cell r="AG86" t="str">
            <v>*</v>
          </cell>
          <cell r="AH86">
            <v>5</v>
          </cell>
          <cell r="AI86" t="str">
            <v>*</v>
          </cell>
          <cell r="AJ86" t="str">
            <v>*</v>
          </cell>
          <cell r="AK86">
            <v>0</v>
          </cell>
          <cell r="AL86">
            <v>48</v>
          </cell>
          <cell r="AM86">
            <v>39</v>
          </cell>
          <cell r="AN86">
            <v>20</v>
          </cell>
          <cell r="AO86">
            <v>19</v>
          </cell>
          <cell r="AP86">
            <v>16</v>
          </cell>
          <cell r="AQ86">
            <v>5</v>
          </cell>
          <cell r="AR86">
            <v>11</v>
          </cell>
          <cell r="AS86" t="str">
            <v>*</v>
          </cell>
          <cell r="AT86">
            <v>3</v>
          </cell>
          <cell r="AU86" t="str">
            <v>*</v>
          </cell>
          <cell r="AV86" t="str">
            <v>*</v>
          </cell>
          <cell r="AW86">
            <v>0</v>
          </cell>
          <cell r="AX86">
            <v>37</v>
          </cell>
          <cell r="AY86">
            <v>31</v>
          </cell>
          <cell r="AZ86">
            <v>15</v>
          </cell>
          <cell r="BA86">
            <v>16</v>
          </cell>
          <cell r="BB86">
            <v>13</v>
          </cell>
          <cell r="BC86">
            <v>3</v>
          </cell>
          <cell r="BD86">
            <v>10</v>
          </cell>
          <cell r="BE86" t="str">
            <v>*</v>
          </cell>
          <cell r="BF86">
            <v>3</v>
          </cell>
          <cell r="BG86" t="str">
            <v>*</v>
          </cell>
          <cell r="BH86" t="str">
            <v>*</v>
          </cell>
          <cell r="BI86">
            <v>0</v>
          </cell>
          <cell r="BJ86">
            <v>11</v>
          </cell>
          <cell r="BK86">
            <v>8</v>
          </cell>
          <cell r="BL86">
            <v>5</v>
          </cell>
          <cell r="BM86">
            <v>3</v>
          </cell>
          <cell r="BN86">
            <v>3</v>
          </cell>
          <cell r="BO86" t="str">
            <v>*</v>
          </cell>
          <cell r="BP86" t="str">
            <v>*</v>
          </cell>
          <cell r="BQ86">
            <v>0</v>
          </cell>
          <cell r="BR86">
            <v>0</v>
          </cell>
          <cell r="BS86">
            <v>0</v>
          </cell>
          <cell r="BT86">
            <v>0</v>
          </cell>
          <cell r="BU86">
            <v>0</v>
          </cell>
        </row>
        <row r="87">
          <cell r="A87" t="str">
            <v>Wesermarsch</v>
          </cell>
          <cell r="B87">
            <v>145</v>
          </cell>
          <cell r="C87">
            <v>126</v>
          </cell>
          <cell r="D87">
            <v>69</v>
          </cell>
          <cell r="E87">
            <v>57</v>
          </cell>
          <cell r="F87">
            <v>43</v>
          </cell>
          <cell r="G87">
            <v>37</v>
          </cell>
          <cell r="H87">
            <v>6</v>
          </cell>
          <cell r="I87" t="str">
            <v>*</v>
          </cell>
          <cell r="J87">
            <v>14</v>
          </cell>
          <cell r="K87">
            <v>8</v>
          </cell>
          <cell r="L87">
            <v>5</v>
          </cell>
          <cell r="M87">
            <v>0</v>
          </cell>
          <cell r="N87">
            <v>84</v>
          </cell>
          <cell r="O87">
            <v>72</v>
          </cell>
          <cell r="P87">
            <v>40</v>
          </cell>
          <cell r="Q87">
            <v>32</v>
          </cell>
          <cell r="R87">
            <v>22</v>
          </cell>
          <cell r="S87">
            <v>18</v>
          </cell>
          <cell r="T87">
            <v>4</v>
          </cell>
          <cell r="U87" t="str">
            <v>*</v>
          </cell>
          <cell r="V87">
            <v>10</v>
          </cell>
          <cell r="W87">
            <v>6</v>
          </cell>
          <cell r="X87">
            <v>3</v>
          </cell>
          <cell r="Y87">
            <v>0</v>
          </cell>
          <cell r="Z87">
            <v>61</v>
          </cell>
          <cell r="AA87">
            <v>54</v>
          </cell>
          <cell r="AB87">
            <v>29</v>
          </cell>
          <cell r="AC87">
            <v>25</v>
          </cell>
          <cell r="AD87">
            <v>21</v>
          </cell>
          <cell r="AE87" t="str">
            <v>*</v>
          </cell>
          <cell r="AF87" t="str">
            <v>*</v>
          </cell>
          <cell r="AG87" t="str">
            <v>*</v>
          </cell>
          <cell r="AH87">
            <v>4</v>
          </cell>
          <cell r="AI87" t="str">
            <v>*</v>
          </cell>
          <cell r="AJ87" t="str">
            <v>*</v>
          </cell>
          <cell r="AK87">
            <v>0</v>
          </cell>
          <cell r="AL87">
            <v>50</v>
          </cell>
          <cell r="AM87">
            <v>45</v>
          </cell>
          <cell r="AN87">
            <v>28</v>
          </cell>
          <cell r="AO87">
            <v>17</v>
          </cell>
          <cell r="AP87">
            <v>10</v>
          </cell>
          <cell r="AQ87" t="str">
            <v>*</v>
          </cell>
          <cell r="AR87" t="str">
            <v>*</v>
          </cell>
          <cell r="AS87" t="str">
            <v>*</v>
          </cell>
          <cell r="AT87">
            <v>7</v>
          </cell>
          <cell r="AU87">
            <v>3</v>
          </cell>
          <cell r="AV87">
            <v>3</v>
          </cell>
          <cell r="AW87">
            <v>0</v>
          </cell>
          <cell r="AX87">
            <v>28</v>
          </cell>
          <cell r="AY87">
            <v>26</v>
          </cell>
          <cell r="AZ87">
            <v>18</v>
          </cell>
          <cell r="BA87">
            <v>8</v>
          </cell>
          <cell r="BB87">
            <v>4</v>
          </cell>
          <cell r="BC87">
            <v>4</v>
          </cell>
          <cell r="BD87">
            <v>0</v>
          </cell>
          <cell r="BE87">
            <v>0</v>
          </cell>
          <cell r="BF87">
            <v>4</v>
          </cell>
          <cell r="BG87" t="str">
            <v>*</v>
          </cell>
          <cell r="BH87" t="str">
            <v>*</v>
          </cell>
          <cell r="BI87">
            <v>0</v>
          </cell>
          <cell r="BJ87">
            <v>22</v>
          </cell>
          <cell r="BK87">
            <v>19</v>
          </cell>
          <cell r="BL87">
            <v>10</v>
          </cell>
          <cell r="BM87">
            <v>9</v>
          </cell>
          <cell r="BN87">
            <v>6</v>
          </cell>
          <cell r="BO87" t="str">
            <v>*</v>
          </cell>
          <cell r="BP87" t="str">
            <v>*</v>
          </cell>
          <cell r="BQ87" t="str">
            <v>*</v>
          </cell>
          <cell r="BR87">
            <v>3</v>
          </cell>
          <cell r="BS87" t="str">
            <v>*</v>
          </cell>
          <cell r="BT87" t="str">
            <v>*</v>
          </cell>
          <cell r="BU87">
            <v>0</v>
          </cell>
        </row>
        <row r="88">
          <cell r="A88" t="str">
            <v>Wittmund</v>
          </cell>
          <cell r="B88">
            <v>64</v>
          </cell>
          <cell r="C88">
            <v>44</v>
          </cell>
          <cell r="D88">
            <v>39</v>
          </cell>
          <cell r="E88">
            <v>5</v>
          </cell>
          <cell r="F88">
            <v>5</v>
          </cell>
          <cell r="G88" t="str">
            <v>*</v>
          </cell>
          <cell r="H88" t="str">
            <v>*</v>
          </cell>
          <cell r="I88">
            <v>0</v>
          </cell>
          <cell r="J88">
            <v>0</v>
          </cell>
          <cell r="K88">
            <v>0</v>
          </cell>
          <cell r="L88">
            <v>0</v>
          </cell>
          <cell r="M88">
            <v>0</v>
          </cell>
          <cell r="N88">
            <v>56</v>
          </cell>
          <cell r="O88">
            <v>36</v>
          </cell>
          <cell r="P88" t="str">
            <v>*</v>
          </cell>
          <cell r="Q88" t="str">
            <v>*</v>
          </cell>
          <cell r="R88" t="str">
            <v>*</v>
          </cell>
          <cell r="S88" t="str">
            <v>*</v>
          </cell>
          <cell r="T88" t="str">
            <v>*</v>
          </cell>
          <cell r="U88">
            <v>0</v>
          </cell>
          <cell r="V88">
            <v>0</v>
          </cell>
          <cell r="W88">
            <v>0</v>
          </cell>
          <cell r="X88">
            <v>0</v>
          </cell>
          <cell r="Y88">
            <v>0</v>
          </cell>
          <cell r="Z88">
            <v>8</v>
          </cell>
          <cell r="AA88">
            <v>8</v>
          </cell>
          <cell r="AB88">
            <v>8</v>
          </cell>
          <cell r="AC88">
            <v>0</v>
          </cell>
          <cell r="AD88">
            <v>0</v>
          </cell>
          <cell r="AE88">
            <v>0</v>
          </cell>
          <cell r="AF88">
            <v>0</v>
          </cell>
          <cell r="AG88">
            <v>0</v>
          </cell>
          <cell r="AH88">
            <v>0</v>
          </cell>
          <cell r="AI88">
            <v>0</v>
          </cell>
          <cell r="AJ88">
            <v>0</v>
          </cell>
          <cell r="AK88">
            <v>0</v>
          </cell>
          <cell r="AL88">
            <v>15</v>
          </cell>
          <cell r="AM88">
            <v>11</v>
          </cell>
          <cell r="AN88" t="str">
            <v>*</v>
          </cell>
          <cell r="AO88" t="str">
            <v>*</v>
          </cell>
          <cell r="AP88" t="str">
            <v>*</v>
          </cell>
          <cell r="AQ88" t="str">
            <v>*</v>
          </cell>
          <cell r="AR88" t="str">
            <v>*</v>
          </cell>
          <cell r="AS88">
            <v>0</v>
          </cell>
          <cell r="AT88">
            <v>0</v>
          </cell>
          <cell r="AU88">
            <v>0</v>
          </cell>
          <cell r="AV88">
            <v>0</v>
          </cell>
          <cell r="AW88">
            <v>0</v>
          </cell>
          <cell r="AX88">
            <v>15</v>
          </cell>
          <cell r="AY88">
            <v>11</v>
          </cell>
          <cell r="AZ88" t="str">
            <v>*</v>
          </cell>
          <cell r="BA88" t="str">
            <v>*</v>
          </cell>
          <cell r="BB88" t="str">
            <v>*</v>
          </cell>
          <cell r="BC88" t="str">
            <v>*</v>
          </cell>
          <cell r="BD88" t="str">
            <v>*</v>
          </cell>
          <cell r="BE88">
            <v>0</v>
          </cell>
          <cell r="BF88">
            <v>0</v>
          </cell>
          <cell r="BG88">
            <v>0</v>
          </cell>
          <cell r="BH88">
            <v>0</v>
          </cell>
          <cell r="BI88">
            <v>0</v>
          </cell>
          <cell r="BJ88">
            <v>0</v>
          </cell>
          <cell r="BK88" t="str">
            <v>x</v>
          </cell>
          <cell r="BL88" t="str">
            <v>x</v>
          </cell>
          <cell r="BM88" t="str">
            <v>x</v>
          </cell>
          <cell r="BN88" t="str">
            <v>x</v>
          </cell>
          <cell r="BO88" t="str">
            <v>x</v>
          </cell>
          <cell r="BP88" t="str">
            <v>x</v>
          </cell>
          <cell r="BQ88" t="str">
            <v>x</v>
          </cell>
          <cell r="BR88" t="str">
            <v>x</v>
          </cell>
          <cell r="BS88" t="str">
            <v>x</v>
          </cell>
          <cell r="BT88" t="str">
            <v>x</v>
          </cell>
          <cell r="BU88" t="str">
            <v>x</v>
          </cell>
        </row>
        <row r="89">
          <cell r="A89" t="str">
            <v>Bremen, Stadt</v>
          </cell>
          <cell r="B89">
            <v>1538</v>
          </cell>
          <cell r="C89">
            <v>1339</v>
          </cell>
          <cell r="D89">
            <v>455</v>
          </cell>
          <cell r="E89">
            <v>884</v>
          </cell>
          <cell r="F89">
            <v>701</v>
          </cell>
          <cell r="G89">
            <v>521</v>
          </cell>
          <cell r="H89">
            <v>177</v>
          </cell>
          <cell r="I89">
            <v>37</v>
          </cell>
          <cell r="J89">
            <v>163</v>
          </cell>
          <cell r="K89">
            <v>86</v>
          </cell>
          <cell r="L89">
            <v>77</v>
          </cell>
          <cell r="M89">
            <v>20</v>
          </cell>
          <cell r="N89">
            <v>778</v>
          </cell>
          <cell r="O89">
            <v>650</v>
          </cell>
          <cell r="P89">
            <v>239</v>
          </cell>
          <cell r="Q89">
            <v>411</v>
          </cell>
          <cell r="R89">
            <v>323</v>
          </cell>
          <cell r="S89">
            <v>217</v>
          </cell>
          <cell r="T89">
            <v>103</v>
          </cell>
          <cell r="U89" t="str">
            <v>*</v>
          </cell>
          <cell r="V89">
            <v>80</v>
          </cell>
          <cell r="W89">
            <v>37</v>
          </cell>
          <cell r="X89">
            <v>43</v>
          </cell>
          <cell r="Y89">
            <v>8</v>
          </cell>
          <cell r="Z89">
            <v>760</v>
          </cell>
          <cell r="AA89">
            <v>689</v>
          </cell>
          <cell r="AB89">
            <v>216</v>
          </cell>
          <cell r="AC89">
            <v>473</v>
          </cell>
          <cell r="AD89">
            <v>378</v>
          </cell>
          <cell r="AE89">
            <v>304</v>
          </cell>
          <cell r="AF89">
            <v>74</v>
          </cell>
          <cell r="AG89">
            <v>14</v>
          </cell>
          <cell r="AH89">
            <v>83</v>
          </cell>
          <cell r="AI89">
            <v>49</v>
          </cell>
          <cell r="AJ89">
            <v>34</v>
          </cell>
          <cell r="AK89">
            <v>12</v>
          </cell>
          <cell r="AL89">
            <v>796</v>
          </cell>
          <cell r="AM89">
            <v>681</v>
          </cell>
          <cell r="AN89">
            <v>255</v>
          </cell>
          <cell r="AO89">
            <v>426</v>
          </cell>
          <cell r="AP89">
            <v>328</v>
          </cell>
          <cell r="AQ89">
            <v>228</v>
          </cell>
          <cell r="AR89">
            <v>98</v>
          </cell>
          <cell r="AS89">
            <v>20</v>
          </cell>
          <cell r="AT89">
            <v>91</v>
          </cell>
          <cell r="AU89">
            <v>43</v>
          </cell>
          <cell r="AV89">
            <v>48</v>
          </cell>
          <cell r="AW89">
            <v>7</v>
          </cell>
          <cell r="AX89">
            <v>394</v>
          </cell>
          <cell r="AY89">
            <v>326</v>
          </cell>
          <cell r="AZ89">
            <v>123</v>
          </cell>
          <cell r="BA89">
            <v>203</v>
          </cell>
          <cell r="BB89">
            <v>155</v>
          </cell>
          <cell r="BC89">
            <v>93</v>
          </cell>
          <cell r="BD89">
            <v>60</v>
          </cell>
          <cell r="BE89" t="str">
            <v>*</v>
          </cell>
          <cell r="BF89">
            <v>44</v>
          </cell>
          <cell r="BG89">
            <v>19</v>
          </cell>
          <cell r="BH89">
            <v>25</v>
          </cell>
          <cell r="BI89">
            <v>4</v>
          </cell>
          <cell r="BJ89">
            <v>402</v>
          </cell>
          <cell r="BK89">
            <v>355</v>
          </cell>
          <cell r="BL89">
            <v>132</v>
          </cell>
          <cell r="BM89">
            <v>223</v>
          </cell>
          <cell r="BN89">
            <v>173</v>
          </cell>
          <cell r="BO89">
            <v>135</v>
          </cell>
          <cell r="BP89">
            <v>38</v>
          </cell>
          <cell r="BQ89">
            <v>7</v>
          </cell>
          <cell r="BR89">
            <v>47</v>
          </cell>
          <cell r="BS89">
            <v>24</v>
          </cell>
          <cell r="BT89">
            <v>23</v>
          </cell>
          <cell r="BU89">
            <v>3</v>
          </cell>
        </row>
        <row r="90">
          <cell r="A90" t="str">
            <v>Bremerhaven, Stadt</v>
          </cell>
          <cell r="B90">
            <v>478</v>
          </cell>
          <cell r="C90">
            <v>399</v>
          </cell>
          <cell r="D90">
            <v>148</v>
          </cell>
          <cell r="E90">
            <v>251</v>
          </cell>
          <cell r="F90">
            <v>189</v>
          </cell>
          <cell r="G90">
            <v>146</v>
          </cell>
          <cell r="H90">
            <v>43</v>
          </cell>
          <cell r="I90">
            <v>13</v>
          </cell>
          <cell r="J90">
            <v>46</v>
          </cell>
          <cell r="K90">
            <v>17</v>
          </cell>
          <cell r="L90">
            <v>29</v>
          </cell>
          <cell r="M90">
            <v>16</v>
          </cell>
          <cell r="N90">
            <v>194</v>
          </cell>
          <cell r="O90">
            <v>148</v>
          </cell>
          <cell r="P90">
            <v>64</v>
          </cell>
          <cell r="Q90">
            <v>84</v>
          </cell>
          <cell r="R90">
            <v>61</v>
          </cell>
          <cell r="S90">
            <v>45</v>
          </cell>
          <cell r="T90">
            <v>16</v>
          </cell>
          <cell r="U90" t="str">
            <v>*</v>
          </cell>
          <cell r="V90">
            <v>18</v>
          </cell>
          <cell r="W90">
            <v>4</v>
          </cell>
          <cell r="X90">
            <v>14</v>
          </cell>
          <cell r="Y90">
            <v>5</v>
          </cell>
          <cell r="Z90">
            <v>284</v>
          </cell>
          <cell r="AA90">
            <v>251</v>
          </cell>
          <cell r="AB90">
            <v>84</v>
          </cell>
          <cell r="AC90">
            <v>167</v>
          </cell>
          <cell r="AD90">
            <v>128</v>
          </cell>
          <cell r="AE90">
            <v>101</v>
          </cell>
          <cell r="AF90">
            <v>27</v>
          </cell>
          <cell r="AG90">
            <v>11</v>
          </cell>
          <cell r="AH90">
            <v>28</v>
          </cell>
          <cell r="AI90">
            <v>13</v>
          </cell>
          <cell r="AJ90">
            <v>15</v>
          </cell>
          <cell r="AK90">
            <v>11</v>
          </cell>
          <cell r="AL90">
            <v>221</v>
          </cell>
          <cell r="AM90">
            <v>174</v>
          </cell>
          <cell r="AN90">
            <v>59</v>
          </cell>
          <cell r="AO90">
            <v>115</v>
          </cell>
          <cell r="AP90">
            <v>80</v>
          </cell>
          <cell r="AQ90">
            <v>61</v>
          </cell>
          <cell r="AR90">
            <v>19</v>
          </cell>
          <cell r="AS90">
            <v>7</v>
          </cell>
          <cell r="AT90">
            <v>25</v>
          </cell>
          <cell r="AU90">
            <v>10</v>
          </cell>
          <cell r="AV90">
            <v>15</v>
          </cell>
          <cell r="AW90">
            <v>10</v>
          </cell>
          <cell r="AX90">
            <v>114</v>
          </cell>
          <cell r="AY90">
            <v>82</v>
          </cell>
          <cell r="AZ90">
            <v>30</v>
          </cell>
          <cell r="BA90">
            <v>52</v>
          </cell>
          <cell r="BB90">
            <v>39</v>
          </cell>
          <cell r="BC90">
            <v>30</v>
          </cell>
          <cell r="BD90">
            <v>9</v>
          </cell>
          <cell r="BE90" t="str">
            <v>*</v>
          </cell>
          <cell r="BF90">
            <v>9</v>
          </cell>
          <cell r="BG90">
            <v>3</v>
          </cell>
          <cell r="BH90">
            <v>6</v>
          </cell>
          <cell r="BI90">
            <v>4</v>
          </cell>
          <cell r="BJ90">
            <v>107</v>
          </cell>
          <cell r="BK90">
            <v>92</v>
          </cell>
          <cell r="BL90">
            <v>29</v>
          </cell>
          <cell r="BM90">
            <v>63</v>
          </cell>
          <cell r="BN90">
            <v>41</v>
          </cell>
          <cell r="BO90">
            <v>31</v>
          </cell>
          <cell r="BP90">
            <v>10</v>
          </cell>
          <cell r="BQ90">
            <v>5</v>
          </cell>
          <cell r="BR90">
            <v>16</v>
          </cell>
          <cell r="BS90">
            <v>7</v>
          </cell>
          <cell r="BT90">
            <v>9</v>
          </cell>
          <cell r="BU90">
            <v>6</v>
          </cell>
        </row>
        <row r="91">
          <cell r="A91" t="str">
            <v>Düsseldorf, Stadt</v>
          </cell>
          <cell r="B91">
            <v>1456</v>
          </cell>
          <cell r="C91">
            <v>1124</v>
          </cell>
          <cell r="D91">
            <v>275</v>
          </cell>
          <cell r="E91">
            <v>849</v>
          </cell>
          <cell r="F91">
            <v>684</v>
          </cell>
          <cell r="G91">
            <v>500</v>
          </cell>
          <cell r="H91">
            <v>183</v>
          </cell>
          <cell r="I91">
            <v>46</v>
          </cell>
          <cell r="J91">
            <v>152</v>
          </cell>
          <cell r="K91">
            <v>93</v>
          </cell>
          <cell r="L91">
            <v>59</v>
          </cell>
          <cell r="M91">
            <v>13</v>
          </cell>
          <cell r="N91">
            <v>782</v>
          </cell>
          <cell r="O91">
            <v>537</v>
          </cell>
          <cell r="P91">
            <v>161</v>
          </cell>
          <cell r="Q91">
            <v>376</v>
          </cell>
          <cell r="R91">
            <v>294</v>
          </cell>
          <cell r="S91">
            <v>203</v>
          </cell>
          <cell r="T91">
            <v>91</v>
          </cell>
          <cell r="U91">
            <v>20</v>
          </cell>
          <cell r="V91">
            <v>75</v>
          </cell>
          <cell r="W91">
            <v>43</v>
          </cell>
          <cell r="X91">
            <v>32</v>
          </cell>
          <cell r="Y91">
            <v>7</v>
          </cell>
          <cell r="Z91">
            <v>674</v>
          </cell>
          <cell r="AA91">
            <v>587</v>
          </cell>
          <cell r="AB91">
            <v>114</v>
          </cell>
          <cell r="AC91">
            <v>473</v>
          </cell>
          <cell r="AD91">
            <v>390</v>
          </cell>
          <cell r="AE91">
            <v>297</v>
          </cell>
          <cell r="AF91">
            <v>92</v>
          </cell>
          <cell r="AG91">
            <v>26</v>
          </cell>
          <cell r="AH91">
            <v>77</v>
          </cell>
          <cell r="AI91">
            <v>50</v>
          </cell>
          <cell r="AJ91">
            <v>27</v>
          </cell>
          <cell r="AK91">
            <v>6</v>
          </cell>
          <cell r="AL91">
            <v>549</v>
          </cell>
          <cell r="AM91">
            <v>430</v>
          </cell>
          <cell r="AN91">
            <v>118</v>
          </cell>
          <cell r="AO91">
            <v>312</v>
          </cell>
          <cell r="AP91">
            <v>243</v>
          </cell>
          <cell r="AQ91">
            <v>158</v>
          </cell>
          <cell r="AR91">
            <v>85</v>
          </cell>
          <cell r="AS91">
            <v>21</v>
          </cell>
          <cell r="AT91">
            <v>61</v>
          </cell>
          <cell r="AU91">
            <v>31</v>
          </cell>
          <cell r="AV91">
            <v>30</v>
          </cell>
          <cell r="AW91">
            <v>8</v>
          </cell>
          <cell r="AX91">
            <v>316</v>
          </cell>
          <cell r="AY91">
            <v>229</v>
          </cell>
          <cell r="AZ91">
            <v>74</v>
          </cell>
          <cell r="BA91">
            <v>155</v>
          </cell>
          <cell r="BB91">
            <v>115</v>
          </cell>
          <cell r="BC91">
            <v>69</v>
          </cell>
          <cell r="BD91">
            <v>46</v>
          </cell>
          <cell r="BE91">
            <v>10</v>
          </cell>
          <cell r="BF91">
            <v>36</v>
          </cell>
          <cell r="BG91">
            <v>19</v>
          </cell>
          <cell r="BH91">
            <v>17</v>
          </cell>
          <cell r="BI91">
            <v>4</v>
          </cell>
          <cell r="BJ91">
            <v>233</v>
          </cell>
          <cell r="BK91">
            <v>201</v>
          </cell>
          <cell r="BL91">
            <v>44</v>
          </cell>
          <cell r="BM91">
            <v>157</v>
          </cell>
          <cell r="BN91">
            <v>128</v>
          </cell>
          <cell r="BO91">
            <v>89</v>
          </cell>
          <cell r="BP91">
            <v>39</v>
          </cell>
          <cell r="BQ91">
            <v>11</v>
          </cell>
          <cell r="BR91">
            <v>25</v>
          </cell>
          <cell r="BS91">
            <v>12</v>
          </cell>
          <cell r="BT91">
            <v>13</v>
          </cell>
          <cell r="BU91">
            <v>4</v>
          </cell>
        </row>
        <row r="92">
          <cell r="A92" t="str">
            <v>Duisburg, Stadt</v>
          </cell>
          <cell r="B92">
            <v>1160</v>
          </cell>
          <cell r="C92">
            <v>970</v>
          </cell>
          <cell r="D92">
            <v>342</v>
          </cell>
          <cell r="E92">
            <v>628</v>
          </cell>
          <cell r="F92">
            <v>439</v>
          </cell>
          <cell r="G92">
            <v>328</v>
          </cell>
          <cell r="H92">
            <v>111</v>
          </cell>
          <cell r="I92">
            <v>26</v>
          </cell>
          <cell r="J92">
            <v>179</v>
          </cell>
          <cell r="K92">
            <v>87</v>
          </cell>
          <cell r="L92">
            <v>92</v>
          </cell>
          <cell r="M92">
            <v>10</v>
          </cell>
          <cell r="N92">
            <v>470</v>
          </cell>
          <cell r="O92">
            <v>349</v>
          </cell>
          <cell r="P92">
            <v>126</v>
          </cell>
          <cell r="Q92">
            <v>223</v>
          </cell>
          <cell r="R92">
            <v>131</v>
          </cell>
          <cell r="S92">
            <v>92</v>
          </cell>
          <cell r="T92">
            <v>39</v>
          </cell>
          <cell r="U92">
            <v>11</v>
          </cell>
          <cell r="V92">
            <v>85</v>
          </cell>
          <cell r="W92">
            <v>47</v>
          </cell>
          <cell r="X92">
            <v>38</v>
          </cell>
          <cell r="Y92">
            <v>7</v>
          </cell>
          <cell r="Z92">
            <v>690</v>
          </cell>
          <cell r="AA92">
            <v>621</v>
          </cell>
          <cell r="AB92">
            <v>216</v>
          </cell>
          <cell r="AC92">
            <v>405</v>
          </cell>
          <cell r="AD92">
            <v>308</v>
          </cell>
          <cell r="AE92">
            <v>236</v>
          </cell>
          <cell r="AF92">
            <v>72</v>
          </cell>
          <cell r="AG92">
            <v>15</v>
          </cell>
          <cell r="AH92">
            <v>94</v>
          </cell>
          <cell r="AI92">
            <v>40</v>
          </cell>
          <cell r="AJ92">
            <v>54</v>
          </cell>
          <cell r="AK92">
            <v>3</v>
          </cell>
          <cell r="AL92">
            <v>545</v>
          </cell>
          <cell r="AM92">
            <v>450</v>
          </cell>
          <cell r="AN92">
            <v>207</v>
          </cell>
          <cell r="AO92">
            <v>243</v>
          </cell>
          <cell r="AP92">
            <v>154</v>
          </cell>
          <cell r="AQ92">
            <v>90</v>
          </cell>
          <cell r="AR92">
            <v>64</v>
          </cell>
          <cell r="AS92">
            <v>15</v>
          </cell>
          <cell r="AT92">
            <v>86</v>
          </cell>
          <cell r="AU92">
            <v>38</v>
          </cell>
          <cell r="AV92">
            <v>48</v>
          </cell>
          <cell r="AW92">
            <v>3</v>
          </cell>
          <cell r="AX92">
            <v>218</v>
          </cell>
          <cell r="AY92">
            <v>167</v>
          </cell>
          <cell r="AZ92">
            <v>71</v>
          </cell>
          <cell r="BA92">
            <v>96</v>
          </cell>
          <cell r="BB92">
            <v>56</v>
          </cell>
          <cell r="BC92">
            <v>31</v>
          </cell>
          <cell r="BD92">
            <v>25</v>
          </cell>
          <cell r="BE92">
            <v>8</v>
          </cell>
          <cell r="BF92">
            <v>37</v>
          </cell>
          <cell r="BG92">
            <v>17</v>
          </cell>
          <cell r="BH92">
            <v>20</v>
          </cell>
          <cell r="BI92">
            <v>3</v>
          </cell>
          <cell r="BJ92">
            <v>327</v>
          </cell>
          <cell r="BK92">
            <v>283</v>
          </cell>
          <cell r="BL92">
            <v>136</v>
          </cell>
          <cell r="BM92">
            <v>147</v>
          </cell>
          <cell r="BN92">
            <v>98</v>
          </cell>
          <cell r="BO92">
            <v>59</v>
          </cell>
          <cell r="BP92">
            <v>39</v>
          </cell>
          <cell r="BQ92">
            <v>7</v>
          </cell>
          <cell r="BR92">
            <v>49</v>
          </cell>
          <cell r="BS92">
            <v>21</v>
          </cell>
          <cell r="BT92">
            <v>28</v>
          </cell>
          <cell r="BU92">
            <v>0</v>
          </cell>
        </row>
        <row r="93">
          <cell r="A93" t="str">
            <v>Essen, Stadt</v>
          </cell>
          <cell r="B93">
            <v>1516</v>
          </cell>
          <cell r="C93">
            <v>1061</v>
          </cell>
          <cell r="D93">
            <v>292</v>
          </cell>
          <cell r="E93">
            <v>769</v>
          </cell>
          <cell r="F93">
            <v>664</v>
          </cell>
          <cell r="G93">
            <v>488</v>
          </cell>
          <cell r="H93">
            <v>176</v>
          </cell>
          <cell r="I93">
            <v>20</v>
          </cell>
          <cell r="J93">
            <v>96</v>
          </cell>
          <cell r="K93">
            <v>54</v>
          </cell>
          <cell r="L93">
            <v>42</v>
          </cell>
          <cell r="M93">
            <v>9</v>
          </cell>
          <cell r="N93">
            <v>920</v>
          </cell>
          <cell r="O93">
            <v>635</v>
          </cell>
          <cell r="P93">
            <v>187</v>
          </cell>
          <cell r="Q93">
            <v>448</v>
          </cell>
          <cell r="R93">
            <v>381</v>
          </cell>
          <cell r="S93">
            <v>264</v>
          </cell>
          <cell r="T93">
            <v>117</v>
          </cell>
          <cell r="U93">
            <v>7</v>
          </cell>
          <cell r="V93">
            <v>60</v>
          </cell>
          <cell r="W93">
            <v>33</v>
          </cell>
          <cell r="X93">
            <v>27</v>
          </cell>
          <cell r="Y93">
            <v>7</v>
          </cell>
          <cell r="Z93">
            <v>596</v>
          </cell>
          <cell r="AA93">
            <v>426</v>
          </cell>
          <cell r="AB93">
            <v>105</v>
          </cell>
          <cell r="AC93">
            <v>321</v>
          </cell>
          <cell r="AD93">
            <v>283</v>
          </cell>
          <cell r="AE93">
            <v>224</v>
          </cell>
          <cell r="AF93">
            <v>59</v>
          </cell>
          <cell r="AG93">
            <v>13</v>
          </cell>
          <cell r="AH93" t="str">
            <v>*</v>
          </cell>
          <cell r="AI93">
            <v>21</v>
          </cell>
          <cell r="AJ93" t="str">
            <v>*</v>
          </cell>
          <cell r="AK93" t="str">
            <v>*</v>
          </cell>
          <cell r="AL93">
            <v>685</v>
          </cell>
          <cell r="AM93">
            <v>460</v>
          </cell>
          <cell r="AN93">
            <v>173</v>
          </cell>
          <cell r="AO93">
            <v>287</v>
          </cell>
          <cell r="AP93">
            <v>249</v>
          </cell>
          <cell r="AQ93">
            <v>162</v>
          </cell>
          <cell r="AR93">
            <v>87</v>
          </cell>
          <cell r="AS93">
            <v>6</v>
          </cell>
          <cell r="AT93">
            <v>35</v>
          </cell>
          <cell r="AU93">
            <v>17</v>
          </cell>
          <cell r="AV93">
            <v>18</v>
          </cell>
          <cell r="AW93">
            <v>3</v>
          </cell>
          <cell r="AX93">
            <v>432</v>
          </cell>
          <cell r="AY93">
            <v>301</v>
          </cell>
          <cell r="AZ93">
            <v>99</v>
          </cell>
          <cell r="BA93">
            <v>202</v>
          </cell>
          <cell r="BB93">
            <v>173</v>
          </cell>
          <cell r="BC93">
            <v>104</v>
          </cell>
          <cell r="BD93">
            <v>69</v>
          </cell>
          <cell r="BE93">
            <v>4</v>
          </cell>
          <cell r="BF93">
            <v>26</v>
          </cell>
          <cell r="BG93">
            <v>13</v>
          </cell>
          <cell r="BH93">
            <v>13</v>
          </cell>
          <cell r="BI93">
            <v>3</v>
          </cell>
          <cell r="BJ93">
            <v>253</v>
          </cell>
          <cell r="BK93">
            <v>159</v>
          </cell>
          <cell r="BL93">
            <v>74</v>
          </cell>
          <cell r="BM93">
            <v>85</v>
          </cell>
          <cell r="BN93">
            <v>76</v>
          </cell>
          <cell r="BO93">
            <v>58</v>
          </cell>
          <cell r="BP93">
            <v>18</v>
          </cell>
          <cell r="BQ93" t="str">
            <v>*</v>
          </cell>
          <cell r="BR93">
            <v>9</v>
          </cell>
          <cell r="BS93">
            <v>4</v>
          </cell>
          <cell r="BT93">
            <v>5</v>
          </cell>
          <cell r="BU93">
            <v>0</v>
          </cell>
        </row>
        <row r="94">
          <cell r="A94" t="str">
            <v>Krefeld, Stadt</v>
          </cell>
          <cell r="B94">
            <v>538</v>
          </cell>
          <cell r="C94">
            <v>453</v>
          </cell>
          <cell r="D94">
            <v>190</v>
          </cell>
          <cell r="E94">
            <v>263</v>
          </cell>
          <cell r="F94">
            <v>183</v>
          </cell>
          <cell r="G94">
            <v>142</v>
          </cell>
          <cell r="H94">
            <v>41</v>
          </cell>
          <cell r="I94">
            <v>14</v>
          </cell>
          <cell r="J94">
            <v>76</v>
          </cell>
          <cell r="K94">
            <v>33</v>
          </cell>
          <cell r="L94">
            <v>43</v>
          </cell>
          <cell r="M94">
            <v>4</v>
          </cell>
          <cell r="N94">
            <v>246</v>
          </cell>
          <cell r="O94">
            <v>206</v>
          </cell>
          <cell r="P94">
            <v>81</v>
          </cell>
          <cell r="Q94">
            <v>125</v>
          </cell>
          <cell r="R94">
            <v>96</v>
          </cell>
          <cell r="S94">
            <v>70</v>
          </cell>
          <cell r="T94">
            <v>26</v>
          </cell>
          <cell r="U94">
            <v>10</v>
          </cell>
          <cell r="V94">
            <v>29</v>
          </cell>
          <cell r="W94">
            <v>14</v>
          </cell>
          <cell r="X94">
            <v>15</v>
          </cell>
          <cell r="Y94">
            <v>0</v>
          </cell>
          <cell r="Z94">
            <v>292</v>
          </cell>
          <cell r="AA94">
            <v>247</v>
          </cell>
          <cell r="AB94">
            <v>109</v>
          </cell>
          <cell r="AC94">
            <v>138</v>
          </cell>
          <cell r="AD94">
            <v>87</v>
          </cell>
          <cell r="AE94">
            <v>72</v>
          </cell>
          <cell r="AF94">
            <v>15</v>
          </cell>
          <cell r="AG94">
            <v>4</v>
          </cell>
          <cell r="AH94">
            <v>47</v>
          </cell>
          <cell r="AI94">
            <v>19</v>
          </cell>
          <cell r="AJ94">
            <v>28</v>
          </cell>
          <cell r="AK94">
            <v>4</v>
          </cell>
          <cell r="AL94">
            <v>269</v>
          </cell>
          <cell r="AM94">
            <v>227</v>
          </cell>
          <cell r="AN94">
            <v>96</v>
          </cell>
          <cell r="AO94">
            <v>131</v>
          </cell>
          <cell r="AP94">
            <v>91</v>
          </cell>
          <cell r="AQ94">
            <v>67</v>
          </cell>
          <cell r="AR94">
            <v>24</v>
          </cell>
          <cell r="AS94">
            <v>8</v>
          </cell>
          <cell r="AT94" t="str">
            <v>*</v>
          </cell>
          <cell r="AU94" t="str">
            <v>*</v>
          </cell>
          <cell r="AV94">
            <v>25</v>
          </cell>
          <cell r="AW94" t="str">
            <v>*</v>
          </cell>
          <cell r="AX94">
            <v>147</v>
          </cell>
          <cell r="AY94">
            <v>124</v>
          </cell>
          <cell r="AZ94">
            <v>49</v>
          </cell>
          <cell r="BA94">
            <v>75</v>
          </cell>
          <cell r="BB94">
            <v>56</v>
          </cell>
          <cell r="BC94">
            <v>43</v>
          </cell>
          <cell r="BD94">
            <v>13</v>
          </cell>
          <cell r="BE94">
            <v>5</v>
          </cell>
          <cell r="BF94">
            <v>19</v>
          </cell>
          <cell r="BG94">
            <v>8</v>
          </cell>
          <cell r="BH94">
            <v>11</v>
          </cell>
          <cell r="BI94">
            <v>0</v>
          </cell>
          <cell r="BJ94">
            <v>122</v>
          </cell>
          <cell r="BK94">
            <v>103</v>
          </cell>
          <cell r="BL94">
            <v>47</v>
          </cell>
          <cell r="BM94">
            <v>56</v>
          </cell>
          <cell r="BN94">
            <v>35</v>
          </cell>
          <cell r="BO94">
            <v>24</v>
          </cell>
          <cell r="BP94">
            <v>11</v>
          </cell>
          <cell r="BQ94">
            <v>3</v>
          </cell>
          <cell r="BR94" t="str">
            <v>*</v>
          </cell>
          <cell r="BS94" t="str">
            <v>*</v>
          </cell>
          <cell r="BT94">
            <v>14</v>
          </cell>
          <cell r="BU94" t="str">
            <v>*</v>
          </cell>
        </row>
        <row r="95">
          <cell r="A95" t="str">
            <v>Mönchengladbach, Stadt</v>
          </cell>
          <cell r="B95">
            <v>900</v>
          </cell>
          <cell r="C95">
            <v>768</v>
          </cell>
          <cell r="D95">
            <v>291</v>
          </cell>
          <cell r="E95">
            <v>477</v>
          </cell>
          <cell r="F95">
            <v>370</v>
          </cell>
          <cell r="G95">
            <v>293</v>
          </cell>
          <cell r="H95">
            <v>76</v>
          </cell>
          <cell r="I95">
            <v>23</v>
          </cell>
          <cell r="J95">
            <v>102</v>
          </cell>
          <cell r="K95">
            <v>48</v>
          </cell>
          <cell r="L95">
            <v>54</v>
          </cell>
          <cell r="M95">
            <v>5</v>
          </cell>
          <cell r="N95">
            <v>383</v>
          </cell>
          <cell r="O95">
            <v>325</v>
          </cell>
          <cell r="P95">
            <v>152</v>
          </cell>
          <cell r="Q95">
            <v>173</v>
          </cell>
          <cell r="R95">
            <v>124</v>
          </cell>
          <cell r="S95">
            <v>71</v>
          </cell>
          <cell r="T95">
            <v>52</v>
          </cell>
          <cell r="U95">
            <v>17</v>
          </cell>
          <cell r="V95">
            <v>46</v>
          </cell>
          <cell r="W95">
            <v>25</v>
          </cell>
          <cell r="X95">
            <v>21</v>
          </cell>
          <cell r="Y95">
            <v>3</v>
          </cell>
          <cell r="Z95">
            <v>517</v>
          </cell>
          <cell r="AA95">
            <v>443</v>
          </cell>
          <cell r="AB95">
            <v>139</v>
          </cell>
          <cell r="AC95">
            <v>304</v>
          </cell>
          <cell r="AD95">
            <v>246</v>
          </cell>
          <cell r="AE95">
            <v>222</v>
          </cell>
          <cell r="AF95">
            <v>24</v>
          </cell>
          <cell r="AG95">
            <v>6</v>
          </cell>
          <cell r="AH95" t="str">
            <v>*</v>
          </cell>
          <cell r="AI95" t="str">
            <v>*</v>
          </cell>
          <cell r="AJ95">
            <v>33</v>
          </cell>
          <cell r="AK95" t="str">
            <v>*</v>
          </cell>
          <cell r="AL95">
            <v>334</v>
          </cell>
          <cell r="AM95">
            <v>287</v>
          </cell>
          <cell r="AN95">
            <v>138</v>
          </cell>
          <cell r="AO95">
            <v>149</v>
          </cell>
          <cell r="AP95">
            <v>99</v>
          </cell>
          <cell r="AQ95">
            <v>61</v>
          </cell>
          <cell r="AR95">
            <v>37</v>
          </cell>
          <cell r="AS95">
            <v>12</v>
          </cell>
          <cell r="AT95" t="str">
            <v>*</v>
          </cell>
          <cell r="AU95" t="str">
            <v>*</v>
          </cell>
          <cell r="AV95">
            <v>31</v>
          </cell>
          <cell r="AW95" t="str">
            <v>*</v>
          </cell>
          <cell r="AX95">
            <v>187</v>
          </cell>
          <cell r="AY95">
            <v>159</v>
          </cell>
          <cell r="AZ95">
            <v>82</v>
          </cell>
          <cell r="BA95">
            <v>77</v>
          </cell>
          <cell r="BB95">
            <v>54</v>
          </cell>
          <cell r="BC95">
            <v>27</v>
          </cell>
          <cell r="BD95">
            <v>26</v>
          </cell>
          <cell r="BE95">
            <v>9</v>
          </cell>
          <cell r="BF95" t="str">
            <v>*</v>
          </cell>
          <cell r="BG95">
            <v>11</v>
          </cell>
          <cell r="BH95" t="str">
            <v>*</v>
          </cell>
          <cell r="BI95" t="str">
            <v>*</v>
          </cell>
          <cell r="BJ95">
            <v>147</v>
          </cell>
          <cell r="BK95">
            <v>128</v>
          </cell>
          <cell r="BL95">
            <v>56</v>
          </cell>
          <cell r="BM95">
            <v>72</v>
          </cell>
          <cell r="BN95">
            <v>45</v>
          </cell>
          <cell r="BO95">
            <v>34</v>
          </cell>
          <cell r="BP95">
            <v>11</v>
          </cell>
          <cell r="BQ95">
            <v>3</v>
          </cell>
          <cell r="BR95">
            <v>27</v>
          </cell>
          <cell r="BS95">
            <v>6</v>
          </cell>
          <cell r="BT95">
            <v>21</v>
          </cell>
          <cell r="BU95">
            <v>0</v>
          </cell>
        </row>
        <row r="96">
          <cell r="A96" t="str">
            <v>Mülheim an der Ruhr, Stadt</v>
          </cell>
          <cell r="B96">
            <v>265</v>
          </cell>
          <cell r="C96">
            <v>205</v>
          </cell>
          <cell r="D96">
            <v>65</v>
          </cell>
          <cell r="E96">
            <v>140</v>
          </cell>
          <cell r="F96">
            <v>119</v>
          </cell>
          <cell r="G96">
            <v>87</v>
          </cell>
          <cell r="H96">
            <v>32</v>
          </cell>
          <cell r="I96">
            <v>3</v>
          </cell>
          <cell r="J96" t="str">
            <v>*</v>
          </cell>
          <cell r="K96">
            <v>12</v>
          </cell>
          <cell r="L96" t="str">
            <v>*</v>
          </cell>
          <cell r="M96" t="str">
            <v>*</v>
          </cell>
          <cell r="N96">
            <v>186</v>
          </cell>
          <cell r="O96">
            <v>150</v>
          </cell>
          <cell r="P96">
            <v>57</v>
          </cell>
          <cell r="Q96">
            <v>93</v>
          </cell>
          <cell r="R96">
            <v>76</v>
          </cell>
          <cell r="S96">
            <v>49</v>
          </cell>
          <cell r="T96">
            <v>27</v>
          </cell>
          <cell r="U96" t="str">
            <v>*</v>
          </cell>
          <cell r="V96" t="str">
            <v>*</v>
          </cell>
          <cell r="W96">
            <v>8</v>
          </cell>
          <cell r="X96" t="str">
            <v>*</v>
          </cell>
          <cell r="Y96" t="str">
            <v>*</v>
          </cell>
          <cell r="Z96">
            <v>79</v>
          </cell>
          <cell r="AA96">
            <v>55</v>
          </cell>
          <cell r="AB96">
            <v>8</v>
          </cell>
          <cell r="AC96">
            <v>47</v>
          </cell>
          <cell r="AD96">
            <v>43</v>
          </cell>
          <cell r="AE96">
            <v>38</v>
          </cell>
          <cell r="AF96">
            <v>5</v>
          </cell>
          <cell r="AG96" t="str">
            <v>*</v>
          </cell>
          <cell r="AH96">
            <v>4</v>
          </cell>
          <cell r="AI96">
            <v>4</v>
          </cell>
          <cell r="AJ96">
            <v>0</v>
          </cell>
          <cell r="AK96">
            <v>0</v>
          </cell>
          <cell r="AL96">
            <v>101</v>
          </cell>
          <cell r="AM96">
            <v>78</v>
          </cell>
          <cell r="AN96">
            <v>32</v>
          </cell>
          <cell r="AO96">
            <v>46</v>
          </cell>
          <cell r="AP96">
            <v>38</v>
          </cell>
          <cell r="AQ96">
            <v>21</v>
          </cell>
          <cell r="AR96">
            <v>17</v>
          </cell>
          <cell r="AS96">
            <v>3</v>
          </cell>
          <cell r="AT96" t="str">
            <v>*</v>
          </cell>
          <cell r="AU96">
            <v>4</v>
          </cell>
          <cell r="AV96" t="str">
            <v>*</v>
          </cell>
          <cell r="AW96" t="str">
            <v>*</v>
          </cell>
          <cell r="AX96">
            <v>89</v>
          </cell>
          <cell r="AY96">
            <v>72</v>
          </cell>
          <cell r="AZ96">
            <v>30</v>
          </cell>
          <cell r="BA96">
            <v>42</v>
          </cell>
          <cell r="BB96">
            <v>34</v>
          </cell>
          <cell r="BC96">
            <v>18</v>
          </cell>
          <cell r="BD96">
            <v>16</v>
          </cell>
          <cell r="BE96" t="str">
            <v>*</v>
          </cell>
          <cell r="BF96" t="str">
            <v>*</v>
          </cell>
          <cell r="BG96">
            <v>4</v>
          </cell>
          <cell r="BH96" t="str">
            <v>*</v>
          </cell>
          <cell r="BI96" t="str">
            <v>*</v>
          </cell>
          <cell r="BJ96">
            <v>12</v>
          </cell>
          <cell r="BK96">
            <v>6</v>
          </cell>
          <cell r="BL96" t="str">
            <v>*</v>
          </cell>
          <cell r="BM96" t="str">
            <v>*</v>
          </cell>
          <cell r="BN96" t="str">
            <v>*</v>
          </cell>
          <cell r="BO96">
            <v>3</v>
          </cell>
          <cell r="BP96" t="str">
            <v>*</v>
          </cell>
          <cell r="BQ96" t="str">
            <v>*</v>
          </cell>
          <cell r="BR96">
            <v>0</v>
          </cell>
          <cell r="BS96">
            <v>0</v>
          </cell>
          <cell r="BT96">
            <v>0</v>
          </cell>
          <cell r="BU96">
            <v>0</v>
          </cell>
        </row>
        <row r="97">
          <cell r="A97" t="str">
            <v>Oberhausen, Stadt</v>
          </cell>
          <cell r="B97">
            <v>565</v>
          </cell>
          <cell r="C97">
            <v>457</v>
          </cell>
          <cell r="D97">
            <v>147</v>
          </cell>
          <cell r="E97">
            <v>310</v>
          </cell>
          <cell r="F97">
            <v>245</v>
          </cell>
          <cell r="G97">
            <v>209</v>
          </cell>
          <cell r="H97">
            <v>36</v>
          </cell>
          <cell r="I97">
            <v>5</v>
          </cell>
          <cell r="J97">
            <v>54</v>
          </cell>
          <cell r="K97">
            <v>37</v>
          </cell>
          <cell r="L97">
            <v>17</v>
          </cell>
          <cell r="M97">
            <v>11</v>
          </cell>
          <cell r="N97">
            <v>282</v>
          </cell>
          <cell r="O97">
            <v>231</v>
          </cell>
          <cell r="P97">
            <v>84</v>
          </cell>
          <cell r="Q97">
            <v>147</v>
          </cell>
          <cell r="R97">
            <v>111</v>
          </cell>
          <cell r="S97">
            <v>87</v>
          </cell>
          <cell r="T97">
            <v>24</v>
          </cell>
          <cell r="U97">
            <v>4</v>
          </cell>
          <cell r="V97">
            <v>32</v>
          </cell>
          <cell r="W97">
            <v>21</v>
          </cell>
          <cell r="X97">
            <v>11</v>
          </cell>
          <cell r="Y97">
            <v>4</v>
          </cell>
          <cell r="Z97">
            <v>283</v>
          </cell>
          <cell r="AA97">
            <v>226</v>
          </cell>
          <cell r="AB97">
            <v>63</v>
          </cell>
          <cell r="AC97">
            <v>163</v>
          </cell>
          <cell r="AD97">
            <v>134</v>
          </cell>
          <cell r="AE97">
            <v>122</v>
          </cell>
          <cell r="AF97">
            <v>12</v>
          </cell>
          <cell r="AG97" t="str">
            <v>*</v>
          </cell>
          <cell r="AH97">
            <v>22</v>
          </cell>
          <cell r="AI97">
            <v>16</v>
          </cell>
          <cell r="AJ97">
            <v>6</v>
          </cell>
          <cell r="AK97">
            <v>7</v>
          </cell>
          <cell r="AL97">
            <v>224</v>
          </cell>
          <cell r="AM97">
            <v>169</v>
          </cell>
          <cell r="AN97">
            <v>83</v>
          </cell>
          <cell r="AO97">
            <v>86</v>
          </cell>
          <cell r="AP97">
            <v>67</v>
          </cell>
          <cell r="AQ97">
            <v>49</v>
          </cell>
          <cell r="AR97">
            <v>18</v>
          </cell>
          <cell r="AS97" t="str">
            <v>*</v>
          </cell>
          <cell r="AT97" t="str">
            <v>*</v>
          </cell>
          <cell r="AU97">
            <v>13</v>
          </cell>
          <cell r="AV97" t="str">
            <v>*</v>
          </cell>
          <cell r="AW97" t="str">
            <v>*</v>
          </cell>
          <cell r="AX97">
            <v>138</v>
          </cell>
          <cell r="AY97">
            <v>110</v>
          </cell>
          <cell r="AZ97">
            <v>52</v>
          </cell>
          <cell r="BA97">
            <v>58</v>
          </cell>
          <cell r="BB97">
            <v>47</v>
          </cell>
          <cell r="BC97">
            <v>31</v>
          </cell>
          <cell r="BD97">
            <v>16</v>
          </cell>
          <cell r="BE97" t="str">
            <v>*</v>
          </cell>
          <cell r="BF97">
            <v>11</v>
          </cell>
          <cell r="BG97">
            <v>7</v>
          </cell>
          <cell r="BH97">
            <v>4</v>
          </cell>
          <cell r="BI97">
            <v>0</v>
          </cell>
          <cell r="BJ97">
            <v>86</v>
          </cell>
          <cell r="BK97">
            <v>59</v>
          </cell>
          <cell r="BL97">
            <v>31</v>
          </cell>
          <cell r="BM97">
            <v>28</v>
          </cell>
          <cell r="BN97">
            <v>20</v>
          </cell>
          <cell r="BO97" t="str">
            <v>*</v>
          </cell>
          <cell r="BP97" t="str">
            <v>*</v>
          </cell>
          <cell r="BQ97">
            <v>0</v>
          </cell>
          <cell r="BR97" t="str">
            <v>*</v>
          </cell>
          <cell r="BS97">
            <v>6</v>
          </cell>
          <cell r="BT97" t="str">
            <v>*</v>
          </cell>
          <cell r="BU97" t="str">
            <v>*</v>
          </cell>
        </row>
        <row r="98">
          <cell r="A98" t="str">
            <v>Remscheid, Stadt</v>
          </cell>
          <cell r="B98">
            <v>240</v>
          </cell>
          <cell r="C98">
            <v>197</v>
          </cell>
          <cell r="D98">
            <v>71</v>
          </cell>
          <cell r="E98">
            <v>126</v>
          </cell>
          <cell r="F98">
            <v>85</v>
          </cell>
          <cell r="G98">
            <v>60</v>
          </cell>
          <cell r="H98">
            <v>25</v>
          </cell>
          <cell r="I98">
            <v>4</v>
          </cell>
          <cell r="J98">
            <v>37</v>
          </cell>
          <cell r="K98">
            <v>19</v>
          </cell>
          <cell r="L98">
            <v>18</v>
          </cell>
          <cell r="M98">
            <v>4</v>
          </cell>
          <cell r="N98">
            <v>121</v>
          </cell>
          <cell r="O98">
            <v>90</v>
          </cell>
          <cell r="P98">
            <v>29</v>
          </cell>
          <cell r="Q98">
            <v>61</v>
          </cell>
          <cell r="R98">
            <v>35</v>
          </cell>
          <cell r="S98">
            <v>18</v>
          </cell>
          <cell r="T98">
            <v>17</v>
          </cell>
          <cell r="U98">
            <v>3</v>
          </cell>
          <cell r="V98" t="str">
            <v>*</v>
          </cell>
          <cell r="W98" t="str">
            <v>*</v>
          </cell>
          <cell r="X98">
            <v>14</v>
          </cell>
          <cell r="Y98" t="str">
            <v>*</v>
          </cell>
          <cell r="Z98">
            <v>119</v>
          </cell>
          <cell r="AA98">
            <v>107</v>
          </cell>
          <cell r="AB98">
            <v>42</v>
          </cell>
          <cell r="AC98">
            <v>65</v>
          </cell>
          <cell r="AD98">
            <v>50</v>
          </cell>
          <cell r="AE98">
            <v>42</v>
          </cell>
          <cell r="AF98">
            <v>8</v>
          </cell>
          <cell r="AG98" t="str">
            <v>*</v>
          </cell>
          <cell r="AH98" t="str">
            <v>*</v>
          </cell>
          <cell r="AI98">
            <v>9</v>
          </cell>
          <cell r="AJ98" t="str">
            <v>*</v>
          </cell>
          <cell r="AK98" t="str">
            <v>*</v>
          </cell>
          <cell r="AL98">
            <v>121</v>
          </cell>
          <cell r="AM98">
            <v>101</v>
          </cell>
          <cell r="AN98">
            <v>40</v>
          </cell>
          <cell r="AO98">
            <v>61</v>
          </cell>
          <cell r="AP98">
            <v>34</v>
          </cell>
          <cell r="AQ98">
            <v>23</v>
          </cell>
          <cell r="AR98">
            <v>11</v>
          </cell>
          <cell r="AS98">
            <v>0</v>
          </cell>
          <cell r="AT98" t="str">
            <v>*</v>
          </cell>
          <cell r="AU98">
            <v>13</v>
          </cell>
          <cell r="AV98" t="str">
            <v>*</v>
          </cell>
          <cell r="AW98" t="str">
            <v>*</v>
          </cell>
          <cell r="AX98">
            <v>80</v>
          </cell>
          <cell r="AY98">
            <v>65</v>
          </cell>
          <cell r="AZ98">
            <v>21</v>
          </cell>
          <cell r="BA98">
            <v>44</v>
          </cell>
          <cell r="BB98">
            <v>22</v>
          </cell>
          <cell r="BC98">
            <v>12</v>
          </cell>
          <cell r="BD98">
            <v>10</v>
          </cell>
          <cell r="BE98">
            <v>0</v>
          </cell>
          <cell r="BF98" t="str">
            <v>*</v>
          </cell>
          <cell r="BG98" t="str">
            <v>*</v>
          </cell>
          <cell r="BH98">
            <v>12</v>
          </cell>
          <cell r="BI98" t="str">
            <v>*</v>
          </cell>
          <cell r="BJ98">
            <v>41</v>
          </cell>
          <cell r="BK98">
            <v>36</v>
          </cell>
          <cell r="BL98">
            <v>19</v>
          </cell>
          <cell r="BM98">
            <v>17</v>
          </cell>
          <cell r="BN98">
            <v>12</v>
          </cell>
          <cell r="BO98" t="str">
            <v>*</v>
          </cell>
          <cell r="BP98" t="str">
            <v>*</v>
          </cell>
          <cell r="BQ98">
            <v>0</v>
          </cell>
          <cell r="BR98">
            <v>5</v>
          </cell>
          <cell r="BS98">
            <v>5</v>
          </cell>
          <cell r="BT98">
            <v>0</v>
          </cell>
          <cell r="BU98">
            <v>0</v>
          </cell>
        </row>
        <row r="99">
          <cell r="A99" t="str">
            <v>Solingen, Klingenstadt</v>
          </cell>
          <cell r="B99">
            <v>280</v>
          </cell>
          <cell r="C99">
            <v>204</v>
          </cell>
          <cell r="D99">
            <v>71</v>
          </cell>
          <cell r="E99">
            <v>133</v>
          </cell>
          <cell r="F99">
            <v>73</v>
          </cell>
          <cell r="G99">
            <v>54</v>
          </cell>
          <cell r="H99">
            <v>19</v>
          </cell>
          <cell r="I99">
            <v>4</v>
          </cell>
          <cell r="J99">
            <v>57</v>
          </cell>
          <cell r="K99">
            <v>43</v>
          </cell>
          <cell r="L99">
            <v>14</v>
          </cell>
          <cell r="M99">
            <v>3</v>
          </cell>
          <cell r="N99">
            <v>232</v>
          </cell>
          <cell r="O99">
            <v>173</v>
          </cell>
          <cell r="P99">
            <v>60</v>
          </cell>
          <cell r="Q99">
            <v>113</v>
          </cell>
          <cell r="R99">
            <v>68</v>
          </cell>
          <cell r="S99">
            <v>49</v>
          </cell>
          <cell r="T99">
            <v>19</v>
          </cell>
          <cell r="U99">
            <v>4</v>
          </cell>
          <cell r="V99">
            <v>42</v>
          </cell>
          <cell r="W99">
            <v>28</v>
          </cell>
          <cell r="X99">
            <v>14</v>
          </cell>
          <cell r="Y99">
            <v>3</v>
          </cell>
          <cell r="Z99">
            <v>48</v>
          </cell>
          <cell r="AA99">
            <v>31</v>
          </cell>
          <cell r="AB99">
            <v>11</v>
          </cell>
          <cell r="AC99">
            <v>20</v>
          </cell>
          <cell r="AD99">
            <v>5</v>
          </cell>
          <cell r="AE99">
            <v>5</v>
          </cell>
          <cell r="AF99">
            <v>0</v>
          </cell>
          <cell r="AG99">
            <v>0</v>
          </cell>
          <cell r="AH99">
            <v>15</v>
          </cell>
          <cell r="AI99">
            <v>15</v>
          </cell>
          <cell r="AJ99">
            <v>0</v>
          </cell>
          <cell r="AK99">
            <v>0</v>
          </cell>
          <cell r="AL99">
            <v>136</v>
          </cell>
          <cell r="AM99">
            <v>105</v>
          </cell>
          <cell r="AN99">
            <v>39</v>
          </cell>
          <cell r="AO99">
            <v>66</v>
          </cell>
          <cell r="AP99">
            <v>35</v>
          </cell>
          <cell r="AQ99">
            <v>24</v>
          </cell>
          <cell r="AR99">
            <v>11</v>
          </cell>
          <cell r="AS99">
            <v>3</v>
          </cell>
          <cell r="AT99" t="str">
            <v>*</v>
          </cell>
          <cell r="AU99">
            <v>21</v>
          </cell>
          <cell r="AV99" t="str">
            <v>*</v>
          </cell>
          <cell r="AW99" t="str">
            <v>*</v>
          </cell>
          <cell r="AX99">
            <v>120</v>
          </cell>
          <cell r="AY99">
            <v>97</v>
          </cell>
          <cell r="AZ99">
            <v>36</v>
          </cell>
          <cell r="BA99">
            <v>61</v>
          </cell>
          <cell r="BB99">
            <v>34</v>
          </cell>
          <cell r="BC99">
            <v>23</v>
          </cell>
          <cell r="BD99">
            <v>11</v>
          </cell>
          <cell r="BE99">
            <v>3</v>
          </cell>
          <cell r="BF99" t="str">
            <v>*</v>
          </cell>
          <cell r="BG99">
            <v>17</v>
          </cell>
          <cell r="BH99" t="str">
            <v>*</v>
          </cell>
          <cell r="BI99" t="str">
            <v>*</v>
          </cell>
          <cell r="BJ99">
            <v>16</v>
          </cell>
          <cell r="BK99">
            <v>8</v>
          </cell>
          <cell r="BL99">
            <v>3</v>
          </cell>
          <cell r="BM99">
            <v>5</v>
          </cell>
          <cell r="BN99" t="str">
            <v>*</v>
          </cell>
          <cell r="BO99" t="str">
            <v>*</v>
          </cell>
          <cell r="BP99">
            <v>0</v>
          </cell>
          <cell r="BQ99">
            <v>0</v>
          </cell>
          <cell r="BR99" t="str">
            <v>*</v>
          </cell>
          <cell r="BS99" t="str">
            <v>*</v>
          </cell>
          <cell r="BT99">
            <v>0</v>
          </cell>
          <cell r="BU99">
            <v>0</v>
          </cell>
        </row>
        <row r="100">
          <cell r="A100" t="str">
            <v>Wuppertal, Stadt</v>
          </cell>
          <cell r="B100">
            <v>549</v>
          </cell>
          <cell r="C100">
            <v>353</v>
          </cell>
          <cell r="D100">
            <v>101</v>
          </cell>
          <cell r="E100">
            <v>252</v>
          </cell>
          <cell r="F100">
            <v>184</v>
          </cell>
          <cell r="G100">
            <v>126</v>
          </cell>
          <cell r="H100">
            <v>58</v>
          </cell>
          <cell r="I100">
            <v>10</v>
          </cell>
          <cell r="J100">
            <v>59</v>
          </cell>
          <cell r="K100">
            <v>28</v>
          </cell>
          <cell r="L100">
            <v>31</v>
          </cell>
          <cell r="M100">
            <v>9</v>
          </cell>
          <cell r="N100">
            <v>353</v>
          </cell>
          <cell r="O100">
            <v>224</v>
          </cell>
          <cell r="P100">
            <v>72</v>
          </cell>
          <cell r="Q100">
            <v>152</v>
          </cell>
          <cell r="R100">
            <v>114</v>
          </cell>
          <cell r="S100">
            <v>72</v>
          </cell>
          <cell r="T100">
            <v>42</v>
          </cell>
          <cell r="U100">
            <v>6</v>
          </cell>
          <cell r="V100">
            <v>35</v>
          </cell>
          <cell r="W100">
            <v>18</v>
          </cell>
          <cell r="X100">
            <v>17</v>
          </cell>
          <cell r="Y100">
            <v>3</v>
          </cell>
          <cell r="Z100">
            <v>196</v>
          </cell>
          <cell r="AA100">
            <v>129</v>
          </cell>
          <cell r="AB100">
            <v>29</v>
          </cell>
          <cell r="AC100">
            <v>100</v>
          </cell>
          <cell r="AD100">
            <v>70</v>
          </cell>
          <cell r="AE100">
            <v>54</v>
          </cell>
          <cell r="AF100">
            <v>16</v>
          </cell>
          <cell r="AG100">
            <v>4</v>
          </cell>
          <cell r="AH100">
            <v>24</v>
          </cell>
          <cell r="AI100">
            <v>10</v>
          </cell>
          <cell r="AJ100">
            <v>14</v>
          </cell>
          <cell r="AK100">
            <v>6</v>
          </cell>
          <cell r="AL100">
            <v>322</v>
          </cell>
          <cell r="AM100">
            <v>196</v>
          </cell>
          <cell r="AN100">
            <v>61</v>
          </cell>
          <cell r="AO100">
            <v>135</v>
          </cell>
          <cell r="AP100">
            <v>99</v>
          </cell>
          <cell r="AQ100">
            <v>68</v>
          </cell>
          <cell r="AR100">
            <v>31</v>
          </cell>
          <cell r="AS100">
            <v>6</v>
          </cell>
          <cell r="AT100">
            <v>30</v>
          </cell>
          <cell r="AU100">
            <v>14</v>
          </cell>
          <cell r="AV100">
            <v>16</v>
          </cell>
          <cell r="AW100">
            <v>6</v>
          </cell>
          <cell r="AX100">
            <v>199</v>
          </cell>
          <cell r="AY100">
            <v>118</v>
          </cell>
          <cell r="AZ100">
            <v>42</v>
          </cell>
          <cell r="BA100">
            <v>76</v>
          </cell>
          <cell r="BB100">
            <v>57</v>
          </cell>
          <cell r="BC100">
            <v>35</v>
          </cell>
          <cell r="BD100">
            <v>22</v>
          </cell>
          <cell r="BE100">
            <v>4</v>
          </cell>
          <cell r="BF100" t="str">
            <v>*</v>
          </cell>
          <cell r="BG100">
            <v>10</v>
          </cell>
          <cell r="BH100" t="str">
            <v>*</v>
          </cell>
          <cell r="BI100" t="str">
            <v>*</v>
          </cell>
          <cell r="BJ100">
            <v>123</v>
          </cell>
          <cell r="BK100">
            <v>78</v>
          </cell>
          <cell r="BL100">
            <v>19</v>
          </cell>
          <cell r="BM100">
            <v>59</v>
          </cell>
          <cell r="BN100">
            <v>42</v>
          </cell>
          <cell r="BO100">
            <v>33</v>
          </cell>
          <cell r="BP100">
            <v>9</v>
          </cell>
          <cell r="BQ100" t="str">
            <v>*</v>
          </cell>
          <cell r="BR100">
            <v>13</v>
          </cell>
          <cell r="BS100">
            <v>4</v>
          </cell>
          <cell r="BT100">
            <v>9</v>
          </cell>
          <cell r="BU100">
            <v>4</v>
          </cell>
        </row>
        <row r="101">
          <cell r="A101" t="str">
            <v>Kleve</v>
          </cell>
          <cell r="B101">
            <v>325</v>
          </cell>
          <cell r="C101" t="str">
            <v>x</v>
          </cell>
          <cell r="D101" t="str">
            <v>x</v>
          </cell>
          <cell r="E101" t="str">
            <v>x</v>
          </cell>
          <cell r="F101" t="str">
            <v>x</v>
          </cell>
          <cell r="G101" t="str">
            <v>x</v>
          </cell>
          <cell r="H101" t="str">
            <v>x</v>
          </cell>
          <cell r="I101" t="str">
            <v>x</v>
          </cell>
          <cell r="J101" t="str">
            <v>x</v>
          </cell>
          <cell r="K101" t="str">
            <v>x</v>
          </cell>
          <cell r="L101" t="str">
            <v>x</v>
          </cell>
          <cell r="M101" t="str">
            <v>x</v>
          </cell>
          <cell r="N101">
            <v>242</v>
          </cell>
          <cell r="O101">
            <v>200</v>
          </cell>
          <cell r="P101">
            <v>108</v>
          </cell>
          <cell r="Q101">
            <v>92</v>
          </cell>
          <cell r="R101">
            <v>82</v>
          </cell>
          <cell r="S101">
            <v>62</v>
          </cell>
          <cell r="T101">
            <v>20</v>
          </cell>
          <cell r="U101">
            <v>7</v>
          </cell>
          <cell r="V101">
            <v>10</v>
          </cell>
          <cell r="W101">
            <v>3</v>
          </cell>
          <cell r="X101">
            <v>7</v>
          </cell>
          <cell r="Y101">
            <v>0</v>
          </cell>
          <cell r="Z101">
            <v>83</v>
          </cell>
          <cell r="AA101" t="str">
            <v>x</v>
          </cell>
          <cell r="AB101" t="str">
            <v>x</v>
          </cell>
          <cell r="AC101" t="str">
            <v>x</v>
          </cell>
          <cell r="AD101" t="str">
            <v>x</v>
          </cell>
          <cell r="AE101" t="str">
            <v>x</v>
          </cell>
          <cell r="AF101" t="str">
            <v>x</v>
          </cell>
          <cell r="AG101" t="str">
            <v>x</v>
          </cell>
          <cell r="AH101" t="str">
            <v>x</v>
          </cell>
          <cell r="AI101" t="str">
            <v>x</v>
          </cell>
          <cell r="AJ101" t="str">
            <v>x</v>
          </cell>
          <cell r="AK101" t="str">
            <v>x</v>
          </cell>
          <cell r="AL101">
            <v>158</v>
          </cell>
          <cell r="AM101" t="str">
            <v>x</v>
          </cell>
          <cell r="AN101" t="str">
            <v>x</v>
          </cell>
          <cell r="AO101" t="str">
            <v>x</v>
          </cell>
          <cell r="AP101" t="str">
            <v>x</v>
          </cell>
          <cell r="AQ101" t="str">
            <v>x</v>
          </cell>
          <cell r="AR101" t="str">
            <v>x</v>
          </cell>
          <cell r="AS101" t="str">
            <v>x</v>
          </cell>
          <cell r="AT101" t="str">
            <v>x</v>
          </cell>
          <cell r="AU101" t="str">
            <v>x</v>
          </cell>
          <cell r="AV101" t="str">
            <v>x</v>
          </cell>
          <cell r="AW101" t="str">
            <v>x</v>
          </cell>
          <cell r="AX101">
            <v>112</v>
          </cell>
          <cell r="AY101">
            <v>92</v>
          </cell>
          <cell r="AZ101">
            <v>55</v>
          </cell>
          <cell r="BA101">
            <v>37</v>
          </cell>
          <cell r="BB101">
            <v>31</v>
          </cell>
          <cell r="BC101">
            <v>21</v>
          </cell>
          <cell r="BD101">
            <v>10</v>
          </cell>
          <cell r="BE101" t="str">
            <v>*</v>
          </cell>
          <cell r="BF101">
            <v>6</v>
          </cell>
          <cell r="BG101">
            <v>0</v>
          </cell>
          <cell r="BH101">
            <v>6</v>
          </cell>
          <cell r="BI101">
            <v>0</v>
          </cell>
          <cell r="BJ101">
            <v>46</v>
          </cell>
          <cell r="BK101" t="str">
            <v>x</v>
          </cell>
          <cell r="BL101" t="str">
            <v>x</v>
          </cell>
          <cell r="BM101" t="str">
            <v>x</v>
          </cell>
          <cell r="BN101" t="str">
            <v>x</v>
          </cell>
          <cell r="BO101" t="str">
            <v>x</v>
          </cell>
          <cell r="BP101" t="str">
            <v>x</v>
          </cell>
          <cell r="BQ101" t="str">
            <v>x</v>
          </cell>
          <cell r="BR101" t="str">
            <v>x</v>
          </cell>
          <cell r="BS101" t="str">
            <v>x</v>
          </cell>
          <cell r="BT101" t="str">
            <v>x</v>
          </cell>
          <cell r="BU101" t="str">
            <v>x</v>
          </cell>
        </row>
        <row r="102">
          <cell r="A102" t="str">
            <v>Mettmann</v>
          </cell>
          <cell r="B102">
            <v>937</v>
          </cell>
          <cell r="C102">
            <v>737</v>
          </cell>
          <cell r="D102">
            <v>228</v>
          </cell>
          <cell r="E102">
            <v>509</v>
          </cell>
          <cell r="F102">
            <v>404</v>
          </cell>
          <cell r="G102">
            <v>300</v>
          </cell>
          <cell r="H102">
            <v>104</v>
          </cell>
          <cell r="I102">
            <v>27</v>
          </cell>
          <cell r="J102">
            <v>95</v>
          </cell>
          <cell r="K102">
            <v>55</v>
          </cell>
          <cell r="L102">
            <v>39</v>
          </cell>
          <cell r="M102">
            <v>10</v>
          </cell>
          <cell r="N102">
            <v>556</v>
          </cell>
          <cell r="O102">
            <v>390</v>
          </cell>
          <cell r="P102">
            <v>152</v>
          </cell>
          <cell r="Q102">
            <v>238</v>
          </cell>
          <cell r="R102">
            <v>171</v>
          </cell>
          <cell r="S102">
            <v>95</v>
          </cell>
          <cell r="T102">
            <v>76</v>
          </cell>
          <cell r="U102">
            <v>18</v>
          </cell>
          <cell r="V102">
            <v>60</v>
          </cell>
          <cell r="W102">
            <v>35</v>
          </cell>
          <cell r="X102">
            <v>25</v>
          </cell>
          <cell r="Y102">
            <v>7</v>
          </cell>
          <cell r="Z102">
            <v>381</v>
          </cell>
          <cell r="AA102">
            <v>347</v>
          </cell>
          <cell r="AB102">
            <v>76</v>
          </cell>
          <cell r="AC102">
            <v>271</v>
          </cell>
          <cell r="AD102">
            <v>233</v>
          </cell>
          <cell r="AE102">
            <v>205</v>
          </cell>
          <cell r="AF102">
            <v>28</v>
          </cell>
          <cell r="AG102">
            <v>9</v>
          </cell>
          <cell r="AH102">
            <v>35</v>
          </cell>
          <cell r="AI102">
            <v>20</v>
          </cell>
          <cell r="AJ102">
            <v>14</v>
          </cell>
          <cell r="AK102">
            <v>3</v>
          </cell>
          <cell r="AL102">
            <v>359</v>
          </cell>
          <cell r="AM102">
            <v>279</v>
          </cell>
          <cell r="AN102">
            <v>110</v>
          </cell>
          <cell r="AO102">
            <v>169</v>
          </cell>
          <cell r="AP102">
            <v>123</v>
          </cell>
          <cell r="AQ102">
            <v>73</v>
          </cell>
          <cell r="AR102">
            <v>50</v>
          </cell>
          <cell r="AS102">
            <v>15</v>
          </cell>
          <cell r="AT102">
            <v>41</v>
          </cell>
          <cell r="AU102">
            <v>25</v>
          </cell>
          <cell r="AV102">
            <v>15</v>
          </cell>
          <cell r="AW102">
            <v>5</v>
          </cell>
          <cell r="AX102">
            <v>265</v>
          </cell>
          <cell r="AY102">
            <v>198</v>
          </cell>
          <cell r="AZ102">
            <v>79</v>
          </cell>
          <cell r="BA102">
            <v>119</v>
          </cell>
          <cell r="BB102">
            <v>87</v>
          </cell>
          <cell r="BC102">
            <v>49</v>
          </cell>
          <cell r="BD102">
            <v>38</v>
          </cell>
          <cell r="BE102">
            <v>10</v>
          </cell>
          <cell r="BF102">
            <v>28</v>
          </cell>
          <cell r="BG102">
            <v>19</v>
          </cell>
          <cell r="BH102">
            <v>9</v>
          </cell>
          <cell r="BI102">
            <v>4</v>
          </cell>
          <cell r="BJ102">
            <v>94</v>
          </cell>
          <cell r="BK102">
            <v>81</v>
          </cell>
          <cell r="BL102">
            <v>31</v>
          </cell>
          <cell r="BM102">
            <v>50</v>
          </cell>
          <cell r="BN102">
            <v>36</v>
          </cell>
          <cell r="BO102">
            <v>24</v>
          </cell>
          <cell r="BP102">
            <v>12</v>
          </cell>
          <cell r="BQ102">
            <v>5</v>
          </cell>
          <cell r="BR102" t="str">
            <v>*</v>
          </cell>
          <cell r="BS102">
            <v>6</v>
          </cell>
          <cell r="BT102">
            <v>6</v>
          </cell>
          <cell r="BU102" t="str">
            <v>*</v>
          </cell>
        </row>
        <row r="103">
          <cell r="A103" t="str">
            <v>Rhein-Kreis Neuss</v>
          </cell>
          <cell r="B103">
            <v>697</v>
          </cell>
          <cell r="C103">
            <v>577</v>
          </cell>
          <cell r="D103">
            <v>221</v>
          </cell>
          <cell r="E103">
            <v>356</v>
          </cell>
          <cell r="F103">
            <v>264</v>
          </cell>
          <cell r="G103">
            <v>199</v>
          </cell>
          <cell r="H103">
            <v>64</v>
          </cell>
          <cell r="I103">
            <v>15</v>
          </cell>
          <cell r="J103">
            <v>83</v>
          </cell>
          <cell r="K103">
            <v>37</v>
          </cell>
          <cell r="L103">
            <v>46</v>
          </cell>
          <cell r="M103">
            <v>9</v>
          </cell>
          <cell r="N103">
            <v>334</v>
          </cell>
          <cell r="O103">
            <v>279</v>
          </cell>
          <cell r="P103">
            <v>134</v>
          </cell>
          <cell r="Q103">
            <v>145</v>
          </cell>
          <cell r="R103">
            <v>97</v>
          </cell>
          <cell r="S103">
            <v>56</v>
          </cell>
          <cell r="T103">
            <v>41</v>
          </cell>
          <cell r="U103">
            <v>12</v>
          </cell>
          <cell r="V103" t="str">
            <v>*</v>
          </cell>
          <cell r="W103" t="str">
            <v>*</v>
          </cell>
          <cell r="X103">
            <v>32</v>
          </cell>
          <cell r="Y103" t="str">
            <v>*</v>
          </cell>
          <cell r="Z103">
            <v>363</v>
          </cell>
          <cell r="AA103">
            <v>298</v>
          </cell>
          <cell r="AB103">
            <v>87</v>
          </cell>
          <cell r="AC103">
            <v>211</v>
          </cell>
          <cell r="AD103">
            <v>167</v>
          </cell>
          <cell r="AE103">
            <v>143</v>
          </cell>
          <cell r="AF103">
            <v>23</v>
          </cell>
          <cell r="AG103">
            <v>3</v>
          </cell>
          <cell r="AH103">
            <v>36</v>
          </cell>
          <cell r="AI103">
            <v>22</v>
          </cell>
          <cell r="AJ103">
            <v>14</v>
          </cell>
          <cell r="AK103">
            <v>8</v>
          </cell>
          <cell r="AL103">
            <v>255</v>
          </cell>
          <cell r="AM103">
            <v>205</v>
          </cell>
          <cell r="AN103">
            <v>100</v>
          </cell>
          <cell r="AO103">
            <v>105</v>
          </cell>
          <cell r="AP103">
            <v>72</v>
          </cell>
          <cell r="AQ103">
            <v>50</v>
          </cell>
          <cell r="AR103">
            <v>22</v>
          </cell>
          <cell r="AS103">
            <v>9</v>
          </cell>
          <cell r="AT103" t="str">
            <v>*</v>
          </cell>
          <cell r="AU103" t="str">
            <v>*</v>
          </cell>
          <cell r="AV103">
            <v>18</v>
          </cell>
          <cell r="AW103" t="str">
            <v>*</v>
          </cell>
          <cell r="AX103">
            <v>137</v>
          </cell>
          <cell r="AY103">
            <v>116</v>
          </cell>
          <cell r="AZ103">
            <v>58</v>
          </cell>
          <cell r="BA103">
            <v>58</v>
          </cell>
          <cell r="BB103">
            <v>38</v>
          </cell>
          <cell r="BC103">
            <v>22</v>
          </cell>
          <cell r="BD103">
            <v>16</v>
          </cell>
          <cell r="BE103">
            <v>7</v>
          </cell>
          <cell r="BF103">
            <v>20</v>
          </cell>
          <cell r="BG103">
            <v>7</v>
          </cell>
          <cell r="BH103">
            <v>13</v>
          </cell>
          <cell r="BI103">
            <v>0</v>
          </cell>
          <cell r="BJ103">
            <v>118</v>
          </cell>
          <cell r="BK103">
            <v>89</v>
          </cell>
          <cell r="BL103">
            <v>42</v>
          </cell>
          <cell r="BM103">
            <v>47</v>
          </cell>
          <cell r="BN103">
            <v>34</v>
          </cell>
          <cell r="BO103">
            <v>28</v>
          </cell>
          <cell r="BP103">
            <v>6</v>
          </cell>
          <cell r="BQ103" t="str">
            <v>*</v>
          </cell>
          <cell r="BR103" t="str">
            <v>*</v>
          </cell>
          <cell r="BS103">
            <v>7</v>
          </cell>
          <cell r="BT103" t="str">
            <v>*</v>
          </cell>
          <cell r="BU103" t="str">
            <v>*</v>
          </cell>
        </row>
        <row r="104">
          <cell r="A104" t="str">
            <v>Viersen</v>
          </cell>
          <cell r="B104">
            <v>459</v>
          </cell>
          <cell r="C104">
            <v>396</v>
          </cell>
          <cell r="D104">
            <v>189</v>
          </cell>
          <cell r="E104">
            <v>207</v>
          </cell>
          <cell r="F104">
            <v>163</v>
          </cell>
          <cell r="G104">
            <v>119</v>
          </cell>
          <cell r="H104">
            <v>44</v>
          </cell>
          <cell r="I104">
            <v>18</v>
          </cell>
          <cell r="J104" t="str">
            <v>*</v>
          </cell>
          <cell r="K104">
            <v>23</v>
          </cell>
          <cell r="L104" t="str">
            <v>*</v>
          </cell>
          <cell r="M104" t="str">
            <v>*</v>
          </cell>
          <cell r="N104">
            <v>298</v>
          </cell>
          <cell r="O104">
            <v>247</v>
          </cell>
          <cell r="P104">
            <v>142</v>
          </cell>
          <cell r="Q104">
            <v>105</v>
          </cell>
          <cell r="R104">
            <v>75</v>
          </cell>
          <cell r="S104">
            <v>43</v>
          </cell>
          <cell r="T104">
            <v>32</v>
          </cell>
          <cell r="U104">
            <v>11</v>
          </cell>
          <cell r="V104" t="str">
            <v>*</v>
          </cell>
          <cell r="W104">
            <v>17</v>
          </cell>
          <cell r="X104" t="str">
            <v>*</v>
          </cell>
          <cell r="Y104" t="str">
            <v>*</v>
          </cell>
          <cell r="Z104">
            <v>161</v>
          </cell>
          <cell r="AA104">
            <v>149</v>
          </cell>
          <cell r="AB104">
            <v>47</v>
          </cell>
          <cell r="AC104">
            <v>102</v>
          </cell>
          <cell r="AD104">
            <v>88</v>
          </cell>
          <cell r="AE104">
            <v>76</v>
          </cell>
          <cell r="AF104">
            <v>12</v>
          </cell>
          <cell r="AG104">
            <v>7</v>
          </cell>
          <cell r="AH104">
            <v>14</v>
          </cell>
          <cell r="AI104">
            <v>6</v>
          </cell>
          <cell r="AJ104">
            <v>8</v>
          </cell>
          <cell r="AK104">
            <v>0</v>
          </cell>
          <cell r="AL104">
            <v>247</v>
          </cell>
          <cell r="AM104">
            <v>213</v>
          </cell>
          <cell r="AN104">
            <v>119</v>
          </cell>
          <cell r="AO104">
            <v>94</v>
          </cell>
          <cell r="AP104">
            <v>72</v>
          </cell>
          <cell r="AQ104">
            <v>46</v>
          </cell>
          <cell r="AR104">
            <v>26</v>
          </cell>
          <cell r="AS104">
            <v>10</v>
          </cell>
          <cell r="AT104" t="str">
            <v>*</v>
          </cell>
          <cell r="AU104" t="str">
            <v>*</v>
          </cell>
          <cell r="AV104">
            <v>14</v>
          </cell>
          <cell r="AW104" t="str">
            <v>*</v>
          </cell>
          <cell r="AX104">
            <v>184</v>
          </cell>
          <cell r="AY104">
            <v>156</v>
          </cell>
          <cell r="AZ104">
            <v>98</v>
          </cell>
          <cell r="BA104">
            <v>58</v>
          </cell>
          <cell r="BB104">
            <v>42</v>
          </cell>
          <cell r="BC104">
            <v>20</v>
          </cell>
          <cell r="BD104">
            <v>22</v>
          </cell>
          <cell r="BE104">
            <v>8</v>
          </cell>
          <cell r="BF104" t="str">
            <v>*</v>
          </cell>
          <cell r="BG104" t="str">
            <v>*</v>
          </cell>
          <cell r="BH104">
            <v>10</v>
          </cell>
          <cell r="BI104" t="str">
            <v>*</v>
          </cell>
          <cell r="BJ104">
            <v>63</v>
          </cell>
          <cell r="BK104">
            <v>57</v>
          </cell>
          <cell r="BL104">
            <v>21</v>
          </cell>
          <cell r="BM104">
            <v>36</v>
          </cell>
          <cell r="BN104">
            <v>30</v>
          </cell>
          <cell r="BO104">
            <v>26</v>
          </cell>
          <cell r="BP104">
            <v>4</v>
          </cell>
          <cell r="BQ104" t="str">
            <v>*</v>
          </cell>
          <cell r="BR104">
            <v>6</v>
          </cell>
          <cell r="BS104" t="str">
            <v>*</v>
          </cell>
          <cell r="BT104" t="str">
            <v>*</v>
          </cell>
          <cell r="BU104">
            <v>0</v>
          </cell>
        </row>
        <row r="105">
          <cell r="A105" t="str">
            <v>Wesel</v>
          </cell>
          <cell r="B105">
            <v>560</v>
          </cell>
          <cell r="C105">
            <v>420</v>
          </cell>
          <cell r="D105">
            <v>176</v>
          </cell>
          <cell r="E105">
            <v>244</v>
          </cell>
          <cell r="F105">
            <v>175</v>
          </cell>
          <cell r="G105">
            <v>136</v>
          </cell>
          <cell r="H105">
            <v>39</v>
          </cell>
          <cell r="I105">
            <v>11</v>
          </cell>
          <cell r="J105">
            <v>52</v>
          </cell>
          <cell r="K105">
            <v>24</v>
          </cell>
          <cell r="L105">
            <v>28</v>
          </cell>
          <cell r="M105">
            <v>17</v>
          </cell>
          <cell r="N105">
            <v>322</v>
          </cell>
          <cell r="O105">
            <v>239</v>
          </cell>
          <cell r="P105">
            <v>117</v>
          </cell>
          <cell r="Q105">
            <v>122</v>
          </cell>
          <cell r="R105">
            <v>83</v>
          </cell>
          <cell r="S105">
            <v>55</v>
          </cell>
          <cell r="T105">
            <v>28</v>
          </cell>
          <cell r="U105">
            <v>6</v>
          </cell>
          <cell r="V105" t="str">
            <v>*</v>
          </cell>
          <cell r="W105" t="str">
            <v>*</v>
          </cell>
          <cell r="X105">
            <v>23</v>
          </cell>
          <cell r="Y105" t="str">
            <v>*</v>
          </cell>
          <cell r="Z105">
            <v>238</v>
          </cell>
          <cell r="AA105">
            <v>181</v>
          </cell>
          <cell r="AB105">
            <v>59</v>
          </cell>
          <cell r="AC105">
            <v>122</v>
          </cell>
          <cell r="AD105">
            <v>92</v>
          </cell>
          <cell r="AE105">
            <v>81</v>
          </cell>
          <cell r="AF105">
            <v>11</v>
          </cell>
          <cell r="AG105">
            <v>5</v>
          </cell>
          <cell r="AH105">
            <v>15</v>
          </cell>
          <cell r="AI105">
            <v>10</v>
          </cell>
          <cell r="AJ105">
            <v>5</v>
          </cell>
          <cell r="AK105">
            <v>15</v>
          </cell>
          <cell r="AL105">
            <v>240</v>
          </cell>
          <cell r="AM105">
            <v>177</v>
          </cell>
          <cell r="AN105">
            <v>89</v>
          </cell>
          <cell r="AO105">
            <v>88</v>
          </cell>
          <cell r="AP105">
            <v>59</v>
          </cell>
          <cell r="AQ105">
            <v>38</v>
          </cell>
          <cell r="AR105">
            <v>21</v>
          </cell>
          <cell r="AS105">
            <v>5</v>
          </cell>
          <cell r="AT105" t="str">
            <v>*</v>
          </cell>
          <cell r="AU105">
            <v>14</v>
          </cell>
          <cell r="AV105" t="str">
            <v>*</v>
          </cell>
          <cell r="AW105" t="str">
            <v>*</v>
          </cell>
          <cell r="AX105">
            <v>156</v>
          </cell>
          <cell r="AY105">
            <v>114</v>
          </cell>
          <cell r="AZ105">
            <v>57</v>
          </cell>
          <cell r="BA105">
            <v>57</v>
          </cell>
          <cell r="BB105">
            <v>37</v>
          </cell>
          <cell r="BC105">
            <v>22</v>
          </cell>
          <cell r="BD105">
            <v>15</v>
          </cell>
          <cell r="BE105">
            <v>3</v>
          </cell>
          <cell r="BF105">
            <v>20</v>
          </cell>
          <cell r="BG105">
            <v>9</v>
          </cell>
          <cell r="BH105">
            <v>11</v>
          </cell>
          <cell r="BI105">
            <v>0</v>
          </cell>
          <cell r="BJ105">
            <v>84</v>
          </cell>
          <cell r="BK105">
            <v>63</v>
          </cell>
          <cell r="BL105">
            <v>32</v>
          </cell>
          <cell r="BM105">
            <v>31</v>
          </cell>
          <cell r="BN105">
            <v>22</v>
          </cell>
          <cell r="BO105">
            <v>16</v>
          </cell>
          <cell r="BP105">
            <v>6</v>
          </cell>
          <cell r="BQ105" t="str">
            <v>*</v>
          </cell>
          <cell r="BR105" t="str">
            <v>*</v>
          </cell>
          <cell r="BS105">
            <v>5</v>
          </cell>
          <cell r="BT105" t="str">
            <v>*</v>
          </cell>
          <cell r="BU105" t="str">
            <v>*</v>
          </cell>
        </row>
        <row r="106">
          <cell r="A106" t="str">
            <v>Bonn, Stadt</v>
          </cell>
          <cell r="B106">
            <v>750</v>
          </cell>
          <cell r="C106">
            <v>615</v>
          </cell>
          <cell r="D106">
            <v>163</v>
          </cell>
          <cell r="E106">
            <v>452</v>
          </cell>
          <cell r="F106">
            <v>367</v>
          </cell>
          <cell r="G106">
            <v>244</v>
          </cell>
          <cell r="H106">
            <v>123</v>
          </cell>
          <cell r="I106">
            <v>29</v>
          </cell>
          <cell r="J106">
            <v>80</v>
          </cell>
          <cell r="K106">
            <v>29</v>
          </cell>
          <cell r="L106">
            <v>51</v>
          </cell>
          <cell r="M106">
            <v>5</v>
          </cell>
          <cell r="N106">
            <v>421</v>
          </cell>
          <cell r="O106">
            <v>315</v>
          </cell>
          <cell r="P106">
            <v>105</v>
          </cell>
          <cell r="Q106">
            <v>210</v>
          </cell>
          <cell r="R106">
            <v>168</v>
          </cell>
          <cell r="S106">
            <v>108</v>
          </cell>
          <cell r="T106">
            <v>60</v>
          </cell>
          <cell r="U106">
            <v>14</v>
          </cell>
          <cell r="V106" t="str">
            <v>*</v>
          </cell>
          <cell r="W106" t="str">
            <v>*</v>
          </cell>
          <cell r="X106">
            <v>30</v>
          </cell>
          <cell r="Y106" t="str">
            <v>*</v>
          </cell>
          <cell r="Z106">
            <v>329</v>
          </cell>
          <cell r="AA106">
            <v>300</v>
          </cell>
          <cell r="AB106">
            <v>58</v>
          </cell>
          <cell r="AC106">
            <v>242</v>
          </cell>
          <cell r="AD106">
            <v>199</v>
          </cell>
          <cell r="AE106">
            <v>136</v>
          </cell>
          <cell r="AF106">
            <v>63</v>
          </cell>
          <cell r="AG106">
            <v>15</v>
          </cell>
          <cell r="AH106">
            <v>39</v>
          </cell>
          <cell r="AI106">
            <v>18</v>
          </cell>
          <cell r="AJ106">
            <v>21</v>
          </cell>
          <cell r="AK106">
            <v>4</v>
          </cell>
          <cell r="AL106">
            <v>317</v>
          </cell>
          <cell r="AM106">
            <v>258</v>
          </cell>
          <cell r="AN106">
            <v>73</v>
          </cell>
          <cell r="AO106">
            <v>185</v>
          </cell>
          <cell r="AP106">
            <v>150</v>
          </cell>
          <cell r="AQ106">
            <v>90</v>
          </cell>
          <cell r="AR106">
            <v>60</v>
          </cell>
          <cell r="AS106">
            <v>17</v>
          </cell>
          <cell r="AT106">
            <v>35</v>
          </cell>
          <cell r="AU106">
            <v>12</v>
          </cell>
          <cell r="AV106">
            <v>23</v>
          </cell>
          <cell r="AW106">
            <v>0</v>
          </cell>
          <cell r="AX106">
            <v>196</v>
          </cell>
          <cell r="AY106">
            <v>150</v>
          </cell>
          <cell r="AZ106">
            <v>48</v>
          </cell>
          <cell r="BA106">
            <v>102</v>
          </cell>
          <cell r="BB106">
            <v>84</v>
          </cell>
          <cell r="BC106">
            <v>52</v>
          </cell>
          <cell r="BD106">
            <v>32</v>
          </cell>
          <cell r="BE106">
            <v>9</v>
          </cell>
          <cell r="BF106">
            <v>18</v>
          </cell>
          <cell r="BG106">
            <v>4</v>
          </cell>
          <cell r="BH106">
            <v>14</v>
          </cell>
          <cell r="BI106">
            <v>0</v>
          </cell>
          <cell r="BJ106">
            <v>121</v>
          </cell>
          <cell r="BK106">
            <v>108</v>
          </cell>
          <cell r="BL106">
            <v>25</v>
          </cell>
          <cell r="BM106">
            <v>83</v>
          </cell>
          <cell r="BN106">
            <v>66</v>
          </cell>
          <cell r="BO106">
            <v>38</v>
          </cell>
          <cell r="BP106">
            <v>28</v>
          </cell>
          <cell r="BQ106">
            <v>8</v>
          </cell>
          <cell r="BR106">
            <v>17</v>
          </cell>
          <cell r="BS106">
            <v>8</v>
          </cell>
          <cell r="BT106">
            <v>9</v>
          </cell>
          <cell r="BU106">
            <v>0</v>
          </cell>
        </row>
        <row r="107">
          <cell r="A107" t="str">
            <v>Köln, Stadt</v>
          </cell>
          <cell r="B107">
            <v>1793</v>
          </cell>
          <cell r="C107">
            <v>1463</v>
          </cell>
          <cell r="D107">
            <v>474</v>
          </cell>
          <cell r="E107">
            <v>989</v>
          </cell>
          <cell r="F107">
            <v>713</v>
          </cell>
          <cell r="G107">
            <v>504</v>
          </cell>
          <cell r="H107">
            <v>209</v>
          </cell>
          <cell r="I107">
            <v>50</v>
          </cell>
          <cell r="J107">
            <v>258</v>
          </cell>
          <cell r="K107">
            <v>132</v>
          </cell>
          <cell r="L107">
            <v>126</v>
          </cell>
          <cell r="M107">
            <v>18</v>
          </cell>
          <cell r="N107">
            <v>892</v>
          </cell>
          <cell r="O107">
            <v>669</v>
          </cell>
          <cell r="P107">
            <v>280</v>
          </cell>
          <cell r="Q107">
            <v>389</v>
          </cell>
          <cell r="R107">
            <v>269</v>
          </cell>
          <cell r="S107">
            <v>159</v>
          </cell>
          <cell r="T107">
            <v>110</v>
          </cell>
          <cell r="U107">
            <v>22</v>
          </cell>
          <cell r="V107">
            <v>115</v>
          </cell>
          <cell r="W107">
            <v>57</v>
          </cell>
          <cell r="X107">
            <v>58</v>
          </cell>
          <cell r="Y107">
            <v>5</v>
          </cell>
          <cell r="Z107">
            <v>901</v>
          </cell>
          <cell r="AA107">
            <v>794</v>
          </cell>
          <cell r="AB107">
            <v>194</v>
          </cell>
          <cell r="AC107">
            <v>600</v>
          </cell>
          <cell r="AD107">
            <v>444</v>
          </cell>
          <cell r="AE107">
            <v>345</v>
          </cell>
          <cell r="AF107">
            <v>99</v>
          </cell>
          <cell r="AG107">
            <v>28</v>
          </cell>
          <cell r="AH107">
            <v>143</v>
          </cell>
          <cell r="AI107">
            <v>75</v>
          </cell>
          <cell r="AJ107">
            <v>68</v>
          </cell>
          <cell r="AK107">
            <v>13</v>
          </cell>
          <cell r="AL107">
            <v>876</v>
          </cell>
          <cell r="AM107">
            <v>725</v>
          </cell>
          <cell r="AN107">
            <v>248</v>
          </cell>
          <cell r="AO107">
            <v>477</v>
          </cell>
          <cell r="AP107">
            <v>333</v>
          </cell>
          <cell r="AQ107">
            <v>241</v>
          </cell>
          <cell r="AR107">
            <v>92</v>
          </cell>
          <cell r="AS107">
            <v>23</v>
          </cell>
          <cell r="AT107">
            <v>135</v>
          </cell>
          <cell r="AU107">
            <v>81</v>
          </cell>
          <cell r="AV107">
            <v>54</v>
          </cell>
          <cell r="AW107">
            <v>9</v>
          </cell>
          <cell r="AX107">
            <v>462</v>
          </cell>
          <cell r="AY107">
            <v>349</v>
          </cell>
          <cell r="AZ107">
            <v>150</v>
          </cell>
          <cell r="BA107">
            <v>199</v>
          </cell>
          <cell r="BB107">
            <v>134</v>
          </cell>
          <cell r="BC107">
            <v>85</v>
          </cell>
          <cell r="BD107">
            <v>49</v>
          </cell>
          <cell r="BE107">
            <v>9</v>
          </cell>
          <cell r="BF107" t="str">
            <v>*</v>
          </cell>
          <cell r="BG107">
            <v>40</v>
          </cell>
          <cell r="BH107" t="str">
            <v>*</v>
          </cell>
          <cell r="BI107" t="str">
            <v>*</v>
          </cell>
          <cell r="BJ107">
            <v>414</v>
          </cell>
          <cell r="BK107">
            <v>376</v>
          </cell>
          <cell r="BL107">
            <v>98</v>
          </cell>
          <cell r="BM107">
            <v>278</v>
          </cell>
          <cell r="BN107">
            <v>199</v>
          </cell>
          <cell r="BO107">
            <v>156</v>
          </cell>
          <cell r="BP107">
            <v>43</v>
          </cell>
          <cell r="BQ107">
            <v>14</v>
          </cell>
          <cell r="BR107">
            <v>72</v>
          </cell>
          <cell r="BS107">
            <v>41</v>
          </cell>
          <cell r="BT107">
            <v>31</v>
          </cell>
          <cell r="BU107">
            <v>7</v>
          </cell>
        </row>
        <row r="108">
          <cell r="A108" t="str">
            <v>Leverkusen, Stadt</v>
          </cell>
          <cell r="B108">
            <v>377</v>
          </cell>
          <cell r="C108">
            <v>340</v>
          </cell>
          <cell r="D108">
            <v>114</v>
          </cell>
          <cell r="E108">
            <v>226</v>
          </cell>
          <cell r="F108">
            <v>184</v>
          </cell>
          <cell r="G108">
            <v>140</v>
          </cell>
          <cell r="H108">
            <v>44</v>
          </cell>
          <cell r="I108">
            <v>11</v>
          </cell>
          <cell r="J108" t="str">
            <v>*</v>
          </cell>
          <cell r="K108" t="str">
            <v>*</v>
          </cell>
          <cell r="L108">
            <v>21</v>
          </cell>
          <cell r="M108" t="str">
            <v>*</v>
          </cell>
          <cell r="N108">
            <v>196</v>
          </cell>
          <cell r="O108">
            <v>167</v>
          </cell>
          <cell r="P108">
            <v>65</v>
          </cell>
          <cell r="Q108">
            <v>102</v>
          </cell>
          <cell r="R108">
            <v>78</v>
          </cell>
          <cell r="S108">
            <v>52</v>
          </cell>
          <cell r="T108">
            <v>26</v>
          </cell>
          <cell r="U108">
            <v>8</v>
          </cell>
          <cell r="V108">
            <v>24</v>
          </cell>
          <cell r="W108">
            <v>10</v>
          </cell>
          <cell r="X108">
            <v>14</v>
          </cell>
          <cell r="Y108">
            <v>0</v>
          </cell>
          <cell r="Z108">
            <v>181</v>
          </cell>
          <cell r="AA108">
            <v>173</v>
          </cell>
          <cell r="AB108">
            <v>49</v>
          </cell>
          <cell r="AC108">
            <v>124</v>
          </cell>
          <cell r="AD108">
            <v>106</v>
          </cell>
          <cell r="AE108">
            <v>88</v>
          </cell>
          <cell r="AF108">
            <v>18</v>
          </cell>
          <cell r="AG108">
            <v>3</v>
          </cell>
          <cell r="AH108" t="str">
            <v>*</v>
          </cell>
          <cell r="AI108">
            <v>9</v>
          </cell>
          <cell r="AJ108" t="str">
            <v>*</v>
          </cell>
          <cell r="AK108" t="str">
            <v>*</v>
          </cell>
          <cell r="AL108">
            <v>159</v>
          </cell>
          <cell r="AM108">
            <v>137</v>
          </cell>
          <cell r="AN108">
            <v>59</v>
          </cell>
          <cell r="AO108">
            <v>78</v>
          </cell>
          <cell r="AP108">
            <v>58</v>
          </cell>
          <cell r="AQ108">
            <v>36</v>
          </cell>
          <cell r="AR108">
            <v>22</v>
          </cell>
          <cell r="AS108">
            <v>8</v>
          </cell>
          <cell r="AT108">
            <v>20</v>
          </cell>
          <cell r="AU108">
            <v>9</v>
          </cell>
          <cell r="AV108">
            <v>11</v>
          </cell>
          <cell r="AW108">
            <v>0</v>
          </cell>
          <cell r="AX108">
            <v>85</v>
          </cell>
          <cell r="AY108">
            <v>68</v>
          </cell>
          <cell r="AZ108">
            <v>30</v>
          </cell>
          <cell r="BA108">
            <v>38</v>
          </cell>
          <cell r="BB108">
            <v>23</v>
          </cell>
          <cell r="BC108">
            <v>11</v>
          </cell>
          <cell r="BD108">
            <v>12</v>
          </cell>
          <cell r="BE108">
            <v>5</v>
          </cell>
          <cell r="BF108">
            <v>15</v>
          </cell>
          <cell r="BG108">
            <v>6</v>
          </cell>
          <cell r="BH108">
            <v>9</v>
          </cell>
          <cell r="BI108">
            <v>0</v>
          </cell>
          <cell r="BJ108">
            <v>74</v>
          </cell>
          <cell r="BK108">
            <v>69</v>
          </cell>
          <cell r="BL108">
            <v>29</v>
          </cell>
          <cell r="BM108">
            <v>40</v>
          </cell>
          <cell r="BN108">
            <v>35</v>
          </cell>
          <cell r="BO108">
            <v>25</v>
          </cell>
          <cell r="BP108">
            <v>10</v>
          </cell>
          <cell r="BQ108">
            <v>3</v>
          </cell>
          <cell r="BR108">
            <v>5</v>
          </cell>
          <cell r="BS108" t="str">
            <v>*</v>
          </cell>
          <cell r="BT108" t="str">
            <v>*</v>
          </cell>
          <cell r="BU108">
            <v>0</v>
          </cell>
        </row>
        <row r="109">
          <cell r="A109" t="str">
            <v>Städteregion Aachen</v>
          </cell>
          <cell r="B109">
            <v>1006</v>
          </cell>
          <cell r="C109">
            <v>827</v>
          </cell>
          <cell r="D109">
            <v>290</v>
          </cell>
          <cell r="E109">
            <v>537</v>
          </cell>
          <cell r="F109">
            <v>396</v>
          </cell>
          <cell r="G109">
            <v>309</v>
          </cell>
          <cell r="H109">
            <v>86</v>
          </cell>
          <cell r="I109">
            <v>18</v>
          </cell>
          <cell r="J109">
            <v>132</v>
          </cell>
          <cell r="K109">
            <v>63</v>
          </cell>
          <cell r="L109">
            <v>69</v>
          </cell>
          <cell r="M109">
            <v>9</v>
          </cell>
          <cell r="N109">
            <v>571</v>
          </cell>
          <cell r="O109">
            <v>459</v>
          </cell>
          <cell r="P109">
            <v>190</v>
          </cell>
          <cell r="Q109">
            <v>269</v>
          </cell>
          <cell r="R109">
            <v>180</v>
          </cell>
          <cell r="S109">
            <v>125</v>
          </cell>
          <cell r="T109">
            <v>55</v>
          </cell>
          <cell r="U109">
            <v>11</v>
          </cell>
          <cell r="V109">
            <v>83</v>
          </cell>
          <cell r="W109">
            <v>37</v>
          </cell>
          <cell r="X109">
            <v>46</v>
          </cell>
          <cell r="Y109">
            <v>6</v>
          </cell>
          <cell r="Z109">
            <v>435</v>
          </cell>
          <cell r="AA109">
            <v>368</v>
          </cell>
          <cell r="AB109">
            <v>100</v>
          </cell>
          <cell r="AC109">
            <v>268</v>
          </cell>
          <cell r="AD109">
            <v>216</v>
          </cell>
          <cell r="AE109">
            <v>184</v>
          </cell>
          <cell r="AF109">
            <v>31</v>
          </cell>
          <cell r="AG109">
            <v>7</v>
          </cell>
          <cell r="AH109">
            <v>49</v>
          </cell>
          <cell r="AI109">
            <v>26</v>
          </cell>
          <cell r="AJ109">
            <v>23</v>
          </cell>
          <cell r="AK109">
            <v>3</v>
          </cell>
          <cell r="AL109">
            <v>484</v>
          </cell>
          <cell r="AM109">
            <v>399</v>
          </cell>
          <cell r="AN109">
            <v>168</v>
          </cell>
          <cell r="AO109">
            <v>231</v>
          </cell>
          <cell r="AP109">
            <v>164</v>
          </cell>
          <cell r="AQ109">
            <v>121</v>
          </cell>
          <cell r="AR109">
            <v>43</v>
          </cell>
          <cell r="AS109">
            <v>11</v>
          </cell>
          <cell r="AT109">
            <v>64</v>
          </cell>
          <cell r="AU109">
            <v>29</v>
          </cell>
          <cell r="AV109">
            <v>35</v>
          </cell>
          <cell r="AW109">
            <v>3</v>
          </cell>
          <cell r="AX109">
            <v>276</v>
          </cell>
          <cell r="AY109">
            <v>225</v>
          </cell>
          <cell r="AZ109">
            <v>104</v>
          </cell>
          <cell r="BA109">
            <v>121</v>
          </cell>
          <cell r="BB109">
            <v>78</v>
          </cell>
          <cell r="BC109">
            <v>51</v>
          </cell>
          <cell r="BD109">
            <v>27</v>
          </cell>
          <cell r="BE109">
            <v>8</v>
          </cell>
          <cell r="BF109" t="str">
            <v>*</v>
          </cell>
          <cell r="BG109" t="str">
            <v>*</v>
          </cell>
          <cell r="BH109">
            <v>22</v>
          </cell>
          <cell r="BI109" t="str">
            <v>*</v>
          </cell>
          <cell r="BJ109">
            <v>208</v>
          </cell>
          <cell r="BK109">
            <v>174</v>
          </cell>
          <cell r="BL109">
            <v>64</v>
          </cell>
          <cell r="BM109">
            <v>110</v>
          </cell>
          <cell r="BN109">
            <v>86</v>
          </cell>
          <cell r="BO109">
            <v>70</v>
          </cell>
          <cell r="BP109">
            <v>16</v>
          </cell>
          <cell r="BQ109">
            <v>3</v>
          </cell>
          <cell r="BR109" t="str">
            <v>*</v>
          </cell>
          <cell r="BS109" t="str">
            <v>*</v>
          </cell>
          <cell r="BT109">
            <v>13</v>
          </cell>
          <cell r="BU109" t="str">
            <v>*</v>
          </cell>
        </row>
        <row r="110">
          <cell r="A110" t="str">
            <v>Düren</v>
          </cell>
          <cell r="B110">
            <v>410</v>
          </cell>
          <cell r="C110">
            <v>336</v>
          </cell>
          <cell r="D110">
            <v>128</v>
          </cell>
          <cell r="E110">
            <v>208</v>
          </cell>
          <cell r="F110">
            <v>143</v>
          </cell>
          <cell r="G110">
            <v>95</v>
          </cell>
          <cell r="H110">
            <v>48</v>
          </cell>
          <cell r="I110">
            <v>13</v>
          </cell>
          <cell r="J110">
            <v>23</v>
          </cell>
          <cell r="K110">
            <v>5</v>
          </cell>
          <cell r="L110">
            <v>18</v>
          </cell>
          <cell r="M110">
            <v>42</v>
          </cell>
          <cell r="N110">
            <v>295</v>
          </cell>
          <cell r="O110">
            <v>227</v>
          </cell>
          <cell r="P110">
            <v>100</v>
          </cell>
          <cell r="Q110">
            <v>127</v>
          </cell>
          <cell r="R110">
            <v>97</v>
          </cell>
          <cell r="S110">
            <v>56</v>
          </cell>
          <cell r="T110">
            <v>41</v>
          </cell>
          <cell r="U110">
            <v>10</v>
          </cell>
          <cell r="V110">
            <v>20</v>
          </cell>
          <cell r="W110">
            <v>5</v>
          </cell>
          <cell r="X110">
            <v>15</v>
          </cell>
          <cell r="Y110">
            <v>10</v>
          </cell>
          <cell r="Z110">
            <v>115</v>
          </cell>
          <cell r="AA110">
            <v>109</v>
          </cell>
          <cell r="AB110">
            <v>28</v>
          </cell>
          <cell r="AC110">
            <v>81</v>
          </cell>
          <cell r="AD110">
            <v>46</v>
          </cell>
          <cell r="AE110">
            <v>39</v>
          </cell>
          <cell r="AF110">
            <v>7</v>
          </cell>
          <cell r="AG110">
            <v>3</v>
          </cell>
          <cell r="AH110">
            <v>3</v>
          </cell>
          <cell r="AI110">
            <v>0</v>
          </cell>
          <cell r="AJ110">
            <v>3</v>
          </cell>
          <cell r="AK110">
            <v>32</v>
          </cell>
          <cell r="AL110">
            <v>194</v>
          </cell>
          <cell r="AM110">
            <v>153</v>
          </cell>
          <cell r="AN110">
            <v>69</v>
          </cell>
          <cell r="AO110">
            <v>84</v>
          </cell>
          <cell r="AP110">
            <v>63</v>
          </cell>
          <cell r="AQ110">
            <v>36</v>
          </cell>
          <cell r="AR110">
            <v>27</v>
          </cell>
          <cell r="AS110">
            <v>10</v>
          </cell>
          <cell r="AT110">
            <v>8</v>
          </cell>
          <cell r="AU110">
            <v>0</v>
          </cell>
          <cell r="AV110">
            <v>8</v>
          </cell>
          <cell r="AW110">
            <v>13</v>
          </cell>
          <cell r="AX110">
            <v>150</v>
          </cell>
          <cell r="AY110">
            <v>111</v>
          </cell>
          <cell r="AZ110">
            <v>56</v>
          </cell>
          <cell r="BA110">
            <v>55</v>
          </cell>
          <cell r="BB110">
            <v>40</v>
          </cell>
          <cell r="BC110">
            <v>18</v>
          </cell>
          <cell r="BD110">
            <v>22</v>
          </cell>
          <cell r="BE110">
            <v>8</v>
          </cell>
          <cell r="BF110">
            <v>8</v>
          </cell>
          <cell r="BG110">
            <v>0</v>
          </cell>
          <cell r="BH110">
            <v>8</v>
          </cell>
          <cell r="BI110">
            <v>7</v>
          </cell>
          <cell r="BJ110">
            <v>44</v>
          </cell>
          <cell r="BK110">
            <v>42</v>
          </cell>
          <cell r="BL110">
            <v>13</v>
          </cell>
          <cell r="BM110">
            <v>29</v>
          </cell>
          <cell r="BN110">
            <v>23</v>
          </cell>
          <cell r="BO110">
            <v>18</v>
          </cell>
          <cell r="BP110">
            <v>5</v>
          </cell>
          <cell r="BQ110" t="str">
            <v>*</v>
          </cell>
          <cell r="BR110">
            <v>0</v>
          </cell>
          <cell r="BS110">
            <v>0</v>
          </cell>
          <cell r="BT110">
            <v>0</v>
          </cell>
          <cell r="BU110">
            <v>6</v>
          </cell>
        </row>
        <row r="111">
          <cell r="A111" t="str">
            <v>Rhein-Erft-Kreis</v>
          </cell>
          <cell r="B111">
            <v>558</v>
          </cell>
          <cell r="C111">
            <v>460</v>
          </cell>
          <cell r="D111">
            <v>137</v>
          </cell>
          <cell r="E111">
            <v>323</v>
          </cell>
          <cell r="F111">
            <v>238</v>
          </cell>
          <cell r="G111">
            <v>176</v>
          </cell>
          <cell r="H111">
            <v>62</v>
          </cell>
          <cell r="I111">
            <v>13</v>
          </cell>
          <cell r="J111">
            <v>68</v>
          </cell>
          <cell r="K111">
            <v>37</v>
          </cell>
          <cell r="L111">
            <v>31</v>
          </cell>
          <cell r="M111">
            <v>17</v>
          </cell>
          <cell r="N111">
            <v>318</v>
          </cell>
          <cell r="O111">
            <v>248</v>
          </cell>
          <cell r="P111">
            <v>86</v>
          </cell>
          <cell r="Q111">
            <v>162</v>
          </cell>
          <cell r="R111">
            <v>112</v>
          </cell>
          <cell r="S111">
            <v>70</v>
          </cell>
          <cell r="T111">
            <v>42</v>
          </cell>
          <cell r="U111">
            <v>7</v>
          </cell>
          <cell r="V111">
            <v>37</v>
          </cell>
          <cell r="W111">
            <v>18</v>
          </cell>
          <cell r="X111">
            <v>19</v>
          </cell>
          <cell r="Y111">
            <v>13</v>
          </cell>
          <cell r="Z111">
            <v>240</v>
          </cell>
          <cell r="AA111">
            <v>212</v>
          </cell>
          <cell r="AB111">
            <v>51</v>
          </cell>
          <cell r="AC111">
            <v>161</v>
          </cell>
          <cell r="AD111">
            <v>126</v>
          </cell>
          <cell r="AE111">
            <v>106</v>
          </cell>
          <cell r="AF111">
            <v>20</v>
          </cell>
          <cell r="AG111">
            <v>6</v>
          </cell>
          <cell r="AH111">
            <v>31</v>
          </cell>
          <cell r="AI111">
            <v>19</v>
          </cell>
          <cell r="AJ111">
            <v>12</v>
          </cell>
          <cell r="AK111">
            <v>4</v>
          </cell>
          <cell r="AL111">
            <v>218</v>
          </cell>
          <cell r="AM111">
            <v>168</v>
          </cell>
          <cell r="AN111">
            <v>63</v>
          </cell>
          <cell r="AO111">
            <v>105</v>
          </cell>
          <cell r="AP111">
            <v>75</v>
          </cell>
          <cell r="AQ111">
            <v>49</v>
          </cell>
          <cell r="AR111">
            <v>26</v>
          </cell>
          <cell r="AS111">
            <v>5</v>
          </cell>
          <cell r="AT111">
            <v>24</v>
          </cell>
          <cell r="AU111">
            <v>9</v>
          </cell>
          <cell r="AV111">
            <v>15</v>
          </cell>
          <cell r="AW111">
            <v>6</v>
          </cell>
          <cell r="AX111">
            <v>146</v>
          </cell>
          <cell r="AY111">
            <v>109</v>
          </cell>
          <cell r="AZ111">
            <v>47</v>
          </cell>
          <cell r="BA111">
            <v>62</v>
          </cell>
          <cell r="BB111">
            <v>43</v>
          </cell>
          <cell r="BC111">
            <v>26</v>
          </cell>
          <cell r="BD111">
            <v>17</v>
          </cell>
          <cell r="BE111">
            <v>3</v>
          </cell>
          <cell r="BF111">
            <v>16</v>
          </cell>
          <cell r="BG111">
            <v>5</v>
          </cell>
          <cell r="BH111">
            <v>11</v>
          </cell>
          <cell r="BI111">
            <v>3</v>
          </cell>
          <cell r="BJ111">
            <v>72</v>
          </cell>
          <cell r="BK111">
            <v>59</v>
          </cell>
          <cell r="BL111">
            <v>16</v>
          </cell>
          <cell r="BM111">
            <v>43</v>
          </cell>
          <cell r="BN111">
            <v>32</v>
          </cell>
          <cell r="BO111">
            <v>23</v>
          </cell>
          <cell r="BP111">
            <v>9</v>
          </cell>
          <cell r="BQ111" t="str">
            <v>*</v>
          </cell>
          <cell r="BR111" t="str">
            <v>*</v>
          </cell>
          <cell r="BS111" t="str">
            <v>*</v>
          </cell>
          <cell r="BT111">
            <v>4</v>
          </cell>
          <cell r="BU111" t="str">
            <v>*</v>
          </cell>
        </row>
        <row r="112">
          <cell r="A112" t="str">
            <v>Euskirchen</v>
          </cell>
          <cell r="B112">
            <v>180</v>
          </cell>
          <cell r="C112">
            <v>132</v>
          </cell>
          <cell r="D112">
            <v>66</v>
          </cell>
          <cell r="E112">
            <v>66</v>
          </cell>
          <cell r="F112">
            <v>50</v>
          </cell>
          <cell r="G112">
            <v>30</v>
          </cell>
          <cell r="H112">
            <v>20</v>
          </cell>
          <cell r="I112">
            <v>7</v>
          </cell>
          <cell r="J112">
            <v>13</v>
          </cell>
          <cell r="K112">
            <v>5</v>
          </cell>
          <cell r="L112">
            <v>8</v>
          </cell>
          <cell r="M112">
            <v>3</v>
          </cell>
          <cell r="N112">
            <v>126</v>
          </cell>
          <cell r="O112">
            <v>85</v>
          </cell>
          <cell r="P112">
            <v>45</v>
          </cell>
          <cell r="Q112">
            <v>40</v>
          </cell>
          <cell r="R112">
            <v>29</v>
          </cell>
          <cell r="S112">
            <v>15</v>
          </cell>
          <cell r="T112">
            <v>14</v>
          </cell>
          <cell r="U112" t="str">
            <v>*</v>
          </cell>
          <cell r="V112" t="str">
            <v>*</v>
          </cell>
          <cell r="W112" t="str">
            <v>*</v>
          </cell>
          <cell r="X112">
            <v>5</v>
          </cell>
          <cell r="Y112" t="str">
            <v>*</v>
          </cell>
          <cell r="Z112">
            <v>54</v>
          </cell>
          <cell r="AA112">
            <v>47</v>
          </cell>
          <cell r="AB112">
            <v>21</v>
          </cell>
          <cell r="AC112">
            <v>26</v>
          </cell>
          <cell r="AD112">
            <v>21</v>
          </cell>
          <cell r="AE112">
            <v>15</v>
          </cell>
          <cell r="AF112">
            <v>6</v>
          </cell>
          <cell r="AG112">
            <v>5</v>
          </cell>
          <cell r="AH112" t="str">
            <v>*</v>
          </cell>
          <cell r="AI112">
            <v>0</v>
          </cell>
          <cell r="AJ112" t="str">
            <v>*</v>
          </cell>
          <cell r="AK112" t="str">
            <v>*</v>
          </cell>
          <cell r="AL112">
            <v>81</v>
          </cell>
          <cell r="AM112">
            <v>59</v>
          </cell>
          <cell r="AN112">
            <v>31</v>
          </cell>
          <cell r="AO112">
            <v>28</v>
          </cell>
          <cell r="AP112">
            <v>18</v>
          </cell>
          <cell r="AQ112">
            <v>10</v>
          </cell>
          <cell r="AR112">
            <v>8</v>
          </cell>
          <cell r="AS112">
            <v>3</v>
          </cell>
          <cell r="AT112">
            <v>10</v>
          </cell>
          <cell r="AU112">
            <v>3</v>
          </cell>
          <cell r="AV112">
            <v>7</v>
          </cell>
          <cell r="AW112">
            <v>0</v>
          </cell>
          <cell r="AX112">
            <v>58</v>
          </cell>
          <cell r="AY112">
            <v>41</v>
          </cell>
          <cell r="AZ112">
            <v>23</v>
          </cell>
          <cell r="BA112">
            <v>18</v>
          </cell>
          <cell r="BB112" t="str">
            <v>*</v>
          </cell>
          <cell r="BC112">
            <v>6</v>
          </cell>
          <cell r="BD112" t="str">
            <v>*</v>
          </cell>
          <cell r="BE112" t="str">
            <v>*</v>
          </cell>
          <cell r="BF112" t="str">
            <v>*</v>
          </cell>
          <cell r="BG112" t="str">
            <v>*</v>
          </cell>
          <cell r="BH112">
            <v>4</v>
          </cell>
          <cell r="BI112">
            <v>0</v>
          </cell>
          <cell r="BJ112">
            <v>23</v>
          </cell>
          <cell r="BK112">
            <v>18</v>
          </cell>
          <cell r="BL112">
            <v>8</v>
          </cell>
          <cell r="BM112">
            <v>10</v>
          </cell>
          <cell r="BN112">
            <v>7</v>
          </cell>
          <cell r="BO112">
            <v>4</v>
          </cell>
          <cell r="BP112">
            <v>3</v>
          </cell>
          <cell r="BQ112" t="str">
            <v>*</v>
          </cell>
          <cell r="BR112">
            <v>3</v>
          </cell>
          <cell r="BS112">
            <v>0</v>
          </cell>
          <cell r="BT112">
            <v>3</v>
          </cell>
          <cell r="BU112">
            <v>0</v>
          </cell>
        </row>
        <row r="113">
          <cell r="A113" t="str">
            <v>Heinsberg</v>
          </cell>
          <cell r="B113">
            <v>487</v>
          </cell>
          <cell r="C113">
            <v>380</v>
          </cell>
          <cell r="D113">
            <v>180</v>
          </cell>
          <cell r="E113">
            <v>200</v>
          </cell>
          <cell r="F113">
            <v>164</v>
          </cell>
          <cell r="G113">
            <v>128</v>
          </cell>
          <cell r="H113">
            <v>36</v>
          </cell>
          <cell r="I113">
            <v>13</v>
          </cell>
          <cell r="J113" t="str">
            <v>*</v>
          </cell>
          <cell r="K113">
            <v>19</v>
          </cell>
          <cell r="L113" t="str">
            <v>*</v>
          </cell>
          <cell r="M113" t="str">
            <v>*</v>
          </cell>
          <cell r="N113">
            <v>301</v>
          </cell>
          <cell r="O113">
            <v>222</v>
          </cell>
          <cell r="P113">
            <v>123</v>
          </cell>
          <cell r="Q113">
            <v>99</v>
          </cell>
          <cell r="R113">
            <v>76</v>
          </cell>
          <cell r="S113">
            <v>49</v>
          </cell>
          <cell r="T113">
            <v>27</v>
          </cell>
          <cell r="U113">
            <v>8</v>
          </cell>
          <cell r="V113" t="str">
            <v>*</v>
          </cell>
          <cell r="W113" t="str">
            <v>*</v>
          </cell>
          <cell r="X113">
            <v>11</v>
          </cell>
          <cell r="Y113" t="str">
            <v>*</v>
          </cell>
          <cell r="Z113">
            <v>186</v>
          </cell>
          <cell r="AA113">
            <v>158</v>
          </cell>
          <cell r="AB113">
            <v>57</v>
          </cell>
          <cell r="AC113">
            <v>101</v>
          </cell>
          <cell r="AD113">
            <v>88</v>
          </cell>
          <cell r="AE113">
            <v>79</v>
          </cell>
          <cell r="AF113">
            <v>9</v>
          </cell>
          <cell r="AG113">
            <v>5</v>
          </cell>
          <cell r="AH113" t="str">
            <v>*</v>
          </cell>
          <cell r="AI113">
            <v>8</v>
          </cell>
          <cell r="AJ113" t="str">
            <v>*</v>
          </cell>
          <cell r="AK113" t="str">
            <v>*</v>
          </cell>
          <cell r="AL113">
            <v>185</v>
          </cell>
          <cell r="AM113">
            <v>146</v>
          </cell>
          <cell r="AN113">
            <v>85</v>
          </cell>
          <cell r="AO113">
            <v>61</v>
          </cell>
          <cell r="AP113">
            <v>50</v>
          </cell>
          <cell r="AQ113">
            <v>36</v>
          </cell>
          <cell r="AR113">
            <v>14</v>
          </cell>
          <cell r="AS113">
            <v>6</v>
          </cell>
          <cell r="AT113">
            <v>11</v>
          </cell>
          <cell r="AU113">
            <v>4</v>
          </cell>
          <cell r="AV113">
            <v>7</v>
          </cell>
          <cell r="AW113">
            <v>0</v>
          </cell>
          <cell r="AX113">
            <v>114</v>
          </cell>
          <cell r="AY113">
            <v>84</v>
          </cell>
          <cell r="AZ113">
            <v>56</v>
          </cell>
          <cell r="BA113">
            <v>28</v>
          </cell>
          <cell r="BB113">
            <v>23</v>
          </cell>
          <cell r="BC113">
            <v>11</v>
          </cell>
          <cell r="BD113">
            <v>12</v>
          </cell>
          <cell r="BE113">
            <v>5</v>
          </cell>
          <cell r="BF113">
            <v>5</v>
          </cell>
          <cell r="BG113">
            <v>0</v>
          </cell>
          <cell r="BH113">
            <v>5</v>
          </cell>
          <cell r="BI113">
            <v>0</v>
          </cell>
          <cell r="BJ113">
            <v>71</v>
          </cell>
          <cell r="BK113">
            <v>62</v>
          </cell>
          <cell r="BL113">
            <v>29</v>
          </cell>
          <cell r="BM113">
            <v>33</v>
          </cell>
          <cell r="BN113">
            <v>27</v>
          </cell>
          <cell r="BO113" t="str">
            <v>*</v>
          </cell>
          <cell r="BP113" t="str">
            <v>*</v>
          </cell>
          <cell r="BQ113" t="str">
            <v>*</v>
          </cell>
          <cell r="BR113">
            <v>6</v>
          </cell>
          <cell r="BS113" t="str">
            <v>*</v>
          </cell>
          <cell r="BT113" t="str">
            <v>*</v>
          </cell>
          <cell r="BU113">
            <v>0</v>
          </cell>
        </row>
        <row r="114">
          <cell r="A114" t="str">
            <v>Oberbergischer Kreis</v>
          </cell>
          <cell r="B114">
            <v>421</v>
          </cell>
          <cell r="C114">
            <v>364</v>
          </cell>
          <cell r="D114">
            <v>145</v>
          </cell>
          <cell r="E114">
            <v>219</v>
          </cell>
          <cell r="F114">
            <v>164</v>
          </cell>
          <cell r="G114">
            <v>81</v>
          </cell>
          <cell r="H114">
            <v>83</v>
          </cell>
          <cell r="I114">
            <v>52</v>
          </cell>
          <cell r="J114" t="str">
            <v>*</v>
          </cell>
          <cell r="K114" t="str">
            <v>*</v>
          </cell>
          <cell r="L114">
            <v>28</v>
          </cell>
          <cell r="M114" t="str">
            <v>*</v>
          </cell>
          <cell r="N114">
            <v>338</v>
          </cell>
          <cell r="O114">
            <v>288</v>
          </cell>
          <cell r="P114">
            <v>123</v>
          </cell>
          <cell r="Q114">
            <v>165</v>
          </cell>
          <cell r="R114">
            <v>121</v>
          </cell>
          <cell r="S114">
            <v>51</v>
          </cell>
          <cell r="T114">
            <v>70</v>
          </cell>
          <cell r="U114">
            <v>43</v>
          </cell>
          <cell r="V114" t="str">
            <v>*</v>
          </cell>
          <cell r="W114" t="str">
            <v>*</v>
          </cell>
          <cell r="X114">
            <v>22</v>
          </cell>
          <cell r="Y114" t="str">
            <v>*</v>
          </cell>
          <cell r="Z114">
            <v>83</v>
          </cell>
          <cell r="AA114">
            <v>76</v>
          </cell>
          <cell r="AB114">
            <v>22</v>
          </cell>
          <cell r="AC114">
            <v>54</v>
          </cell>
          <cell r="AD114">
            <v>43</v>
          </cell>
          <cell r="AE114">
            <v>30</v>
          </cell>
          <cell r="AF114">
            <v>13</v>
          </cell>
          <cell r="AG114">
            <v>9</v>
          </cell>
          <cell r="AH114">
            <v>11</v>
          </cell>
          <cell r="AI114">
            <v>5</v>
          </cell>
          <cell r="AJ114">
            <v>6</v>
          </cell>
          <cell r="AK114">
            <v>0</v>
          </cell>
          <cell r="AL114">
            <v>201</v>
          </cell>
          <cell r="AM114">
            <v>169</v>
          </cell>
          <cell r="AN114">
            <v>71</v>
          </cell>
          <cell r="AO114">
            <v>98</v>
          </cell>
          <cell r="AP114">
            <v>64</v>
          </cell>
          <cell r="AQ114">
            <v>22</v>
          </cell>
          <cell r="AR114">
            <v>42</v>
          </cell>
          <cell r="AS114">
            <v>27</v>
          </cell>
          <cell r="AT114">
            <v>34</v>
          </cell>
          <cell r="AU114">
            <v>13</v>
          </cell>
          <cell r="AV114">
            <v>21</v>
          </cell>
          <cell r="AW114">
            <v>0</v>
          </cell>
          <cell r="AX114">
            <v>171</v>
          </cell>
          <cell r="AY114">
            <v>143</v>
          </cell>
          <cell r="AZ114">
            <v>60</v>
          </cell>
          <cell r="BA114">
            <v>83</v>
          </cell>
          <cell r="BB114">
            <v>55</v>
          </cell>
          <cell r="BC114">
            <v>20</v>
          </cell>
          <cell r="BD114">
            <v>35</v>
          </cell>
          <cell r="BE114">
            <v>22</v>
          </cell>
          <cell r="BF114">
            <v>28</v>
          </cell>
          <cell r="BG114">
            <v>11</v>
          </cell>
          <cell r="BH114">
            <v>17</v>
          </cell>
          <cell r="BI114">
            <v>0</v>
          </cell>
          <cell r="BJ114">
            <v>30</v>
          </cell>
          <cell r="BK114">
            <v>26</v>
          </cell>
          <cell r="BL114">
            <v>11</v>
          </cell>
          <cell r="BM114">
            <v>15</v>
          </cell>
          <cell r="BN114">
            <v>9</v>
          </cell>
          <cell r="BO114" t="str">
            <v>*</v>
          </cell>
          <cell r="BP114" t="str">
            <v>*</v>
          </cell>
          <cell r="BQ114">
            <v>5</v>
          </cell>
          <cell r="BR114">
            <v>6</v>
          </cell>
          <cell r="BS114" t="str">
            <v>*</v>
          </cell>
          <cell r="BT114" t="str">
            <v>*</v>
          </cell>
          <cell r="BU114">
            <v>0</v>
          </cell>
        </row>
        <row r="115">
          <cell r="A115" t="str">
            <v>Rheinisch-Bergischer Kreis</v>
          </cell>
          <cell r="B115">
            <v>392</v>
          </cell>
          <cell r="C115">
            <v>326</v>
          </cell>
          <cell r="D115">
            <v>126</v>
          </cell>
          <cell r="E115">
            <v>200</v>
          </cell>
          <cell r="F115">
            <v>157</v>
          </cell>
          <cell r="G115">
            <v>109</v>
          </cell>
          <cell r="H115">
            <v>48</v>
          </cell>
          <cell r="I115">
            <v>17</v>
          </cell>
          <cell r="J115">
            <v>40</v>
          </cell>
          <cell r="K115">
            <v>20</v>
          </cell>
          <cell r="L115">
            <v>20</v>
          </cell>
          <cell r="M115">
            <v>3</v>
          </cell>
          <cell r="N115">
            <v>256</v>
          </cell>
          <cell r="O115">
            <v>206</v>
          </cell>
          <cell r="P115">
            <v>96</v>
          </cell>
          <cell r="Q115">
            <v>110</v>
          </cell>
          <cell r="R115">
            <v>82</v>
          </cell>
          <cell r="S115">
            <v>45</v>
          </cell>
          <cell r="T115">
            <v>37</v>
          </cell>
          <cell r="U115">
            <v>12</v>
          </cell>
          <cell r="V115" t="str">
            <v>*</v>
          </cell>
          <cell r="W115">
            <v>14</v>
          </cell>
          <cell r="X115" t="str">
            <v>*</v>
          </cell>
          <cell r="Y115" t="str">
            <v>*</v>
          </cell>
          <cell r="Z115">
            <v>136</v>
          </cell>
          <cell r="AA115">
            <v>120</v>
          </cell>
          <cell r="AB115">
            <v>30</v>
          </cell>
          <cell r="AC115">
            <v>90</v>
          </cell>
          <cell r="AD115">
            <v>75</v>
          </cell>
          <cell r="AE115">
            <v>64</v>
          </cell>
          <cell r="AF115">
            <v>11</v>
          </cell>
          <cell r="AG115">
            <v>5</v>
          </cell>
          <cell r="AH115" t="str">
            <v>*</v>
          </cell>
          <cell r="AI115" t="str">
            <v>*</v>
          </cell>
          <cell r="AJ115">
            <v>8</v>
          </cell>
          <cell r="AK115" t="str">
            <v>*</v>
          </cell>
          <cell r="AL115">
            <v>134</v>
          </cell>
          <cell r="AM115">
            <v>111</v>
          </cell>
          <cell r="AN115">
            <v>62</v>
          </cell>
          <cell r="AO115">
            <v>49</v>
          </cell>
          <cell r="AP115">
            <v>35</v>
          </cell>
          <cell r="AQ115">
            <v>17</v>
          </cell>
          <cell r="AR115">
            <v>18</v>
          </cell>
          <cell r="AS115">
            <v>6</v>
          </cell>
          <cell r="AT115">
            <v>14</v>
          </cell>
          <cell r="AU115">
            <v>8</v>
          </cell>
          <cell r="AV115">
            <v>6</v>
          </cell>
          <cell r="AW115">
            <v>0</v>
          </cell>
          <cell r="AX115">
            <v>98</v>
          </cell>
          <cell r="AY115">
            <v>82</v>
          </cell>
          <cell r="AZ115">
            <v>48</v>
          </cell>
          <cell r="BA115">
            <v>34</v>
          </cell>
          <cell r="BB115">
            <v>27</v>
          </cell>
          <cell r="BC115">
            <v>12</v>
          </cell>
          <cell r="BD115">
            <v>15</v>
          </cell>
          <cell r="BE115">
            <v>4</v>
          </cell>
          <cell r="BF115">
            <v>7</v>
          </cell>
          <cell r="BG115" t="str">
            <v>*</v>
          </cell>
          <cell r="BH115" t="str">
            <v>*</v>
          </cell>
          <cell r="BI115">
            <v>0</v>
          </cell>
          <cell r="BJ115">
            <v>36</v>
          </cell>
          <cell r="BK115">
            <v>29</v>
          </cell>
          <cell r="BL115">
            <v>14</v>
          </cell>
          <cell r="BM115">
            <v>15</v>
          </cell>
          <cell r="BN115">
            <v>8</v>
          </cell>
          <cell r="BO115">
            <v>5</v>
          </cell>
          <cell r="BP115">
            <v>3</v>
          </cell>
          <cell r="BQ115" t="str">
            <v>*</v>
          </cell>
          <cell r="BR115">
            <v>7</v>
          </cell>
          <cell r="BS115">
            <v>3</v>
          </cell>
          <cell r="BT115">
            <v>4</v>
          </cell>
          <cell r="BU115">
            <v>0</v>
          </cell>
        </row>
        <row r="116">
          <cell r="A116" t="str">
            <v>Rhein-Sieg-Kreis</v>
          </cell>
          <cell r="B116">
            <v>1007</v>
          </cell>
          <cell r="C116">
            <v>823</v>
          </cell>
          <cell r="D116">
            <v>378</v>
          </cell>
          <cell r="E116">
            <v>445</v>
          </cell>
          <cell r="F116">
            <v>325</v>
          </cell>
          <cell r="G116">
            <v>201</v>
          </cell>
          <cell r="H116">
            <v>124</v>
          </cell>
          <cell r="I116">
            <v>41</v>
          </cell>
          <cell r="J116">
            <v>114</v>
          </cell>
          <cell r="K116">
            <v>44</v>
          </cell>
          <cell r="L116">
            <v>69</v>
          </cell>
          <cell r="M116">
            <v>6</v>
          </cell>
          <cell r="N116">
            <v>604</v>
          </cell>
          <cell r="O116">
            <v>470</v>
          </cell>
          <cell r="P116">
            <v>231</v>
          </cell>
          <cell r="Q116">
            <v>239</v>
          </cell>
          <cell r="R116">
            <v>158</v>
          </cell>
          <cell r="S116">
            <v>81</v>
          </cell>
          <cell r="T116">
            <v>77</v>
          </cell>
          <cell r="U116">
            <v>22</v>
          </cell>
          <cell r="V116">
            <v>78</v>
          </cell>
          <cell r="W116">
            <v>29</v>
          </cell>
          <cell r="X116">
            <v>48</v>
          </cell>
          <cell r="Y116">
            <v>3</v>
          </cell>
          <cell r="Z116">
            <v>403</v>
          </cell>
          <cell r="AA116">
            <v>353</v>
          </cell>
          <cell r="AB116">
            <v>147</v>
          </cell>
          <cell r="AC116">
            <v>206</v>
          </cell>
          <cell r="AD116">
            <v>167</v>
          </cell>
          <cell r="AE116">
            <v>120</v>
          </cell>
          <cell r="AF116">
            <v>47</v>
          </cell>
          <cell r="AG116">
            <v>19</v>
          </cell>
          <cell r="AH116">
            <v>36</v>
          </cell>
          <cell r="AI116">
            <v>15</v>
          </cell>
          <cell r="AJ116">
            <v>21</v>
          </cell>
          <cell r="AK116">
            <v>3</v>
          </cell>
          <cell r="AL116">
            <v>484</v>
          </cell>
          <cell r="AM116">
            <v>382</v>
          </cell>
          <cell r="AN116">
            <v>196</v>
          </cell>
          <cell r="AO116">
            <v>186</v>
          </cell>
          <cell r="AP116">
            <v>128</v>
          </cell>
          <cell r="AQ116">
            <v>74</v>
          </cell>
          <cell r="AR116">
            <v>54</v>
          </cell>
          <cell r="AS116">
            <v>19</v>
          </cell>
          <cell r="AT116" t="str">
            <v>*</v>
          </cell>
          <cell r="AU116" t="str">
            <v>*</v>
          </cell>
          <cell r="AV116">
            <v>32</v>
          </cell>
          <cell r="AW116" t="str">
            <v>*</v>
          </cell>
          <cell r="AX116">
            <v>322</v>
          </cell>
          <cell r="AY116">
            <v>247</v>
          </cell>
          <cell r="AZ116">
            <v>127</v>
          </cell>
          <cell r="BA116">
            <v>120</v>
          </cell>
          <cell r="BB116">
            <v>76</v>
          </cell>
          <cell r="BC116">
            <v>40</v>
          </cell>
          <cell r="BD116">
            <v>36</v>
          </cell>
          <cell r="BE116">
            <v>9</v>
          </cell>
          <cell r="BF116" t="str">
            <v>*</v>
          </cell>
          <cell r="BG116" t="str">
            <v>*</v>
          </cell>
          <cell r="BH116">
            <v>24</v>
          </cell>
          <cell r="BI116" t="str">
            <v>*</v>
          </cell>
          <cell r="BJ116">
            <v>162</v>
          </cell>
          <cell r="BK116">
            <v>135</v>
          </cell>
          <cell r="BL116">
            <v>69</v>
          </cell>
          <cell r="BM116">
            <v>66</v>
          </cell>
          <cell r="BN116">
            <v>52</v>
          </cell>
          <cell r="BO116">
            <v>34</v>
          </cell>
          <cell r="BP116">
            <v>18</v>
          </cell>
          <cell r="BQ116">
            <v>10</v>
          </cell>
          <cell r="BR116">
            <v>14</v>
          </cell>
          <cell r="BS116">
            <v>6</v>
          </cell>
          <cell r="BT116">
            <v>8</v>
          </cell>
          <cell r="BU116">
            <v>0</v>
          </cell>
        </row>
        <row r="117">
          <cell r="A117" t="str">
            <v>Bottrop, Stadt</v>
          </cell>
          <cell r="B117">
            <v>208</v>
          </cell>
          <cell r="C117">
            <v>163</v>
          </cell>
          <cell r="D117">
            <v>73</v>
          </cell>
          <cell r="E117">
            <v>90</v>
          </cell>
          <cell r="F117">
            <v>65</v>
          </cell>
          <cell r="G117">
            <v>38</v>
          </cell>
          <cell r="H117">
            <v>27</v>
          </cell>
          <cell r="I117">
            <v>10</v>
          </cell>
          <cell r="J117" t="str">
            <v>*</v>
          </cell>
          <cell r="K117">
            <v>12</v>
          </cell>
          <cell r="L117" t="str">
            <v>*</v>
          </cell>
          <cell r="M117" t="str">
            <v>*</v>
          </cell>
          <cell r="N117">
            <v>133</v>
          </cell>
          <cell r="O117">
            <v>103</v>
          </cell>
          <cell r="P117">
            <v>52</v>
          </cell>
          <cell r="Q117">
            <v>51</v>
          </cell>
          <cell r="R117">
            <v>37</v>
          </cell>
          <cell r="S117">
            <v>17</v>
          </cell>
          <cell r="T117">
            <v>20</v>
          </cell>
          <cell r="U117">
            <v>5</v>
          </cell>
          <cell r="V117">
            <v>14</v>
          </cell>
          <cell r="W117">
            <v>9</v>
          </cell>
          <cell r="X117">
            <v>5</v>
          </cell>
          <cell r="Y117">
            <v>0</v>
          </cell>
          <cell r="Z117">
            <v>75</v>
          </cell>
          <cell r="AA117">
            <v>60</v>
          </cell>
          <cell r="AB117">
            <v>21</v>
          </cell>
          <cell r="AC117">
            <v>39</v>
          </cell>
          <cell r="AD117">
            <v>28</v>
          </cell>
          <cell r="AE117">
            <v>21</v>
          </cell>
          <cell r="AF117">
            <v>7</v>
          </cell>
          <cell r="AG117">
            <v>5</v>
          </cell>
          <cell r="AH117" t="str">
            <v>*</v>
          </cell>
          <cell r="AI117" t="str">
            <v>*</v>
          </cell>
          <cell r="AJ117">
            <v>6</v>
          </cell>
          <cell r="AK117" t="str">
            <v>*</v>
          </cell>
          <cell r="AL117">
            <v>92</v>
          </cell>
          <cell r="AM117">
            <v>64</v>
          </cell>
          <cell r="AN117">
            <v>30</v>
          </cell>
          <cell r="AO117">
            <v>34</v>
          </cell>
          <cell r="AP117">
            <v>20</v>
          </cell>
          <cell r="AQ117">
            <v>12</v>
          </cell>
          <cell r="AR117">
            <v>8</v>
          </cell>
          <cell r="AS117" t="str">
            <v>*</v>
          </cell>
          <cell r="AT117">
            <v>14</v>
          </cell>
          <cell r="AU117">
            <v>9</v>
          </cell>
          <cell r="AV117">
            <v>5</v>
          </cell>
          <cell r="AW117">
            <v>0</v>
          </cell>
          <cell r="AX117">
            <v>61</v>
          </cell>
          <cell r="AY117">
            <v>44</v>
          </cell>
          <cell r="AZ117">
            <v>24</v>
          </cell>
          <cell r="BA117">
            <v>20</v>
          </cell>
          <cell r="BB117">
            <v>12</v>
          </cell>
          <cell r="BC117" t="str">
            <v>*</v>
          </cell>
          <cell r="BD117" t="str">
            <v>*</v>
          </cell>
          <cell r="BE117" t="str">
            <v>*</v>
          </cell>
          <cell r="BF117">
            <v>8</v>
          </cell>
          <cell r="BG117" t="str">
            <v>*</v>
          </cell>
          <cell r="BH117" t="str">
            <v>*</v>
          </cell>
          <cell r="BI117">
            <v>0</v>
          </cell>
          <cell r="BJ117">
            <v>31</v>
          </cell>
          <cell r="BK117">
            <v>20</v>
          </cell>
          <cell r="BL117">
            <v>6</v>
          </cell>
          <cell r="BM117">
            <v>14</v>
          </cell>
          <cell r="BN117">
            <v>8</v>
          </cell>
          <cell r="BO117" t="str">
            <v>*</v>
          </cell>
          <cell r="BP117" t="str">
            <v>*</v>
          </cell>
          <cell r="BQ117">
            <v>0</v>
          </cell>
          <cell r="BR117">
            <v>6</v>
          </cell>
          <cell r="BS117">
            <v>3</v>
          </cell>
          <cell r="BT117">
            <v>3</v>
          </cell>
          <cell r="BU117">
            <v>0</v>
          </cell>
        </row>
        <row r="118">
          <cell r="A118" t="str">
            <v>Gelsenkirchen, Stadt</v>
          </cell>
          <cell r="B118">
            <v>727</v>
          </cell>
          <cell r="C118">
            <v>637</v>
          </cell>
          <cell r="D118">
            <v>236</v>
          </cell>
          <cell r="E118">
            <v>401</v>
          </cell>
          <cell r="F118">
            <v>256</v>
          </cell>
          <cell r="G118">
            <v>197</v>
          </cell>
          <cell r="H118">
            <v>59</v>
          </cell>
          <cell r="I118">
            <v>16</v>
          </cell>
          <cell r="J118">
            <v>136</v>
          </cell>
          <cell r="K118">
            <v>70</v>
          </cell>
          <cell r="L118">
            <v>65</v>
          </cell>
          <cell r="M118">
            <v>9</v>
          </cell>
          <cell r="N118">
            <v>313</v>
          </cell>
          <cell r="O118">
            <v>261</v>
          </cell>
          <cell r="P118">
            <v>108</v>
          </cell>
          <cell r="Q118">
            <v>153</v>
          </cell>
          <cell r="R118">
            <v>86</v>
          </cell>
          <cell r="S118">
            <v>60</v>
          </cell>
          <cell r="T118">
            <v>26</v>
          </cell>
          <cell r="U118">
            <v>5</v>
          </cell>
          <cell r="V118">
            <v>62</v>
          </cell>
          <cell r="W118">
            <v>29</v>
          </cell>
          <cell r="X118">
            <v>32</v>
          </cell>
          <cell r="Y118">
            <v>5</v>
          </cell>
          <cell r="Z118">
            <v>414</v>
          </cell>
          <cell r="AA118">
            <v>376</v>
          </cell>
          <cell r="AB118">
            <v>128</v>
          </cell>
          <cell r="AC118">
            <v>248</v>
          </cell>
          <cell r="AD118">
            <v>170</v>
          </cell>
          <cell r="AE118">
            <v>137</v>
          </cell>
          <cell r="AF118">
            <v>33</v>
          </cell>
          <cell r="AG118">
            <v>11</v>
          </cell>
          <cell r="AH118">
            <v>74</v>
          </cell>
          <cell r="AI118">
            <v>41</v>
          </cell>
          <cell r="AJ118">
            <v>33</v>
          </cell>
          <cell r="AK118">
            <v>4</v>
          </cell>
          <cell r="AL118">
            <v>336</v>
          </cell>
          <cell r="AM118">
            <v>293</v>
          </cell>
          <cell r="AN118">
            <v>135</v>
          </cell>
          <cell r="AO118">
            <v>158</v>
          </cell>
          <cell r="AP118">
            <v>97</v>
          </cell>
          <cell r="AQ118">
            <v>69</v>
          </cell>
          <cell r="AR118">
            <v>28</v>
          </cell>
          <cell r="AS118">
            <v>9</v>
          </cell>
          <cell r="AT118">
            <v>58</v>
          </cell>
          <cell r="AU118">
            <v>30</v>
          </cell>
          <cell r="AV118">
            <v>28</v>
          </cell>
          <cell r="AW118">
            <v>3</v>
          </cell>
          <cell r="AX118">
            <v>140</v>
          </cell>
          <cell r="AY118">
            <v>117</v>
          </cell>
          <cell r="AZ118">
            <v>58</v>
          </cell>
          <cell r="BA118">
            <v>59</v>
          </cell>
          <cell r="BB118">
            <v>29</v>
          </cell>
          <cell r="BC118">
            <v>19</v>
          </cell>
          <cell r="BD118">
            <v>10</v>
          </cell>
          <cell r="BE118" t="str">
            <v>*</v>
          </cell>
          <cell r="BF118" t="str">
            <v>*</v>
          </cell>
          <cell r="BG118" t="str">
            <v>*</v>
          </cell>
          <cell r="BH118">
            <v>14</v>
          </cell>
          <cell r="BI118" t="str">
            <v>*</v>
          </cell>
          <cell r="BJ118">
            <v>196</v>
          </cell>
          <cell r="BK118">
            <v>176</v>
          </cell>
          <cell r="BL118">
            <v>77</v>
          </cell>
          <cell r="BM118">
            <v>99</v>
          </cell>
          <cell r="BN118">
            <v>68</v>
          </cell>
          <cell r="BO118">
            <v>50</v>
          </cell>
          <cell r="BP118">
            <v>18</v>
          </cell>
          <cell r="BQ118">
            <v>7</v>
          </cell>
          <cell r="BR118" t="str">
            <v>*</v>
          </cell>
          <cell r="BS118">
            <v>16</v>
          </cell>
          <cell r="BT118" t="str">
            <v>*</v>
          </cell>
          <cell r="BU118" t="str">
            <v>*</v>
          </cell>
        </row>
        <row r="119">
          <cell r="A119" t="str">
            <v>Münster, Stadt</v>
          </cell>
          <cell r="B119">
            <v>332</v>
          </cell>
          <cell r="C119" t="str">
            <v>x</v>
          </cell>
          <cell r="D119" t="str">
            <v>x</v>
          </cell>
          <cell r="E119" t="str">
            <v>x</v>
          </cell>
          <cell r="F119" t="str">
            <v>x</v>
          </cell>
          <cell r="G119" t="str">
            <v>x</v>
          </cell>
          <cell r="H119" t="str">
            <v>x</v>
          </cell>
          <cell r="I119" t="str">
            <v>x</v>
          </cell>
          <cell r="J119" t="str">
            <v>x</v>
          </cell>
          <cell r="K119" t="str">
            <v>x</v>
          </cell>
          <cell r="L119" t="str">
            <v>x</v>
          </cell>
          <cell r="M119" t="str">
            <v>x</v>
          </cell>
          <cell r="N119">
            <v>224</v>
          </cell>
          <cell r="O119">
            <v>160</v>
          </cell>
          <cell r="P119">
            <v>56</v>
          </cell>
          <cell r="Q119">
            <v>104</v>
          </cell>
          <cell r="R119">
            <v>85</v>
          </cell>
          <cell r="S119">
            <v>57</v>
          </cell>
          <cell r="T119">
            <v>27</v>
          </cell>
          <cell r="U119">
            <v>5</v>
          </cell>
          <cell r="V119" t="str">
            <v>*</v>
          </cell>
          <cell r="W119" t="str">
            <v>*</v>
          </cell>
          <cell r="X119">
            <v>9</v>
          </cell>
          <cell r="Y119" t="str">
            <v>*</v>
          </cell>
          <cell r="Z119">
            <v>108</v>
          </cell>
          <cell r="AA119" t="str">
            <v>x</v>
          </cell>
          <cell r="AB119" t="str">
            <v>x</v>
          </cell>
          <cell r="AC119" t="str">
            <v>x</v>
          </cell>
          <cell r="AD119" t="str">
            <v>x</v>
          </cell>
          <cell r="AE119" t="str">
            <v>x</v>
          </cell>
          <cell r="AF119" t="str">
            <v>x</v>
          </cell>
          <cell r="AG119" t="str">
            <v>x</v>
          </cell>
          <cell r="AH119" t="str">
            <v>x</v>
          </cell>
          <cell r="AI119" t="str">
            <v>x</v>
          </cell>
          <cell r="AJ119" t="str">
            <v>x</v>
          </cell>
          <cell r="AK119" t="str">
            <v>x</v>
          </cell>
          <cell r="AL119">
            <v>115</v>
          </cell>
          <cell r="AM119" t="str">
            <v>x</v>
          </cell>
          <cell r="AN119" t="str">
            <v>x</v>
          </cell>
          <cell r="AO119" t="str">
            <v>x</v>
          </cell>
          <cell r="AP119" t="str">
            <v>x</v>
          </cell>
          <cell r="AQ119" t="str">
            <v>x</v>
          </cell>
          <cell r="AR119" t="str">
            <v>x</v>
          </cell>
          <cell r="AS119" t="str">
            <v>x</v>
          </cell>
          <cell r="AT119" t="str">
            <v>x</v>
          </cell>
          <cell r="AU119" t="str">
            <v>x</v>
          </cell>
          <cell r="AV119" t="str">
            <v>x</v>
          </cell>
          <cell r="AW119" t="str">
            <v>x</v>
          </cell>
          <cell r="AX119">
            <v>75</v>
          </cell>
          <cell r="AY119">
            <v>48</v>
          </cell>
          <cell r="AZ119">
            <v>22</v>
          </cell>
          <cell r="BA119">
            <v>26</v>
          </cell>
          <cell r="BB119">
            <v>23</v>
          </cell>
          <cell r="BC119">
            <v>13</v>
          </cell>
          <cell r="BD119">
            <v>10</v>
          </cell>
          <cell r="BE119">
            <v>4</v>
          </cell>
          <cell r="BF119">
            <v>3</v>
          </cell>
          <cell r="BG119" t="str">
            <v>*</v>
          </cell>
          <cell r="BH119" t="str">
            <v>*</v>
          </cell>
          <cell r="BI119">
            <v>0</v>
          </cell>
          <cell r="BJ119">
            <v>40</v>
          </cell>
          <cell r="BK119" t="str">
            <v>x</v>
          </cell>
          <cell r="BL119" t="str">
            <v>x</v>
          </cell>
          <cell r="BM119" t="str">
            <v>x</v>
          </cell>
          <cell r="BN119" t="str">
            <v>x</v>
          </cell>
          <cell r="BO119" t="str">
            <v>x</v>
          </cell>
          <cell r="BP119" t="str">
            <v>x</v>
          </cell>
          <cell r="BQ119" t="str">
            <v>x</v>
          </cell>
          <cell r="BR119" t="str">
            <v>x</v>
          </cell>
          <cell r="BS119" t="str">
            <v>x</v>
          </cell>
          <cell r="BT119" t="str">
            <v>x</v>
          </cell>
          <cell r="BU119" t="str">
            <v>x</v>
          </cell>
        </row>
        <row r="120">
          <cell r="A120" t="str">
            <v>Borken</v>
          </cell>
          <cell r="B120">
            <v>321</v>
          </cell>
          <cell r="C120">
            <v>239</v>
          </cell>
          <cell r="D120">
            <v>141</v>
          </cell>
          <cell r="E120">
            <v>98</v>
          </cell>
          <cell r="F120">
            <v>75</v>
          </cell>
          <cell r="G120">
            <v>48</v>
          </cell>
          <cell r="H120">
            <v>27</v>
          </cell>
          <cell r="I120">
            <v>4</v>
          </cell>
          <cell r="J120" t="str">
            <v>*</v>
          </cell>
          <cell r="K120">
            <v>15</v>
          </cell>
          <cell r="L120" t="str">
            <v>*</v>
          </cell>
          <cell r="M120" t="str">
            <v>*</v>
          </cell>
          <cell r="N120">
            <v>305</v>
          </cell>
          <cell r="O120">
            <v>226</v>
          </cell>
          <cell r="P120">
            <v>135</v>
          </cell>
          <cell r="Q120">
            <v>91</v>
          </cell>
          <cell r="R120">
            <v>68</v>
          </cell>
          <cell r="S120">
            <v>42</v>
          </cell>
          <cell r="T120">
            <v>26</v>
          </cell>
          <cell r="U120">
            <v>4</v>
          </cell>
          <cell r="V120" t="str">
            <v>*</v>
          </cell>
          <cell r="W120">
            <v>15</v>
          </cell>
          <cell r="X120" t="str">
            <v>*</v>
          </cell>
          <cell r="Y120" t="str">
            <v>*</v>
          </cell>
          <cell r="Z120">
            <v>16</v>
          </cell>
          <cell r="AA120">
            <v>13</v>
          </cell>
          <cell r="AB120">
            <v>6</v>
          </cell>
          <cell r="AC120">
            <v>7</v>
          </cell>
          <cell r="AD120">
            <v>7</v>
          </cell>
          <cell r="AE120" t="str">
            <v>*</v>
          </cell>
          <cell r="AF120" t="str">
            <v>*</v>
          </cell>
          <cell r="AG120">
            <v>0</v>
          </cell>
          <cell r="AH120">
            <v>0</v>
          </cell>
          <cell r="AI120">
            <v>0</v>
          </cell>
          <cell r="AJ120">
            <v>0</v>
          </cell>
          <cell r="AK120">
            <v>0</v>
          </cell>
          <cell r="AL120">
            <v>120</v>
          </cell>
          <cell r="AM120">
            <v>92</v>
          </cell>
          <cell r="AN120">
            <v>64</v>
          </cell>
          <cell r="AO120">
            <v>28</v>
          </cell>
          <cell r="AP120">
            <v>21</v>
          </cell>
          <cell r="AQ120">
            <v>14</v>
          </cell>
          <cell r="AR120">
            <v>7</v>
          </cell>
          <cell r="AS120" t="str">
            <v>*</v>
          </cell>
          <cell r="AT120">
            <v>7</v>
          </cell>
          <cell r="AU120">
            <v>3</v>
          </cell>
          <cell r="AV120">
            <v>4</v>
          </cell>
          <cell r="AW120">
            <v>0</v>
          </cell>
          <cell r="AX120">
            <v>120</v>
          </cell>
          <cell r="AY120">
            <v>92</v>
          </cell>
          <cell r="AZ120">
            <v>64</v>
          </cell>
          <cell r="BA120">
            <v>28</v>
          </cell>
          <cell r="BB120">
            <v>21</v>
          </cell>
          <cell r="BC120">
            <v>14</v>
          </cell>
          <cell r="BD120">
            <v>7</v>
          </cell>
          <cell r="BE120" t="str">
            <v>*</v>
          </cell>
          <cell r="BF120">
            <v>7</v>
          </cell>
          <cell r="BG120">
            <v>3</v>
          </cell>
          <cell r="BH120">
            <v>4</v>
          </cell>
          <cell r="BI120">
            <v>0</v>
          </cell>
          <cell r="BJ120">
            <v>0</v>
          </cell>
          <cell r="BK120" t="str">
            <v>x</v>
          </cell>
          <cell r="BL120" t="str">
            <v>x</v>
          </cell>
          <cell r="BM120" t="str">
            <v>x</v>
          </cell>
          <cell r="BN120" t="str">
            <v>x</v>
          </cell>
          <cell r="BO120" t="str">
            <v>x</v>
          </cell>
          <cell r="BP120" t="str">
            <v>x</v>
          </cell>
          <cell r="BQ120" t="str">
            <v>x</v>
          </cell>
          <cell r="BR120" t="str">
            <v>x</v>
          </cell>
          <cell r="BS120" t="str">
            <v>x</v>
          </cell>
          <cell r="BT120" t="str">
            <v>x</v>
          </cell>
          <cell r="BU120" t="str">
            <v>x</v>
          </cell>
        </row>
        <row r="121">
          <cell r="A121" t="str">
            <v>Coesfeld</v>
          </cell>
          <cell r="B121">
            <v>286</v>
          </cell>
          <cell r="C121">
            <v>205</v>
          </cell>
          <cell r="D121">
            <v>104</v>
          </cell>
          <cell r="E121">
            <v>101</v>
          </cell>
          <cell r="F121">
            <v>84</v>
          </cell>
          <cell r="G121">
            <v>55</v>
          </cell>
          <cell r="H121">
            <v>29</v>
          </cell>
          <cell r="I121">
            <v>11</v>
          </cell>
          <cell r="J121" t="str">
            <v>*</v>
          </cell>
          <cell r="K121">
            <v>8</v>
          </cell>
          <cell r="L121" t="str">
            <v>*</v>
          </cell>
          <cell r="M121" t="str">
            <v>*</v>
          </cell>
          <cell r="N121">
            <v>249</v>
          </cell>
          <cell r="O121">
            <v>178</v>
          </cell>
          <cell r="P121">
            <v>97</v>
          </cell>
          <cell r="Q121">
            <v>81</v>
          </cell>
          <cell r="R121">
            <v>67</v>
          </cell>
          <cell r="S121">
            <v>43</v>
          </cell>
          <cell r="T121">
            <v>24</v>
          </cell>
          <cell r="U121">
            <v>10</v>
          </cell>
          <cell r="V121" t="str">
            <v>*</v>
          </cell>
          <cell r="W121" t="str">
            <v>*</v>
          </cell>
          <cell r="X121">
            <v>7</v>
          </cell>
          <cell r="Y121" t="str">
            <v>*</v>
          </cell>
          <cell r="Z121">
            <v>37</v>
          </cell>
          <cell r="AA121">
            <v>27</v>
          </cell>
          <cell r="AB121">
            <v>7</v>
          </cell>
          <cell r="AC121">
            <v>20</v>
          </cell>
          <cell r="AD121">
            <v>17</v>
          </cell>
          <cell r="AE121">
            <v>12</v>
          </cell>
          <cell r="AF121">
            <v>5</v>
          </cell>
          <cell r="AG121" t="str">
            <v>*</v>
          </cell>
          <cell r="AH121">
            <v>3</v>
          </cell>
          <cell r="AI121">
            <v>3</v>
          </cell>
          <cell r="AJ121">
            <v>0</v>
          </cell>
          <cell r="AK121">
            <v>0</v>
          </cell>
          <cell r="AL121">
            <v>109</v>
          </cell>
          <cell r="AM121">
            <v>72</v>
          </cell>
          <cell r="AN121">
            <v>55</v>
          </cell>
          <cell r="AO121">
            <v>17</v>
          </cell>
          <cell r="AP121">
            <v>13</v>
          </cell>
          <cell r="AQ121">
            <v>7</v>
          </cell>
          <cell r="AR121">
            <v>6</v>
          </cell>
          <cell r="AS121">
            <v>4</v>
          </cell>
          <cell r="AT121" t="str">
            <v>*</v>
          </cell>
          <cell r="AU121" t="str">
            <v>*</v>
          </cell>
          <cell r="AV121" t="str">
            <v>*</v>
          </cell>
          <cell r="AW121" t="str">
            <v>*</v>
          </cell>
          <cell r="AX121">
            <v>100</v>
          </cell>
          <cell r="AY121">
            <v>65</v>
          </cell>
          <cell r="AZ121">
            <v>50</v>
          </cell>
          <cell r="BA121">
            <v>15</v>
          </cell>
          <cell r="BB121">
            <v>11</v>
          </cell>
          <cell r="BC121">
            <v>5</v>
          </cell>
          <cell r="BD121">
            <v>6</v>
          </cell>
          <cell r="BE121">
            <v>4</v>
          </cell>
          <cell r="BF121" t="str">
            <v>*</v>
          </cell>
          <cell r="BG121" t="str">
            <v>*</v>
          </cell>
          <cell r="BH121" t="str">
            <v>*</v>
          </cell>
          <cell r="BI121" t="str">
            <v>*</v>
          </cell>
          <cell r="BJ121">
            <v>9</v>
          </cell>
          <cell r="BK121">
            <v>7</v>
          </cell>
          <cell r="BL121" t="str">
            <v>*</v>
          </cell>
          <cell r="BM121" t="str">
            <v>*</v>
          </cell>
          <cell r="BN121" t="str">
            <v>*</v>
          </cell>
          <cell r="BO121" t="str">
            <v>*</v>
          </cell>
          <cell r="BP121">
            <v>0</v>
          </cell>
          <cell r="BQ121">
            <v>0</v>
          </cell>
          <cell r="BR121">
            <v>0</v>
          </cell>
          <cell r="BS121">
            <v>0</v>
          </cell>
          <cell r="BT121">
            <v>0</v>
          </cell>
          <cell r="BU121">
            <v>0</v>
          </cell>
        </row>
        <row r="122">
          <cell r="A122" t="str">
            <v>Recklinghausen</v>
          </cell>
          <cell r="B122">
            <v>974</v>
          </cell>
          <cell r="C122">
            <v>790</v>
          </cell>
          <cell r="D122">
            <v>358</v>
          </cell>
          <cell r="E122">
            <v>432</v>
          </cell>
          <cell r="F122">
            <v>300</v>
          </cell>
          <cell r="G122">
            <v>219</v>
          </cell>
          <cell r="H122">
            <v>81</v>
          </cell>
          <cell r="I122">
            <v>12</v>
          </cell>
          <cell r="J122">
            <v>103</v>
          </cell>
          <cell r="K122">
            <v>49</v>
          </cell>
          <cell r="L122">
            <v>54</v>
          </cell>
          <cell r="M122">
            <v>29</v>
          </cell>
          <cell r="N122">
            <v>672</v>
          </cell>
          <cell r="O122">
            <v>542</v>
          </cell>
          <cell r="P122">
            <v>274</v>
          </cell>
          <cell r="Q122">
            <v>268</v>
          </cell>
          <cell r="R122">
            <v>181</v>
          </cell>
          <cell r="S122">
            <v>127</v>
          </cell>
          <cell r="T122">
            <v>54</v>
          </cell>
          <cell r="U122">
            <v>4</v>
          </cell>
          <cell r="V122">
            <v>73</v>
          </cell>
          <cell r="W122">
            <v>42</v>
          </cell>
          <cell r="X122">
            <v>31</v>
          </cell>
          <cell r="Y122">
            <v>14</v>
          </cell>
          <cell r="Z122">
            <v>302</v>
          </cell>
          <cell r="AA122">
            <v>248</v>
          </cell>
          <cell r="AB122">
            <v>84</v>
          </cell>
          <cell r="AC122">
            <v>164</v>
          </cell>
          <cell r="AD122">
            <v>119</v>
          </cell>
          <cell r="AE122">
            <v>92</v>
          </cell>
          <cell r="AF122">
            <v>27</v>
          </cell>
          <cell r="AG122">
            <v>8</v>
          </cell>
          <cell r="AH122">
            <v>30</v>
          </cell>
          <cell r="AI122">
            <v>7</v>
          </cell>
          <cell r="AJ122">
            <v>23</v>
          </cell>
          <cell r="AK122">
            <v>15</v>
          </cell>
          <cell r="AL122">
            <v>323</v>
          </cell>
          <cell r="AM122">
            <v>252</v>
          </cell>
          <cell r="AN122">
            <v>140</v>
          </cell>
          <cell r="AO122">
            <v>112</v>
          </cell>
          <cell r="AP122">
            <v>69</v>
          </cell>
          <cell r="AQ122">
            <v>49</v>
          </cell>
          <cell r="AR122">
            <v>20</v>
          </cell>
          <cell r="AS122" t="str">
            <v>*</v>
          </cell>
          <cell r="AT122">
            <v>37</v>
          </cell>
          <cell r="AU122">
            <v>17</v>
          </cell>
          <cell r="AV122">
            <v>20</v>
          </cell>
          <cell r="AW122">
            <v>6</v>
          </cell>
          <cell r="AX122">
            <v>242</v>
          </cell>
          <cell r="AY122">
            <v>195</v>
          </cell>
          <cell r="AZ122">
            <v>114</v>
          </cell>
          <cell r="BA122">
            <v>81</v>
          </cell>
          <cell r="BB122">
            <v>50</v>
          </cell>
          <cell r="BC122">
            <v>33</v>
          </cell>
          <cell r="BD122">
            <v>17</v>
          </cell>
          <cell r="BE122" t="str">
            <v>*</v>
          </cell>
          <cell r="BF122">
            <v>26</v>
          </cell>
          <cell r="BG122">
            <v>13</v>
          </cell>
          <cell r="BH122">
            <v>13</v>
          </cell>
          <cell r="BI122">
            <v>5</v>
          </cell>
          <cell r="BJ122">
            <v>81</v>
          </cell>
          <cell r="BK122">
            <v>57</v>
          </cell>
          <cell r="BL122">
            <v>26</v>
          </cell>
          <cell r="BM122">
            <v>31</v>
          </cell>
          <cell r="BN122">
            <v>19</v>
          </cell>
          <cell r="BO122">
            <v>16</v>
          </cell>
          <cell r="BP122">
            <v>3</v>
          </cell>
          <cell r="BQ122">
            <v>0</v>
          </cell>
          <cell r="BR122" t="str">
            <v>*</v>
          </cell>
          <cell r="BS122" t="str">
            <v>*</v>
          </cell>
          <cell r="BT122">
            <v>7</v>
          </cell>
          <cell r="BU122" t="str">
            <v>*</v>
          </cell>
        </row>
        <row r="123">
          <cell r="A123" t="str">
            <v>Steinfurt</v>
          </cell>
          <cell r="B123">
            <v>456</v>
          </cell>
          <cell r="C123">
            <v>359</v>
          </cell>
          <cell r="D123">
            <v>144</v>
          </cell>
          <cell r="E123">
            <v>215</v>
          </cell>
          <cell r="F123">
            <v>194</v>
          </cell>
          <cell r="G123">
            <v>112</v>
          </cell>
          <cell r="H123">
            <v>82</v>
          </cell>
          <cell r="I123">
            <v>23</v>
          </cell>
          <cell r="J123" t="str">
            <v>*</v>
          </cell>
          <cell r="K123">
            <v>11</v>
          </cell>
          <cell r="L123" t="str">
            <v>*</v>
          </cell>
          <cell r="M123" t="str">
            <v>*</v>
          </cell>
          <cell r="N123">
            <v>368</v>
          </cell>
          <cell r="O123">
            <v>285</v>
          </cell>
          <cell r="P123">
            <v>120</v>
          </cell>
          <cell r="Q123">
            <v>165</v>
          </cell>
          <cell r="R123">
            <v>147</v>
          </cell>
          <cell r="S123">
            <v>71</v>
          </cell>
          <cell r="T123">
            <v>76</v>
          </cell>
          <cell r="U123">
            <v>23</v>
          </cell>
          <cell r="V123" t="str">
            <v>*</v>
          </cell>
          <cell r="W123">
            <v>9</v>
          </cell>
          <cell r="X123" t="str">
            <v>*</v>
          </cell>
          <cell r="Y123" t="str">
            <v>*</v>
          </cell>
          <cell r="Z123">
            <v>88</v>
          </cell>
          <cell r="AA123">
            <v>74</v>
          </cell>
          <cell r="AB123">
            <v>24</v>
          </cell>
          <cell r="AC123">
            <v>50</v>
          </cell>
          <cell r="AD123">
            <v>47</v>
          </cell>
          <cell r="AE123">
            <v>41</v>
          </cell>
          <cell r="AF123">
            <v>6</v>
          </cell>
          <cell r="AG123">
            <v>0</v>
          </cell>
          <cell r="AH123">
            <v>3</v>
          </cell>
          <cell r="AI123" t="str">
            <v>*</v>
          </cell>
          <cell r="AJ123" t="str">
            <v>*</v>
          </cell>
          <cell r="AK123">
            <v>0</v>
          </cell>
          <cell r="AL123">
            <v>205</v>
          </cell>
          <cell r="AM123">
            <v>164</v>
          </cell>
          <cell r="AN123">
            <v>71</v>
          </cell>
          <cell r="AO123">
            <v>93</v>
          </cell>
          <cell r="AP123">
            <v>82</v>
          </cell>
          <cell r="AQ123">
            <v>37</v>
          </cell>
          <cell r="AR123">
            <v>45</v>
          </cell>
          <cell r="AS123">
            <v>17</v>
          </cell>
          <cell r="AT123">
            <v>11</v>
          </cell>
          <cell r="AU123">
            <v>7</v>
          </cell>
          <cell r="AV123">
            <v>4</v>
          </cell>
          <cell r="AW123">
            <v>0</v>
          </cell>
          <cell r="AX123">
            <v>179</v>
          </cell>
          <cell r="AY123">
            <v>144</v>
          </cell>
          <cell r="AZ123">
            <v>61</v>
          </cell>
          <cell r="BA123">
            <v>83</v>
          </cell>
          <cell r="BB123">
            <v>73</v>
          </cell>
          <cell r="BC123">
            <v>29</v>
          </cell>
          <cell r="BD123">
            <v>44</v>
          </cell>
          <cell r="BE123">
            <v>17</v>
          </cell>
          <cell r="BF123">
            <v>10</v>
          </cell>
          <cell r="BG123">
            <v>6</v>
          </cell>
          <cell r="BH123">
            <v>4</v>
          </cell>
          <cell r="BI123">
            <v>0</v>
          </cell>
          <cell r="BJ123">
            <v>26</v>
          </cell>
          <cell r="BK123">
            <v>20</v>
          </cell>
          <cell r="BL123">
            <v>10</v>
          </cell>
          <cell r="BM123">
            <v>10</v>
          </cell>
          <cell r="BN123" t="str">
            <v>*</v>
          </cell>
          <cell r="BO123">
            <v>8</v>
          </cell>
          <cell r="BP123" t="str">
            <v>*</v>
          </cell>
          <cell r="BQ123">
            <v>0</v>
          </cell>
          <cell r="BR123" t="str">
            <v>*</v>
          </cell>
          <cell r="BS123" t="str">
            <v>*</v>
          </cell>
          <cell r="BT123">
            <v>0</v>
          </cell>
          <cell r="BU123">
            <v>0</v>
          </cell>
        </row>
        <row r="124">
          <cell r="A124" t="str">
            <v>Warendorf</v>
          </cell>
          <cell r="B124">
            <v>256</v>
          </cell>
          <cell r="C124">
            <v>196</v>
          </cell>
          <cell r="D124">
            <v>71</v>
          </cell>
          <cell r="E124">
            <v>125</v>
          </cell>
          <cell r="F124">
            <v>110</v>
          </cell>
          <cell r="G124">
            <v>72</v>
          </cell>
          <cell r="H124">
            <v>38</v>
          </cell>
          <cell r="I124">
            <v>11</v>
          </cell>
          <cell r="J124">
            <v>15</v>
          </cell>
          <cell r="K124">
            <v>9</v>
          </cell>
          <cell r="L124">
            <v>6</v>
          </cell>
          <cell r="M124">
            <v>0</v>
          </cell>
          <cell r="N124">
            <v>165</v>
          </cell>
          <cell r="O124">
            <v>134</v>
          </cell>
          <cell r="P124">
            <v>61</v>
          </cell>
          <cell r="Q124">
            <v>73</v>
          </cell>
          <cell r="R124">
            <v>62</v>
          </cell>
          <cell r="S124">
            <v>31</v>
          </cell>
          <cell r="T124">
            <v>31</v>
          </cell>
          <cell r="U124">
            <v>10</v>
          </cell>
          <cell r="V124">
            <v>11</v>
          </cell>
          <cell r="W124">
            <v>5</v>
          </cell>
          <cell r="X124">
            <v>6</v>
          </cell>
          <cell r="Y124">
            <v>0</v>
          </cell>
          <cell r="Z124">
            <v>91</v>
          </cell>
          <cell r="AA124">
            <v>62</v>
          </cell>
          <cell r="AB124">
            <v>10</v>
          </cell>
          <cell r="AC124">
            <v>52</v>
          </cell>
          <cell r="AD124">
            <v>48</v>
          </cell>
          <cell r="AE124">
            <v>41</v>
          </cell>
          <cell r="AF124">
            <v>7</v>
          </cell>
          <cell r="AG124" t="str">
            <v>*</v>
          </cell>
          <cell r="AH124">
            <v>4</v>
          </cell>
          <cell r="AI124">
            <v>4</v>
          </cell>
          <cell r="AJ124">
            <v>0</v>
          </cell>
          <cell r="AK124">
            <v>0</v>
          </cell>
          <cell r="AL124">
            <v>93</v>
          </cell>
          <cell r="AM124">
            <v>73</v>
          </cell>
          <cell r="AN124">
            <v>35</v>
          </cell>
          <cell r="AO124">
            <v>38</v>
          </cell>
          <cell r="AP124">
            <v>33</v>
          </cell>
          <cell r="AQ124">
            <v>15</v>
          </cell>
          <cell r="AR124">
            <v>18</v>
          </cell>
          <cell r="AS124">
            <v>8</v>
          </cell>
          <cell r="AT124">
            <v>5</v>
          </cell>
          <cell r="AU124" t="str">
            <v>*</v>
          </cell>
          <cell r="AV124" t="str">
            <v>*</v>
          </cell>
          <cell r="AW124">
            <v>0</v>
          </cell>
          <cell r="AX124">
            <v>70</v>
          </cell>
          <cell r="AY124">
            <v>58</v>
          </cell>
          <cell r="AZ124">
            <v>33</v>
          </cell>
          <cell r="BA124">
            <v>25</v>
          </cell>
          <cell r="BB124">
            <v>22</v>
          </cell>
          <cell r="BC124">
            <v>6</v>
          </cell>
          <cell r="BD124">
            <v>16</v>
          </cell>
          <cell r="BE124">
            <v>7</v>
          </cell>
          <cell r="BF124">
            <v>3</v>
          </cell>
          <cell r="BG124" t="str">
            <v>*</v>
          </cell>
          <cell r="BH124" t="str">
            <v>*</v>
          </cell>
          <cell r="BI124">
            <v>0</v>
          </cell>
          <cell r="BJ124">
            <v>23</v>
          </cell>
          <cell r="BK124">
            <v>15</v>
          </cell>
          <cell r="BL124" t="str">
            <v>*</v>
          </cell>
          <cell r="BM124" t="str">
            <v>*</v>
          </cell>
          <cell r="BN124">
            <v>11</v>
          </cell>
          <cell r="BO124" t="str">
            <v>*</v>
          </cell>
          <cell r="BP124" t="str">
            <v>*</v>
          </cell>
          <cell r="BQ124" t="str">
            <v>*</v>
          </cell>
          <cell r="BR124" t="str">
            <v>*</v>
          </cell>
          <cell r="BS124" t="str">
            <v>*</v>
          </cell>
          <cell r="BT124">
            <v>0</v>
          </cell>
          <cell r="BU124">
            <v>0</v>
          </cell>
        </row>
        <row r="125">
          <cell r="A125" t="str">
            <v>Bielefeld, Stadt</v>
          </cell>
          <cell r="B125">
            <v>886</v>
          </cell>
          <cell r="C125">
            <v>759</v>
          </cell>
          <cell r="D125">
            <v>236</v>
          </cell>
          <cell r="E125">
            <v>523</v>
          </cell>
          <cell r="F125">
            <v>371</v>
          </cell>
          <cell r="G125">
            <v>266</v>
          </cell>
          <cell r="H125">
            <v>104</v>
          </cell>
          <cell r="I125">
            <v>45</v>
          </cell>
          <cell r="J125">
            <v>142</v>
          </cell>
          <cell r="K125">
            <v>54</v>
          </cell>
          <cell r="L125">
            <v>88</v>
          </cell>
          <cell r="M125">
            <v>10</v>
          </cell>
          <cell r="N125">
            <v>404</v>
          </cell>
          <cell r="O125">
            <v>335</v>
          </cell>
          <cell r="P125">
            <v>124</v>
          </cell>
          <cell r="Q125">
            <v>211</v>
          </cell>
          <cell r="R125">
            <v>145</v>
          </cell>
          <cell r="S125">
            <v>93</v>
          </cell>
          <cell r="T125">
            <v>51</v>
          </cell>
          <cell r="U125">
            <v>25</v>
          </cell>
          <cell r="V125">
            <v>61</v>
          </cell>
          <cell r="W125">
            <v>24</v>
          </cell>
          <cell r="X125">
            <v>37</v>
          </cell>
          <cell r="Y125">
            <v>5</v>
          </cell>
          <cell r="Z125">
            <v>482</v>
          </cell>
          <cell r="AA125">
            <v>424</v>
          </cell>
          <cell r="AB125">
            <v>112</v>
          </cell>
          <cell r="AC125">
            <v>312</v>
          </cell>
          <cell r="AD125">
            <v>226</v>
          </cell>
          <cell r="AE125">
            <v>173</v>
          </cell>
          <cell r="AF125">
            <v>53</v>
          </cell>
          <cell r="AG125">
            <v>20</v>
          </cell>
          <cell r="AH125">
            <v>81</v>
          </cell>
          <cell r="AI125">
            <v>30</v>
          </cell>
          <cell r="AJ125">
            <v>51</v>
          </cell>
          <cell r="AK125">
            <v>5</v>
          </cell>
          <cell r="AL125">
            <v>440</v>
          </cell>
          <cell r="AM125">
            <v>381</v>
          </cell>
          <cell r="AN125">
            <v>134</v>
          </cell>
          <cell r="AO125">
            <v>247</v>
          </cell>
          <cell r="AP125">
            <v>161</v>
          </cell>
          <cell r="AQ125">
            <v>100</v>
          </cell>
          <cell r="AR125">
            <v>60</v>
          </cell>
          <cell r="AS125">
            <v>28</v>
          </cell>
          <cell r="AT125">
            <v>82</v>
          </cell>
          <cell r="AU125">
            <v>27</v>
          </cell>
          <cell r="AV125">
            <v>55</v>
          </cell>
          <cell r="AW125">
            <v>4</v>
          </cell>
          <cell r="AX125">
            <v>205</v>
          </cell>
          <cell r="AY125">
            <v>180</v>
          </cell>
          <cell r="AZ125">
            <v>67</v>
          </cell>
          <cell r="BA125">
            <v>113</v>
          </cell>
          <cell r="BB125">
            <v>72</v>
          </cell>
          <cell r="BC125">
            <v>42</v>
          </cell>
          <cell r="BD125">
            <v>29</v>
          </cell>
          <cell r="BE125">
            <v>15</v>
          </cell>
          <cell r="BF125" t="str">
            <v>*</v>
          </cell>
          <cell r="BG125" t="str">
            <v>*</v>
          </cell>
          <cell r="BH125">
            <v>27</v>
          </cell>
          <cell r="BI125" t="str">
            <v>*</v>
          </cell>
          <cell r="BJ125">
            <v>235</v>
          </cell>
          <cell r="BK125">
            <v>201</v>
          </cell>
          <cell r="BL125">
            <v>67</v>
          </cell>
          <cell r="BM125">
            <v>134</v>
          </cell>
          <cell r="BN125">
            <v>89</v>
          </cell>
          <cell r="BO125">
            <v>58</v>
          </cell>
          <cell r="BP125">
            <v>31</v>
          </cell>
          <cell r="BQ125">
            <v>13</v>
          </cell>
          <cell r="BR125" t="str">
            <v>*</v>
          </cell>
          <cell r="BS125" t="str">
            <v>*</v>
          </cell>
          <cell r="BT125">
            <v>28</v>
          </cell>
          <cell r="BU125" t="str">
            <v>*</v>
          </cell>
        </row>
        <row r="126">
          <cell r="A126" t="str">
            <v>Gütersloh</v>
          </cell>
          <cell r="B126">
            <v>571</v>
          </cell>
          <cell r="C126">
            <v>432</v>
          </cell>
          <cell r="D126">
            <v>142</v>
          </cell>
          <cell r="E126">
            <v>290</v>
          </cell>
          <cell r="F126">
            <v>214</v>
          </cell>
          <cell r="G126">
            <v>136</v>
          </cell>
          <cell r="H126">
            <v>78</v>
          </cell>
          <cell r="I126">
            <v>40</v>
          </cell>
          <cell r="J126">
            <v>73</v>
          </cell>
          <cell r="K126">
            <v>18</v>
          </cell>
          <cell r="L126">
            <v>55</v>
          </cell>
          <cell r="M126">
            <v>3</v>
          </cell>
          <cell r="N126">
            <v>459</v>
          </cell>
          <cell r="O126">
            <v>350</v>
          </cell>
          <cell r="P126">
            <v>129</v>
          </cell>
          <cell r="Q126">
            <v>221</v>
          </cell>
          <cell r="R126">
            <v>160</v>
          </cell>
          <cell r="S126">
            <v>99</v>
          </cell>
          <cell r="T126">
            <v>61</v>
          </cell>
          <cell r="U126">
            <v>29</v>
          </cell>
          <cell r="V126">
            <v>61</v>
          </cell>
          <cell r="W126">
            <v>17</v>
          </cell>
          <cell r="X126">
            <v>44</v>
          </cell>
          <cell r="Y126">
            <v>0</v>
          </cell>
          <cell r="Z126">
            <v>112</v>
          </cell>
          <cell r="AA126">
            <v>82</v>
          </cell>
          <cell r="AB126">
            <v>13</v>
          </cell>
          <cell r="AC126">
            <v>69</v>
          </cell>
          <cell r="AD126">
            <v>54</v>
          </cell>
          <cell r="AE126">
            <v>37</v>
          </cell>
          <cell r="AF126">
            <v>17</v>
          </cell>
          <cell r="AG126">
            <v>11</v>
          </cell>
          <cell r="AH126">
            <v>12</v>
          </cell>
          <cell r="AI126" t="str">
            <v>*</v>
          </cell>
          <cell r="AJ126" t="str">
            <v>*</v>
          </cell>
          <cell r="AK126">
            <v>3</v>
          </cell>
          <cell r="AL126">
            <v>321</v>
          </cell>
          <cell r="AM126">
            <v>251</v>
          </cell>
          <cell r="AN126">
            <v>92</v>
          </cell>
          <cell r="AO126">
            <v>159</v>
          </cell>
          <cell r="AP126">
            <v>117</v>
          </cell>
          <cell r="AQ126">
            <v>69</v>
          </cell>
          <cell r="AR126">
            <v>48</v>
          </cell>
          <cell r="AS126">
            <v>26</v>
          </cell>
          <cell r="AT126" t="str">
            <v>*</v>
          </cell>
          <cell r="AU126" t="str">
            <v>*</v>
          </cell>
          <cell r="AV126">
            <v>31</v>
          </cell>
          <cell r="AW126" t="str">
            <v>*</v>
          </cell>
          <cell r="AX126">
            <v>267</v>
          </cell>
          <cell r="AY126">
            <v>211</v>
          </cell>
          <cell r="AZ126">
            <v>84</v>
          </cell>
          <cell r="BA126">
            <v>127</v>
          </cell>
          <cell r="BB126">
            <v>91</v>
          </cell>
          <cell r="BC126">
            <v>54</v>
          </cell>
          <cell r="BD126">
            <v>37</v>
          </cell>
          <cell r="BE126">
            <v>19</v>
          </cell>
          <cell r="BF126">
            <v>36</v>
          </cell>
          <cell r="BG126">
            <v>10</v>
          </cell>
          <cell r="BH126">
            <v>26</v>
          </cell>
          <cell r="BI126">
            <v>0</v>
          </cell>
          <cell r="BJ126">
            <v>54</v>
          </cell>
          <cell r="BK126">
            <v>40</v>
          </cell>
          <cell r="BL126">
            <v>8</v>
          </cell>
          <cell r="BM126">
            <v>32</v>
          </cell>
          <cell r="BN126">
            <v>26</v>
          </cell>
          <cell r="BO126">
            <v>15</v>
          </cell>
          <cell r="BP126">
            <v>11</v>
          </cell>
          <cell r="BQ126">
            <v>7</v>
          </cell>
          <cell r="BR126" t="str">
            <v>*</v>
          </cell>
          <cell r="BS126">
            <v>0</v>
          </cell>
          <cell r="BT126" t="str">
            <v>*</v>
          </cell>
          <cell r="BU126" t="str">
            <v>*</v>
          </cell>
        </row>
        <row r="127">
          <cell r="A127" t="str">
            <v>Herford</v>
          </cell>
          <cell r="B127">
            <v>399</v>
          </cell>
          <cell r="C127">
            <v>326</v>
          </cell>
          <cell r="D127">
            <v>144</v>
          </cell>
          <cell r="E127">
            <v>182</v>
          </cell>
          <cell r="F127">
            <v>131</v>
          </cell>
          <cell r="G127">
            <v>74</v>
          </cell>
          <cell r="H127">
            <v>57</v>
          </cell>
          <cell r="I127">
            <v>33</v>
          </cell>
          <cell r="J127" t="str">
            <v>*</v>
          </cell>
          <cell r="K127" t="str">
            <v>*</v>
          </cell>
          <cell r="L127">
            <v>37</v>
          </cell>
          <cell r="M127" t="str">
            <v>*</v>
          </cell>
          <cell r="N127">
            <v>284</v>
          </cell>
          <cell r="O127">
            <v>233</v>
          </cell>
          <cell r="P127">
            <v>112</v>
          </cell>
          <cell r="Q127">
            <v>121</v>
          </cell>
          <cell r="R127">
            <v>81</v>
          </cell>
          <cell r="S127">
            <v>37</v>
          </cell>
          <cell r="T127">
            <v>44</v>
          </cell>
          <cell r="U127">
            <v>26</v>
          </cell>
          <cell r="V127" t="str">
            <v>*</v>
          </cell>
          <cell r="W127" t="str">
            <v>*</v>
          </cell>
          <cell r="X127">
            <v>29</v>
          </cell>
          <cell r="Y127" t="str">
            <v>*</v>
          </cell>
          <cell r="Z127">
            <v>115</v>
          </cell>
          <cell r="AA127">
            <v>93</v>
          </cell>
          <cell r="AB127">
            <v>32</v>
          </cell>
          <cell r="AC127">
            <v>61</v>
          </cell>
          <cell r="AD127">
            <v>50</v>
          </cell>
          <cell r="AE127">
            <v>37</v>
          </cell>
          <cell r="AF127">
            <v>13</v>
          </cell>
          <cell r="AG127">
            <v>7</v>
          </cell>
          <cell r="AH127" t="str">
            <v>*</v>
          </cell>
          <cell r="AI127" t="str">
            <v>*</v>
          </cell>
          <cell r="AJ127">
            <v>8</v>
          </cell>
          <cell r="AK127" t="str">
            <v>*</v>
          </cell>
          <cell r="AL127">
            <v>217</v>
          </cell>
          <cell r="AM127">
            <v>182</v>
          </cell>
          <cell r="AN127">
            <v>93</v>
          </cell>
          <cell r="AO127">
            <v>89</v>
          </cell>
          <cell r="AP127">
            <v>60</v>
          </cell>
          <cell r="AQ127">
            <v>23</v>
          </cell>
          <cell r="AR127">
            <v>37</v>
          </cell>
          <cell r="AS127">
            <v>23</v>
          </cell>
          <cell r="AT127" t="str">
            <v>*</v>
          </cell>
          <cell r="AU127" t="str">
            <v>*</v>
          </cell>
          <cell r="AV127">
            <v>20</v>
          </cell>
          <cell r="AW127" t="str">
            <v>*</v>
          </cell>
          <cell r="AX127">
            <v>163</v>
          </cell>
          <cell r="AY127">
            <v>137</v>
          </cell>
          <cell r="AZ127">
            <v>69</v>
          </cell>
          <cell r="BA127">
            <v>68</v>
          </cell>
          <cell r="BB127">
            <v>45</v>
          </cell>
          <cell r="BC127">
            <v>14</v>
          </cell>
          <cell r="BD127">
            <v>31</v>
          </cell>
          <cell r="BE127">
            <v>19</v>
          </cell>
          <cell r="BF127" t="str">
            <v>*</v>
          </cell>
          <cell r="BG127" t="str">
            <v>*</v>
          </cell>
          <cell r="BH127">
            <v>15</v>
          </cell>
          <cell r="BI127" t="str">
            <v>*</v>
          </cell>
          <cell r="BJ127">
            <v>54</v>
          </cell>
          <cell r="BK127">
            <v>45</v>
          </cell>
          <cell r="BL127">
            <v>24</v>
          </cell>
          <cell r="BM127">
            <v>21</v>
          </cell>
          <cell r="BN127">
            <v>15</v>
          </cell>
          <cell r="BO127">
            <v>9</v>
          </cell>
          <cell r="BP127">
            <v>6</v>
          </cell>
          <cell r="BQ127">
            <v>4</v>
          </cell>
          <cell r="BR127">
            <v>6</v>
          </cell>
          <cell r="BS127" t="str">
            <v>*</v>
          </cell>
          <cell r="BT127" t="str">
            <v>*</v>
          </cell>
          <cell r="BU127">
            <v>0</v>
          </cell>
        </row>
        <row r="128">
          <cell r="A128" t="str">
            <v>Höxter</v>
          </cell>
          <cell r="B128">
            <v>171</v>
          </cell>
          <cell r="C128">
            <v>122</v>
          </cell>
          <cell r="D128">
            <v>71</v>
          </cell>
          <cell r="E128">
            <v>51</v>
          </cell>
          <cell r="F128">
            <v>43</v>
          </cell>
          <cell r="G128">
            <v>26</v>
          </cell>
          <cell r="H128">
            <v>16</v>
          </cell>
          <cell r="I128">
            <v>9</v>
          </cell>
          <cell r="J128" t="str">
            <v>*</v>
          </cell>
          <cell r="K128" t="str">
            <v>*</v>
          </cell>
          <cell r="L128">
            <v>5</v>
          </cell>
          <cell r="M128" t="str">
            <v>*</v>
          </cell>
          <cell r="N128">
            <v>124</v>
          </cell>
          <cell r="O128">
            <v>80</v>
          </cell>
          <cell r="P128">
            <v>54</v>
          </cell>
          <cell r="Q128">
            <v>26</v>
          </cell>
          <cell r="R128">
            <v>22</v>
          </cell>
          <cell r="S128">
            <v>10</v>
          </cell>
          <cell r="T128">
            <v>11</v>
          </cell>
          <cell r="U128">
            <v>5</v>
          </cell>
          <cell r="V128">
            <v>4</v>
          </cell>
          <cell r="W128" t="str">
            <v>*</v>
          </cell>
          <cell r="X128" t="str">
            <v>*</v>
          </cell>
          <cell r="Y128">
            <v>0</v>
          </cell>
          <cell r="Z128">
            <v>47</v>
          </cell>
          <cell r="AA128">
            <v>42</v>
          </cell>
          <cell r="AB128">
            <v>17</v>
          </cell>
          <cell r="AC128">
            <v>25</v>
          </cell>
          <cell r="AD128">
            <v>21</v>
          </cell>
          <cell r="AE128">
            <v>16</v>
          </cell>
          <cell r="AF128">
            <v>5</v>
          </cell>
          <cell r="AG128">
            <v>4</v>
          </cell>
          <cell r="AH128" t="str">
            <v>*</v>
          </cell>
          <cell r="AI128">
            <v>0</v>
          </cell>
          <cell r="AJ128" t="str">
            <v>*</v>
          </cell>
          <cell r="AK128" t="str">
            <v>*</v>
          </cell>
          <cell r="AL128">
            <v>88</v>
          </cell>
          <cell r="AM128">
            <v>63</v>
          </cell>
          <cell r="AN128">
            <v>40</v>
          </cell>
          <cell r="AO128">
            <v>23</v>
          </cell>
          <cell r="AP128">
            <v>18</v>
          </cell>
          <cell r="AQ128">
            <v>8</v>
          </cell>
          <cell r="AR128">
            <v>10</v>
          </cell>
          <cell r="AS128">
            <v>7</v>
          </cell>
          <cell r="AT128" t="str">
            <v>*</v>
          </cell>
          <cell r="AU128">
            <v>0</v>
          </cell>
          <cell r="AV128" t="str">
            <v>*</v>
          </cell>
          <cell r="AW128" t="str">
            <v>*</v>
          </cell>
          <cell r="AX128">
            <v>64</v>
          </cell>
          <cell r="AY128">
            <v>41</v>
          </cell>
          <cell r="AZ128">
            <v>30</v>
          </cell>
          <cell r="BA128">
            <v>11</v>
          </cell>
          <cell r="BB128" t="str">
            <v>*</v>
          </cell>
          <cell r="BC128" t="str">
            <v>*</v>
          </cell>
          <cell r="BD128">
            <v>7</v>
          </cell>
          <cell r="BE128">
            <v>4</v>
          </cell>
          <cell r="BF128" t="str">
            <v>*</v>
          </cell>
          <cell r="BG128">
            <v>0</v>
          </cell>
          <cell r="BH128" t="str">
            <v>*</v>
          </cell>
          <cell r="BI128">
            <v>0</v>
          </cell>
          <cell r="BJ128">
            <v>24</v>
          </cell>
          <cell r="BK128">
            <v>22</v>
          </cell>
          <cell r="BL128">
            <v>10</v>
          </cell>
          <cell r="BM128">
            <v>12</v>
          </cell>
          <cell r="BN128" t="str">
            <v>*</v>
          </cell>
          <cell r="BO128">
            <v>6</v>
          </cell>
          <cell r="BP128" t="str">
            <v>*</v>
          </cell>
          <cell r="BQ128">
            <v>3</v>
          </cell>
          <cell r="BR128" t="str">
            <v>*</v>
          </cell>
          <cell r="BS128">
            <v>0</v>
          </cell>
          <cell r="BT128" t="str">
            <v>*</v>
          </cell>
          <cell r="BU128" t="str">
            <v>*</v>
          </cell>
        </row>
        <row r="129">
          <cell r="A129" t="str">
            <v>Lippe</v>
          </cell>
          <cell r="B129">
            <v>470</v>
          </cell>
          <cell r="C129">
            <v>382</v>
          </cell>
          <cell r="D129">
            <v>193</v>
          </cell>
          <cell r="E129">
            <v>189</v>
          </cell>
          <cell r="F129">
            <v>145</v>
          </cell>
          <cell r="G129">
            <v>70</v>
          </cell>
          <cell r="H129">
            <v>75</v>
          </cell>
          <cell r="I129">
            <v>36</v>
          </cell>
          <cell r="J129" t="str">
            <v>*</v>
          </cell>
          <cell r="K129" t="str">
            <v>*</v>
          </cell>
          <cell r="L129">
            <v>32</v>
          </cell>
          <cell r="M129" t="str">
            <v>*</v>
          </cell>
          <cell r="N129">
            <v>315</v>
          </cell>
          <cell r="O129">
            <v>275</v>
          </cell>
          <cell r="P129">
            <v>150</v>
          </cell>
          <cell r="Q129">
            <v>125</v>
          </cell>
          <cell r="R129">
            <v>96</v>
          </cell>
          <cell r="S129">
            <v>40</v>
          </cell>
          <cell r="T129">
            <v>56</v>
          </cell>
          <cell r="U129">
            <v>23</v>
          </cell>
          <cell r="V129" t="str">
            <v>*</v>
          </cell>
          <cell r="W129" t="str">
            <v>*</v>
          </cell>
          <cell r="X129">
            <v>22</v>
          </cell>
          <cell r="Y129" t="str">
            <v>*</v>
          </cell>
          <cell r="Z129">
            <v>155</v>
          </cell>
          <cell r="AA129">
            <v>107</v>
          </cell>
          <cell r="AB129">
            <v>43</v>
          </cell>
          <cell r="AC129">
            <v>64</v>
          </cell>
          <cell r="AD129">
            <v>49</v>
          </cell>
          <cell r="AE129">
            <v>30</v>
          </cell>
          <cell r="AF129">
            <v>19</v>
          </cell>
          <cell r="AG129">
            <v>13</v>
          </cell>
          <cell r="AH129">
            <v>15</v>
          </cell>
          <cell r="AI129">
            <v>5</v>
          </cell>
          <cell r="AJ129">
            <v>10</v>
          </cell>
          <cell r="AK129">
            <v>0</v>
          </cell>
          <cell r="AL129">
            <v>284</v>
          </cell>
          <cell r="AM129">
            <v>228</v>
          </cell>
          <cell r="AN129">
            <v>124</v>
          </cell>
          <cell r="AO129">
            <v>104</v>
          </cell>
          <cell r="AP129">
            <v>76</v>
          </cell>
          <cell r="AQ129">
            <v>28</v>
          </cell>
          <cell r="AR129">
            <v>48</v>
          </cell>
          <cell r="AS129">
            <v>24</v>
          </cell>
          <cell r="AT129">
            <v>28</v>
          </cell>
          <cell r="AU129">
            <v>5</v>
          </cell>
          <cell r="AV129">
            <v>23</v>
          </cell>
          <cell r="AW129">
            <v>0</v>
          </cell>
          <cell r="AX129">
            <v>175</v>
          </cell>
          <cell r="AY129">
            <v>152</v>
          </cell>
          <cell r="AZ129">
            <v>94</v>
          </cell>
          <cell r="BA129">
            <v>58</v>
          </cell>
          <cell r="BB129">
            <v>41</v>
          </cell>
          <cell r="BC129">
            <v>8</v>
          </cell>
          <cell r="BD129">
            <v>33</v>
          </cell>
          <cell r="BE129">
            <v>14</v>
          </cell>
          <cell r="BF129">
            <v>17</v>
          </cell>
          <cell r="BG129" t="str">
            <v>*</v>
          </cell>
          <cell r="BH129" t="str">
            <v>*</v>
          </cell>
          <cell r="BI129">
            <v>0</v>
          </cell>
          <cell r="BJ129">
            <v>109</v>
          </cell>
          <cell r="BK129">
            <v>76</v>
          </cell>
          <cell r="BL129">
            <v>30</v>
          </cell>
          <cell r="BM129">
            <v>46</v>
          </cell>
          <cell r="BN129">
            <v>35</v>
          </cell>
          <cell r="BO129">
            <v>20</v>
          </cell>
          <cell r="BP129">
            <v>15</v>
          </cell>
          <cell r="BQ129">
            <v>10</v>
          </cell>
          <cell r="BR129">
            <v>11</v>
          </cell>
          <cell r="BS129">
            <v>3</v>
          </cell>
          <cell r="BT129">
            <v>8</v>
          </cell>
          <cell r="BU129">
            <v>0</v>
          </cell>
        </row>
        <row r="130">
          <cell r="A130" t="str">
            <v>Minden-Lübbecke</v>
          </cell>
          <cell r="B130">
            <v>441</v>
          </cell>
          <cell r="C130">
            <v>317</v>
          </cell>
          <cell r="D130">
            <v>129</v>
          </cell>
          <cell r="E130">
            <v>188</v>
          </cell>
          <cell r="F130">
            <v>150</v>
          </cell>
          <cell r="G130">
            <v>84</v>
          </cell>
          <cell r="H130">
            <v>66</v>
          </cell>
          <cell r="I130">
            <v>32</v>
          </cell>
          <cell r="J130" t="str">
            <v>*</v>
          </cell>
          <cell r="K130" t="str">
            <v>*</v>
          </cell>
          <cell r="L130">
            <v>28</v>
          </cell>
          <cell r="M130" t="str">
            <v>*</v>
          </cell>
          <cell r="N130">
            <v>331</v>
          </cell>
          <cell r="O130">
            <v>241</v>
          </cell>
          <cell r="P130">
            <v>109</v>
          </cell>
          <cell r="Q130">
            <v>132</v>
          </cell>
          <cell r="R130">
            <v>98</v>
          </cell>
          <cell r="S130">
            <v>40</v>
          </cell>
          <cell r="T130">
            <v>58</v>
          </cell>
          <cell r="U130">
            <v>28</v>
          </cell>
          <cell r="V130" t="str">
            <v>*</v>
          </cell>
          <cell r="W130" t="str">
            <v>*</v>
          </cell>
          <cell r="X130">
            <v>25</v>
          </cell>
          <cell r="Y130" t="str">
            <v>*</v>
          </cell>
          <cell r="Z130">
            <v>110</v>
          </cell>
          <cell r="AA130">
            <v>76</v>
          </cell>
          <cell r="AB130">
            <v>20</v>
          </cell>
          <cell r="AC130">
            <v>56</v>
          </cell>
          <cell r="AD130">
            <v>52</v>
          </cell>
          <cell r="AE130">
            <v>44</v>
          </cell>
          <cell r="AF130">
            <v>8</v>
          </cell>
          <cell r="AG130">
            <v>4</v>
          </cell>
          <cell r="AH130">
            <v>4</v>
          </cell>
          <cell r="AI130" t="str">
            <v>*</v>
          </cell>
          <cell r="AJ130" t="str">
            <v>*</v>
          </cell>
          <cell r="AK130">
            <v>0</v>
          </cell>
          <cell r="AL130">
            <v>204</v>
          </cell>
          <cell r="AM130">
            <v>144</v>
          </cell>
          <cell r="AN130">
            <v>61</v>
          </cell>
          <cell r="AO130">
            <v>83</v>
          </cell>
          <cell r="AP130">
            <v>59</v>
          </cell>
          <cell r="AQ130">
            <v>29</v>
          </cell>
          <cell r="AR130">
            <v>30</v>
          </cell>
          <cell r="AS130">
            <v>20</v>
          </cell>
          <cell r="AT130">
            <v>24</v>
          </cell>
          <cell r="AU130">
            <v>7</v>
          </cell>
          <cell r="AV130">
            <v>17</v>
          </cell>
          <cell r="AW130">
            <v>0</v>
          </cell>
          <cell r="AX130">
            <v>174</v>
          </cell>
          <cell r="AY130">
            <v>125</v>
          </cell>
          <cell r="AZ130">
            <v>58</v>
          </cell>
          <cell r="BA130">
            <v>67</v>
          </cell>
          <cell r="BB130">
            <v>43</v>
          </cell>
          <cell r="BC130">
            <v>15</v>
          </cell>
          <cell r="BD130">
            <v>28</v>
          </cell>
          <cell r="BE130">
            <v>18</v>
          </cell>
          <cell r="BF130">
            <v>24</v>
          </cell>
          <cell r="BG130">
            <v>7</v>
          </cell>
          <cell r="BH130">
            <v>17</v>
          </cell>
          <cell r="BI130">
            <v>0</v>
          </cell>
          <cell r="BJ130">
            <v>30</v>
          </cell>
          <cell r="BK130">
            <v>19</v>
          </cell>
          <cell r="BL130">
            <v>3</v>
          </cell>
          <cell r="BM130">
            <v>16</v>
          </cell>
          <cell r="BN130">
            <v>16</v>
          </cell>
          <cell r="BO130" t="str">
            <v>*</v>
          </cell>
          <cell r="BP130" t="str">
            <v>*</v>
          </cell>
          <cell r="BQ130" t="str">
            <v>*</v>
          </cell>
          <cell r="BR130">
            <v>0</v>
          </cell>
          <cell r="BS130">
            <v>0</v>
          </cell>
          <cell r="BT130">
            <v>0</v>
          </cell>
          <cell r="BU130">
            <v>0</v>
          </cell>
        </row>
        <row r="131">
          <cell r="A131" t="str">
            <v>Paderborn</v>
          </cell>
          <cell r="B131">
            <v>619</v>
          </cell>
          <cell r="C131">
            <v>453</v>
          </cell>
          <cell r="D131">
            <v>147</v>
          </cell>
          <cell r="E131">
            <v>306</v>
          </cell>
          <cell r="F131">
            <v>238</v>
          </cell>
          <cell r="G131">
            <v>127</v>
          </cell>
          <cell r="H131">
            <v>111</v>
          </cell>
          <cell r="I131">
            <v>63</v>
          </cell>
          <cell r="J131">
            <v>59</v>
          </cell>
          <cell r="K131">
            <v>22</v>
          </cell>
          <cell r="L131">
            <v>37</v>
          </cell>
          <cell r="M131">
            <v>9</v>
          </cell>
          <cell r="N131">
            <v>358</v>
          </cell>
          <cell r="O131">
            <v>246</v>
          </cell>
          <cell r="P131">
            <v>97</v>
          </cell>
          <cell r="Q131">
            <v>149</v>
          </cell>
          <cell r="R131">
            <v>111</v>
          </cell>
          <cell r="S131">
            <v>51</v>
          </cell>
          <cell r="T131">
            <v>60</v>
          </cell>
          <cell r="U131">
            <v>36</v>
          </cell>
          <cell r="V131">
            <v>34</v>
          </cell>
          <cell r="W131">
            <v>10</v>
          </cell>
          <cell r="X131">
            <v>24</v>
          </cell>
          <cell r="Y131">
            <v>4</v>
          </cell>
          <cell r="Z131">
            <v>261</v>
          </cell>
          <cell r="AA131">
            <v>207</v>
          </cell>
          <cell r="AB131">
            <v>50</v>
          </cell>
          <cell r="AC131">
            <v>157</v>
          </cell>
          <cell r="AD131">
            <v>127</v>
          </cell>
          <cell r="AE131">
            <v>76</v>
          </cell>
          <cell r="AF131">
            <v>51</v>
          </cell>
          <cell r="AG131">
            <v>27</v>
          </cell>
          <cell r="AH131">
            <v>25</v>
          </cell>
          <cell r="AI131">
            <v>12</v>
          </cell>
          <cell r="AJ131">
            <v>13</v>
          </cell>
          <cell r="AK131">
            <v>5</v>
          </cell>
          <cell r="AL131">
            <v>356</v>
          </cell>
          <cell r="AM131">
            <v>264</v>
          </cell>
          <cell r="AN131">
            <v>85</v>
          </cell>
          <cell r="AO131">
            <v>179</v>
          </cell>
          <cell r="AP131">
            <v>136</v>
          </cell>
          <cell r="AQ131">
            <v>70</v>
          </cell>
          <cell r="AR131">
            <v>66</v>
          </cell>
          <cell r="AS131">
            <v>37</v>
          </cell>
          <cell r="AT131">
            <v>34</v>
          </cell>
          <cell r="AU131">
            <v>12</v>
          </cell>
          <cell r="AV131">
            <v>22</v>
          </cell>
          <cell r="AW131">
            <v>9</v>
          </cell>
          <cell r="AX131">
            <v>202</v>
          </cell>
          <cell r="AY131">
            <v>141</v>
          </cell>
          <cell r="AZ131">
            <v>53</v>
          </cell>
          <cell r="BA131">
            <v>88</v>
          </cell>
          <cell r="BB131">
            <v>63</v>
          </cell>
          <cell r="BC131">
            <v>29</v>
          </cell>
          <cell r="BD131">
            <v>34</v>
          </cell>
          <cell r="BE131">
            <v>19</v>
          </cell>
          <cell r="BF131">
            <v>21</v>
          </cell>
          <cell r="BG131">
            <v>7</v>
          </cell>
          <cell r="BH131">
            <v>14</v>
          </cell>
          <cell r="BI131">
            <v>4</v>
          </cell>
          <cell r="BJ131">
            <v>154</v>
          </cell>
          <cell r="BK131">
            <v>123</v>
          </cell>
          <cell r="BL131">
            <v>32</v>
          </cell>
          <cell r="BM131">
            <v>91</v>
          </cell>
          <cell r="BN131">
            <v>73</v>
          </cell>
          <cell r="BO131">
            <v>41</v>
          </cell>
          <cell r="BP131">
            <v>32</v>
          </cell>
          <cell r="BQ131">
            <v>18</v>
          </cell>
          <cell r="BR131">
            <v>13</v>
          </cell>
          <cell r="BS131">
            <v>5</v>
          </cell>
          <cell r="BT131">
            <v>8</v>
          </cell>
          <cell r="BU131">
            <v>5</v>
          </cell>
        </row>
        <row r="132">
          <cell r="A132" t="str">
            <v>Bochum, Stadt</v>
          </cell>
          <cell r="B132">
            <v>904</v>
          </cell>
          <cell r="C132">
            <v>682</v>
          </cell>
          <cell r="D132">
            <v>245</v>
          </cell>
          <cell r="E132">
            <v>437</v>
          </cell>
          <cell r="F132">
            <v>351</v>
          </cell>
          <cell r="G132">
            <v>250</v>
          </cell>
          <cell r="H132">
            <v>101</v>
          </cell>
          <cell r="I132">
            <v>17</v>
          </cell>
          <cell r="J132">
            <v>70</v>
          </cell>
          <cell r="K132">
            <v>33</v>
          </cell>
          <cell r="L132">
            <v>37</v>
          </cell>
          <cell r="M132">
            <v>16</v>
          </cell>
          <cell r="N132">
            <v>429</v>
          </cell>
          <cell r="O132">
            <v>296</v>
          </cell>
          <cell r="P132">
            <v>118</v>
          </cell>
          <cell r="Q132">
            <v>178</v>
          </cell>
          <cell r="R132">
            <v>142</v>
          </cell>
          <cell r="S132">
            <v>89</v>
          </cell>
          <cell r="T132">
            <v>53</v>
          </cell>
          <cell r="U132">
            <v>7</v>
          </cell>
          <cell r="V132">
            <v>28</v>
          </cell>
          <cell r="W132">
            <v>16</v>
          </cell>
          <cell r="X132">
            <v>12</v>
          </cell>
          <cell r="Y132">
            <v>8</v>
          </cell>
          <cell r="Z132">
            <v>475</v>
          </cell>
          <cell r="AA132">
            <v>386</v>
          </cell>
          <cell r="AB132">
            <v>127</v>
          </cell>
          <cell r="AC132">
            <v>259</v>
          </cell>
          <cell r="AD132">
            <v>209</v>
          </cell>
          <cell r="AE132">
            <v>161</v>
          </cell>
          <cell r="AF132">
            <v>48</v>
          </cell>
          <cell r="AG132">
            <v>10</v>
          </cell>
          <cell r="AH132">
            <v>42</v>
          </cell>
          <cell r="AI132">
            <v>17</v>
          </cell>
          <cell r="AJ132">
            <v>25</v>
          </cell>
          <cell r="AK132">
            <v>8</v>
          </cell>
          <cell r="AL132">
            <v>425</v>
          </cell>
          <cell r="AM132">
            <v>305</v>
          </cell>
          <cell r="AN132">
            <v>132</v>
          </cell>
          <cell r="AO132">
            <v>173</v>
          </cell>
          <cell r="AP132">
            <v>141</v>
          </cell>
          <cell r="AQ132">
            <v>104</v>
          </cell>
          <cell r="AR132">
            <v>37</v>
          </cell>
          <cell r="AS132">
            <v>4</v>
          </cell>
          <cell r="AT132">
            <v>26</v>
          </cell>
          <cell r="AU132">
            <v>14</v>
          </cell>
          <cell r="AV132">
            <v>12</v>
          </cell>
          <cell r="AW132">
            <v>6</v>
          </cell>
          <cell r="AX132">
            <v>231</v>
          </cell>
          <cell r="AY132">
            <v>156</v>
          </cell>
          <cell r="AZ132">
            <v>68</v>
          </cell>
          <cell r="BA132">
            <v>88</v>
          </cell>
          <cell r="BB132">
            <v>72</v>
          </cell>
          <cell r="BC132">
            <v>48</v>
          </cell>
          <cell r="BD132">
            <v>24</v>
          </cell>
          <cell r="BE132">
            <v>3</v>
          </cell>
          <cell r="BF132">
            <v>12</v>
          </cell>
          <cell r="BG132">
            <v>9</v>
          </cell>
          <cell r="BH132">
            <v>3</v>
          </cell>
          <cell r="BI132">
            <v>4</v>
          </cell>
          <cell r="BJ132">
            <v>194</v>
          </cell>
          <cell r="BK132">
            <v>149</v>
          </cell>
          <cell r="BL132">
            <v>64</v>
          </cell>
          <cell r="BM132">
            <v>85</v>
          </cell>
          <cell r="BN132">
            <v>69</v>
          </cell>
          <cell r="BO132">
            <v>56</v>
          </cell>
          <cell r="BP132">
            <v>13</v>
          </cell>
          <cell r="BQ132" t="str">
            <v>*</v>
          </cell>
          <cell r="BR132" t="str">
            <v>*</v>
          </cell>
          <cell r="BS132" t="str">
            <v>*</v>
          </cell>
          <cell r="BT132">
            <v>9</v>
          </cell>
          <cell r="BU132" t="str">
            <v>*</v>
          </cell>
        </row>
        <row r="133">
          <cell r="A133" t="str">
            <v>Dortmund, Stadt</v>
          </cell>
          <cell r="B133">
            <v>1667</v>
          </cell>
          <cell r="C133">
            <v>1354</v>
          </cell>
          <cell r="D133">
            <v>426</v>
          </cell>
          <cell r="E133">
            <v>928</v>
          </cell>
          <cell r="F133">
            <v>675</v>
          </cell>
          <cell r="G133">
            <v>520</v>
          </cell>
          <cell r="H133">
            <v>154</v>
          </cell>
          <cell r="I133">
            <v>37</v>
          </cell>
          <cell r="J133">
            <v>238</v>
          </cell>
          <cell r="K133">
            <v>132</v>
          </cell>
          <cell r="L133">
            <v>106</v>
          </cell>
          <cell r="M133">
            <v>15</v>
          </cell>
          <cell r="N133">
            <v>827</v>
          </cell>
          <cell r="O133">
            <v>644</v>
          </cell>
          <cell r="P133">
            <v>222</v>
          </cell>
          <cell r="Q133">
            <v>422</v>
          </cell>
          <cell r="R133">
            <v>290</v>
          </cell>
          <cell r="S133">
            <v>195</v>
          </cell>
          <cell r="T133">
            <v>94</v>
          </cell>
          <cell r="U133">
            <v>21</v>
          </cell>
          <cell r="V133">
            <v>127</v>
          </cell>
          <cell r="W133">
            <v>70</v>
          </cell>
          <cell r="X133">
            <v>57</v>
          </cell>
          <cell r="Y133">
            <v>5</v>
          </cell>
          <cell r="Z133">
            <v>840</v>
          </cell>
          <cell r="AA133">
            <v>710</v>
          </cell>
          <cell r="AB133">
            <v>204</v>
          </cell>
          <cell r="AC133">
            <v>506</v>
          </cell>
          <cell r="AD133">
            <v>385</v>
          </cell>
          <cell r="AE133">
            <v>325</v>
          </cell>
          <cell r="AF133">
            <v>60</v>
          </cell>
          <cell r="AG133">
            <v>16</v>
          </cell>
          <cell r="AH133">
            <v>111</v>
          </cell>
          <cell r="AI133">
            <v>62</v>
          </cell>
          <cell r="AJ133">
            <v>49</v>
          </cell>
          <cell r="AK133">
            <v>10</v>
          </cell>
          <cell r="AL133">
            <v>785</v>
          </cell>
          <cell r="AM133">
            <v>621</v>
          </cell>
          <cell r="AN133">
            <v>228</v>
          </cell>
          <cell r="AO133">
            <v>393</v>
          </cell>
          <cell r="AP133">
            <v>270</v>
          </cell>
          <cell r="AQ133">
            <v>197</v>
          </cell>
          <cell r="AR133">
            <v>73</v>
          </cell>
          <cell r="AS133">
            <v>22</v>
          </cell>
          <cell r="AT133">
            <v>115</v>
          </cell>
          <cell r="AU133">
            <v>59</v>
          </cell>
          <cell r="AV133">
            <v>56</v>
          </cell>
          <cell r="AW133">
            <v>8</v>
          </cell>
          <cell r="AX133">
            <v>377</v>
          </cell>
          <cell r="AY133">
            <v>287</v>
          </cell>
          <cell r="AZ133">
            <v>107</v>
          </cell>
          <cell r="BA133">
            <v>180</v>
          </cell>
          <cell r="BB133">
            <v>117</v>
          </cell>
          <cell r="BC133">
            <v>70</v>
          </cell>
          <cell r="BD133">
            <v>47</v>
          </cell>
          <cell r="BE133">
            <v>11</v>
          </cell>
          <cell r="BF133" t="str">
            <v>*</v>
          </cell>
          <cell r="BG133">
            <v>31</v>
          </cell>
          <cell r="BH133" t="str">
            <v>*</v>
          </cell>
          <cell r="BI133" t="str">
            <v>*</v>
          </cell>
          <cell r="BJ133">
            <v>408</v>
          </cell>
          <cell r="BK133">
            <v>334</v>
          </cell>
          <cell r="BL133">
            <v>121</v>
          </cell>
          <cell r="BM133">
            <v>213</v>
          </cell>
          <cell r="BN133">
            <v>153</v>
          </cell>
          <cell r="BO133">
            <v>127</v>
          </cell>
          <cell r="BP133">
            <v>26</v>
          </cell>
          <cell r="BQ133">
            <v>11</v>
          </cell>
          <cell r="BR133">
            <v>54</v>
          </cell>
          <cell r="BS133">
            <v>28</v>
          </cell>
          <cell r="BT133">
            <v>26</v>
          </cell>
          <cell r="BU133">
            <v>6</v>
          </cell>
        </row>
        <row r="134">
          <cell r="A134" t="str">
            <v>Hagen, Stadt der FernUniversität</v>
          </cell>
          <cell r="B134">
            <v>586</v>
          </cell>
          <cell r="C134">
            <v>480</v>
          </cell>
          <cell r="D134">
            <v>151</v>
          </cell>
          <cell r="E134">
            <v>329</v>
          </cell>
          <cell r="F134">
            <v>257</v>
          </cell>
          <cell r="G134">
            <v>199</v>
          </cell>
          <cell r="H134">
            <v>58</v>
          </cell>
          <cell r="I134">
            <v>16</v>
          </cell>
          <cell r="J134">
            <v>67</v>
          </cell>
          <cell r="K134">
            <v>28</v>
          </cell>
          <cell r="L134">
            <v>39</v>
          </cell>
          <cell r="M134">
            <v>5</v>
          </cell>
          <cell r="N134">
            <v>358</v>
          </cell>
          <cell r="O134">
            <v>280</v>
          </cell>
          <cell r="P134">
            <v>93</v>
          </cell>
          <cell r="Q134">
            <v>187</v>
          </cell>
          <cell r="R134">
            <v>144</v>
          </cell>
          <cell r="S134">
            <v>102</v>
          </cell>
          <cell r="T134">
            <v>42</v>
          </cell>
          <cell r="U134">
            <v>13</v>
          </cell>
          <cell r="V134">
            <v>40</v>
          </cell>
          <cell r="W134">
            <v>14</v>
          </cell>
          <cell r="X134">
            <v>26</v>
          </cell>
          <cell r="Y134">
            <v>3</v>
          </cell>
          <cell r="Z134">
            <v>228</v>
          </cell>
          <cell r="AA134">
            <v>200</v>
          </cell>
          <cell r="AB134">
            <v>58</v>
          </cell>
          <cell r="AC134">
            <v>142</v>
          </cell>
          <cell r="AD134">
            <v>113</v>
          </cell>
          <cell r="AE134">
            <v>97</v>
          </cell>
          <cell r="AF134">
            <v>16</v>
          </cell>
          <cell r="AG134">
            <v>3</v>
          </cell>
          <cell r="AH134" t="str">
            <v>*</v>
          </cell>
          <cell r="AI134">
            <v>14</v>
          </cell>
          <cell r="AJ134" t="str">
            <v>*</v>
          </cell>
          <cell r="AK134" t="str">
            <v>*</v>
          </cell>
          <cell r="AL134">
            <v>201</v>
          </cell>
          <cell r="AM134">
            <v>163</v>
          </cell>
          <cell r="AN134">
            <v>63</v>
          </cell>
          <cell r="AO134">
            <v>100</v>
          </cell>
          <cell r="AP134">
            <v>73</v>
          </cell>
          <cell r="AQ134">
            <v>52</v>
          </cell>
          <cell r="AR134">
            <v>21</v>
          </cell>
          <cell r="AS134">
            <v>6</v>
          </cell>
          <cell r="AT134" t="str">
            <v>*</v>
          </cell>
          <cell r="AU134" t="str">
            <v>*</v>
          </cell>
          <cell r="AV134">
            <v>17</v>
          </cell>
          <cell r="AW134" t="str">
            <v>*</v>
          </cell>
          <cell r="AX134">
            <v>137</v>
          </cell>
          <cell r="AY134">
            <v>104</v>
          </cell>
          <cell r="AZ134">
            <v>42</v>
          </cell>
          <cell r="BA134">
            <v>62</v>
          </cell>
          <cell r="BB134">
            <v>44</v>
          </cell>
          <cell r="BC134">
            <v>30</v>
          </cell>
          <cell r="BD134">
            <v>14</v>
          </cell>
          <cell r="BE134">
            <v>5</v>
          </cell>
          <cell r="BF134" t="str">
            <v>*</v>
          </cell>
          <cell r="BG134" t="str">
            <v>*</v>
          </cell>
          <cell r="BH134">
            <v>13</v>
          </cell>
          <cell r="BI134" t="str">
            <v>*</v>
          </cell>
          <cell r="BJ134">
            <v>64</v>
          </cell>
          <cell r="BK134">
            <v>59</v>
          </cell>
          <cell r="BL134">
            <v>21</v>
          </cell>
          <cell r="BM134">
            <v>38</v>
          </cell>
          <cell r="BN134">
            <v>29</v>
          </cell>
          <cell r="BO134">
            <v>22</v>
          </cell>
          <cell r="BP134">
            <v>7</v>
          </cell>
          <cell r="BQ134" t="str">
            <v>*</v>
          </cell>
          <cell r="BR134" t="str">
            <v>*</v>
          </cell>
          <cell r="BS134" t="str">
            <v>*</v>
          </cell>
          <cell r="BT134">
            <v>4</v>
          </cell>
          <cell r="BU134" t="str">
            <v>*</v>
          </cell>
        </row>
        <row r="135">
          <cell r="A135" t="str">
            <v>Hamm, Stadt</v>
          </cell>
          <cell r="B135">
            <v>423</v>
          </cell>
          <cell r="C135" t="str">
            <v>x</v>
          </cell>
          <cell r="D135" t="str">
            <v>x</v>
          </cell>
          <cell r="E135" t="str">
            <v>x</v>
          </cell>
          <cell r="F135" t="str">
            <v>x</v>
          </cell>
          <cell r="G135" t="str">
            <v>x</v>
          </cell>
          <cell r="H135" t="str">
            <v>x</v>
          </cell>
          <cell r="I135" t="str">
            <v>x</v>
          </cell>
          <cell r="J135" t="str">
            <v>x</v>
          </cell>
          <cell r="K135" t="str">
            <v>x</v>
          </cell>
          <cell r="L135" t="str">
            <v>x</v>
          </cell>
          <cell r="M135" t="str">
            <v>x</v>
          </cell>
          <cell r="N135">
            <v>203</v>
          </cell>
          <cell r="O135">
            <v>167</v>
          </cell>
          <cell r="P135">
            <v>99</v>
          </cell>
          <cell r="Q135">
            <v>68</v>
          </cell>
          <cell r="R135">
            <v>40</v>
          </cell>
          <cell r="S135">
            <v>22</v>
          </cell>
          <cell r="T135">
            <v>18</v>
          </cell>
          <cell r="U135">
            <v>6</v>
          </cell>
          <cell r="V135" t="str">
            <v>*</v>
          </cell>
          <cell r="W135" t="str">
            <v>*</v>
          </cell>
          <cell r="X135">
            <v>14</v>
          </cell>
          <cell r="Y135" t="str">
            <v>*</v>
          </cell>
          <cell r="Z135">
            <v>220</v>
          </cell>
          <cell r="AA135" t="str">
            <v>x</v>
          </cell>
          <cell r="AB135" t="str">
            <v>x</v>
          </cell>
          <cell r="AC135" t="str">
            <v>x</v>
          </cell>
          <cell r="AD135" t="str">
            <v>x</v>
          </cell>
          <cell r="AE135" t="str">
            <v>x</v>
          </cell>
          <cell r="AF135" t="str">
            <v>x</v>
          </cell>
          <cell r="AG135" t="str">
            <v>x</v>
          </cell>
          <cell r="AH135" t="str">
            <v>x</v>
          </cell>
          <cell r="AI135" t="str">
            <v>x</v>
          </cell>
          <cell r="AJ135" t="str">
            <v>x</v>
          </cell>
          <cell r="AK135" t="str">
            <v>x</v>
          </cell>
          <cell r="AL135">
            <v>180</v>
          </cell>
          <cell r="AM135" t="str">
            <v>x</v>
          </cell>
          <cell r="AN135" t="str">
            <v>x</v>
          </cell>
          <cell r="AO135" t="str">
            <v>x</v>
          </cell>
          <cell r="AP135" t="str">
            <v>x</v>
          </cell>
          <cell r="AQ135" t="str">
            <v>x</v>
          </cell>
          <cell r="AR135" t="str">
            <v>x</v>
          </cell>
          <cell r="AS135" t="str">
            <v>x</v>
          </cell>
          <cell r="AT135" t="str">
            <v>x</v>
          </cell>
          <cell r="AU135" t="str">
            <v>x</v>
          </cell>
          <cell r="AV135" t="str">
            <v>x</v>
          </cell>
          <cell r="AW135" t="str">
            <v>x</v>
          </cell>
          <cell r="AX135">
            <v>94</v>
          </cell>
          <cell r="AY135">
            <v>81</v>
          </cell>
          <cell r="AZ135">
            <v>54</v>
          </cell>
          <cell r="BA135">
            <v>27</v>
          </cell>
          <cell r="BB135">
            <v>15</v>
          </cell>
          <cell r="BC135">
            <v>7</v>
          </cell>
          <cell r="BD135">
            <v>8</v>
          </cell>
          <cell r="BE135">
            <v>3</v>
          </cell>
          <cell r="BF135" t="str">
            <v>*</v>
          </cell>
          <cell r="BG135">
            <v>6</v>
          </cell>
          <cell r="BH135" t="str">
            <v>*</v>
          </cell>
          <cell r="BI135" t="str">
            <v>*</v>
          </cell>
          <cell r="BJ135">
            <v>86</v>
          </cell>
          <cell r="BK135" t="str">
            <v>x</v>
          </cell>
          <cell r="BL135" t="str">
            <v>x</v>
          </cell>
          <cell r="BM135" t="str">
            <v>x</v>
          </cell>
          <cell r="BN135" t="str">
            <v>x</v>
          </cell>
          <cell r="BO135" t="str">
            <v>x</v>
          </cell>
          <cell r="BP135" t="str">
            <v>x</v>
          </cell>
          <cell r="BQ135" t="str">
            <v>x</v>
          </cell>
          <cell r="BR135" t="str">
            <v>x</v>
          </cell>
          <cell r="BS135" t="str">
            <v>x</v>
          </cell>
          <cell r="BT135" t="str">
            <v>x</v>
          </cell>
          <cell r="BU135" t="str">
            <v>x</v>
          </cell>
        </row>
        <row r="136">
          <cell r="A136" t="str">
            <v>Herne, Stadt</v>
          </cell>
          <cell r="B136">
            <v>323</v>
          </cell>
          <cell r="C136">
            <v>265</v>
          </cell>
          <cell r="D136">
            <v>100</v>
          </cell>
          <cell r="E136">
            <v>165</v>
          </cell>
          <cell r="F136">
            <v>100</v>
          </cell>
          <cell r="G136">
            <v>78</v>
          </cell>
          <cell r="H136">
            <v>22</v>
          </cell>
          <cell r="I136">
            <v>4</v>
          </cell>
          <cell r="J136">
            <v>61</v>
          </cell>
          <cell r="K136">
            <v>38</v>
          </cell>
          <cell r="L136">
            <v>23</v>
          </cell>
          <cell r="M136">
            <v>4</v>
          </cell>
          <cell r="N136">
            <v>142</v>
          </cell>
          <cell r="O136">
            <v>105</v>
          </cell>
          <cell r="P136">
            <v>41</v>
          </cell>
          <cell r="Q136">
            <v>64</v>
          </cell>
          <cell r="R136">
            <v>37</v>
          </cell>
          <cell r="S136">
            <v>26</v>
          </cell>
          <cell r="T136">
            <v>11</v>
          </cell>
          <cell r="U136" t="str">
            <v>*</v>
          </cell>
          <cell r="V136">
            <v>27</v>
          </cell>
          <cell r="W136">
            <v>18</v>
          </cell>
          <cell r="X136">
            <v>9</v>
          </cell>
          <cell r="Y136">
            <v>0</v>
          </cell>
          <cell r="Z136">
            <v>181</v>
          </cell>
          <cell r="AA136">
            <v>160</v>
          </cell>
          <cell r="AB136">
            <v>59</v>
          </cell>
          <cell r="AC136">
            <v>101</v>
          </cell>
          <cell r="AD136">
            <v>63</v>
          </cell>
          <cell r="AE136">
            <v>52</v>
          </cell>
          <cell r="AF136">
            <v>11</v>
          </cell>
          <cell r="AG136">
            <v>3</v>
          </cell>
          <cell r="AH136">
            <v>34</v>
          </cell>
          <cell r="AI136">
            <v>20</v>
          </cell>
          <cell r="AJ136">
            <v>14</v>
          </cell>
          <cell r="AK136">
            <v>4</v>
          </cell>
          <cell r="AL136">
            <v>152</v>
          </cell>
          <cell r="AM136">
            <v>118</v>
          </cell>
          <cell r="AN136">
            <v>53</v>
          </cell>
          <cell r="AO136">
            <v>65</v>
          </cell>
          <cell r="AP136">
            <v>39</v>
          </cell>
          <cell r="AQ136">
            <v>28</v>
          </cell>
          <cell r="AR136">
            <v>11</v>
          </cell>
          <cell r="AS136" t="str">
            <v>*</v>
          </cell>
          <cell r="AT136" t="str">
            <v>*</v>
          </cell>
          <cell r="AU136">
            <v>15</v>
          </cell>
          <cell r="AV136" t="str">
            <v>*</v>
          </cell>
          <cell r="AW136" t="str">
            <v>*</v>
          </cell>
          <cell r="AX136">
            <v>88</v>
          </cell>
          <cell r="AY136">
            <v>64</v>
          </cell>
          <cell r="AZ136">
            <v>28</v>
          </cell>
          <cell r="BA136">
            <v>36</v>
          </cell>
          <cell r="BB136">
            <v>21</v>
          </cell>
          <cell r="BC136">
            <v>13</v>
          </cell>
          <cell r="BD136">
            <v>8</v>
          </cell>
          <cell r="BE136" t="str">
            <v>*</v>
          </cell>
          <cell r="BF136">
            <v>15</v>
          </cell>
          <cell r="BG136">
            <v>9</v>
          </cell>
          <cell r="BH136">
            <v>6</v>
          </cell>
          <cell r="BI136">
            <v>0</v>
          </cell>
          <cell r="BJ136">
            <v>64</v>
          </cell>
          <cell r="BK136">
            <v>54</v>
          </cell>
          <cell r="BL136">
            <v>25</v>
          </cell>
          <cell r="BM136">
            <v>29</v>
          </cell>
          <cell r="BN136">
            <v>18</v>
          </cell>
          <cell r="BO136">
            <v>15</v>
          </cell>
          <cell r="BP136">
            <v>3</v>
          </cell>
          <cell r="BQ136">
            <v>0</v>
          </cell>
          <cell r="BR136" t="str">
            <v>*</v>
          </cell>
          <cell r="BS136">
            <v>6</v>
          </cell>
          <cell r="BT136" t="str">
            <v>*</v>
          </cell>
          <cell r="BU136" t="str">
            <v>*</v>
          </cell>
        </row>
        <row r="137">
          <cell r="A137" t="str">
            <v>Ennepe-Ruhr-Kreis</v>
          </cell>
          <cell r="B137">
            <v>491</v>
          </cell>
          <cell r="C137">
            <v>384</v>
          </cell>
          <cell r="D137">
            <v>151</v>
          </cell>
          <cell r="E137">
            <v>233</v>
          </cell>
          <cell r="F137">
            <v>193</v>
          </cell>
          <cell r="G137">
            <v>133</v>
          </cell>
          <cell r="H137">
            <v>60</v>
          </cell>
          <cell r="I137">
            <v>19</v>
          </cell>
          <cell r="J137">
            <v>40</v>
          </cell>
          <cell r="K137">
            <v>17</v>
          </cell>
          <cell r="L137">
            <v>22</v>
          </cell>
          <cell r="M137">
            <v>0</v>
          </cell>
          <cell r="N137">
            <v>351</v>
          </cell>
          <cell r="O137">
            <v>274</v>
          </cell>
          <cell r="P137">
            <v>127</v>
          </cell>
          <cell r="Q137">
            <v>147</v>
          </cell>
          <cell r="R137">
            <v>120</v>
          </cell>
          <cell r="S137">
            <v>76</v>
          </cell>
          <cell r="T137">
            <v>44</v>
          </cell>
          <cell r="U137">
            <v>12</v>
          </cell>
          <cell r="V137">
            <v>27</v>
          </cell>
          <cell r="W137">
            <v>11</v>
          </cell>
          <cell r="X137">
            <v>15</v>
          </cell>
          <cell r="Y137">
            <v>0</v>
          </cell>
          <cell r="Z137">
            <v>140</v>
          </cell>
          <cell r="AA137">
            <v>110</v>
          </cell>
          <cell r="AB137">
            <v>24</v>
          </cell>
          <cell r="AC137">
            <v>86</v>
          </cell>
          <cell r="AD137">
            <v>73</v>
          </cell>
          <cell r="AE137">
            <v>57</v>
          </cell>
          <cell r="AF137">
            <v>16</v>
          </cell>
          <cell r="AG137">
            <v>7</v>
          </cell>
          <cell r="AH137">
            <v>13</v>
          </cell>
          <cell r="AI137">
            <v>6</v>
          </cell>
          <cell r="AJ137">
            <v>7</v>
          </cell>
          <cell r="AK137">
            <v>0</v>
          </cell>
          <cell r="AL137">
            <v>196</v>
          </cell>
          <cell r="AM137">
            <v>150</v>
          </cell>
          <cell r="AN137">
            <v>60</v>
          </cell>
          <cell r="AO137">
            <v>90</v>
          </cell>
          <cell r="AP137">
            <v>69</v>
          </cell>
          <cell r="AQ137">
            <v>42</v>
          </cell>
          <cell r="AR137">
            <v>27</v>
          </cell>
          <cell r="AS137">
            <v>6</v>
          </cell>
          <cell r="AT137">
            <v>21</v>
          </cell>
          <cell r="AU137">
            <v>9</v>
          </cell>
          <cell r="AV137">
            <v>11</v>
          </cell>
          <cell r="AW137">
            <v>0</v>
          </cell>
          <cell r="AX137">
            <v>139</v>
          </cell>
          <cell r="AY137">
            <v>107</v>
          </cell>
          <cell r="AZ137">
            <v>46</v>
          </cell>
          <cell r="BA137">
            <v>61</v>
          </cell>
          <cell r="BB137">
            <v>48</v>
          </cell>
          <cell r="BC137">
            <v>25</v>
          </cell>
          <cell r="BD137">
            <v>23</v>
          </cell>
          <cell r="BE137">
            <v>6</v>
          </cell>
          <cell r="BF137">
            <v>13</v>
          </cell>
          <cell r="BG137">
            <v>6</v>
          </cell>
          <cell r="BH137">
            <v>6</v>
          </cell>
          <cell r="BI137">
            <v>0</v>
          </cell>
          <cell r="BJ137">
            <v>57</v>
          </cell>
          <cell r="BK137">
            <v>43</v>
          </cell>
          <cell r="BL137">
            <v>14</v>
          </cell>
          <cell r="BM137">
            <v>29</v>
          </cell>
          <cell r="BN137">
            <v>21</v>
          </cell>
          <cell r="BO137">
            <v>17</v>
          </cell>
          <cell r="BP137">
            <v>4</v>
          </cell>
          <cell r="BQ137">
            <v>0</v>
          </cell>
          <cell r="BR137">
            <v>8</v>
          </cell>
          <cell r="BS137">
            <v>3</v>
          </cell>
          <cell r="BT137">
            <v>5</v>
          </cell>
          <cell r="BU137">
            <v>0</v>
          </cell>
        </row>
        <row r="138">
          <cell r="A138" t="str">
            <v>Hochsauerlandkreis</v>
          </cell>
          <cell r="B138">
            <v>224</v>
          </cell>
          <cell r="C138" t="str">
            <v>x</v>
          </cell>
          <cell r="D138" t="str">
            <v>x</v>
          </cell>
          <cell r="E138" t="str">
            <v>x</v>
          </cell>
          <cell r="F138" t="str">
            <v>x</v>
          </cell>
          <cell r="G138" t="str">
            <v>x</v>
          </cell>
          <cell r="H138" t="str">
            <v>x</v>
          </cell>
          <cell r="I138" t="str">
            <v>x</v>
          </cell>
          <cell r="J138" t="str">
            <v>x</v>
          </cell>
          <cell r="K138" t="str">
            <v>x</v>
          </cell>
          <cell r="L138" t="str">
            <v>x</v>
          </cell>
          <cell r="M138" t="str">
            <v>x</v>
          </cell>
          <cell r="N138">
            <v>175</v>
          </cell>
          <cell r="O138">
            <v>120</v>
          </cell>
          <cell r="P138">
            <v>56</v>
          </cell>
          <cell r="Q138">
            <v>64</v>
          </cell>
          <cell r="R138">
            <v>50</v>
          </cell>
          <cell r="S138">
            <v>35</v>
          </cell>
          <cell r="T138">
            <v>15</v>
          </cell>
          <cell r="U138">
            <v>6</v>
          </cell>
          <cell r="V138" t="str">
            <v>*</v>
          </cell>
          <cell r="W138" t="str">
            <v>*</v>
          </cell>
          <cell r="X138">
            <v>7</v>
          </cell>
          <cell r="Y138" t="str">
            <v>*</v>
          </cell>
          <cell r="Z138">
            <v>49</v>
          </cell>
          <cell r="AA138" t="str">
            <v>x</v>
          </cell>
          <cell r="AB138" t="str">
            <v>x</v>
          </cell>
          <cell r="AC138" t="str">
            <v>x</v>
          </cell>
          <cell r="AD138" t="str">
            <v>x</v>
          </cell>
          <cell r="AE138" t="str">
            <v>x</v>
          </cell>
          <cell r="AF138" t="str">
            <v>x</v>
          </cell>
          <cell r="AG138" t="str">
            <v>x</v>
          </cell>
          <cell r="AH138" t="str">
            <v>x</v>
          </cell>
          <cell r="AI138" t="str">
            <v>x</v>
          </cell>
          <cell r="AJ138" t="str">
            <v>x</v>
          </cell>
          <cell r="AK138" t="str">
            <v>x</v>
          </cell>
          <cell r="AL138">
            <v>58</v>
          </cell>
          <cell r="AM138" t="str">
            <v>x</v>
          </cell>
          <cell r="AN138" t="str">
            <v>x</v>
          </cell>
          <cell r="AO138" t="str">
            <v>x</v>
          </cell>
          <cell r="AP138" t="str">
            <v>x</v>
          </cell>
          <cell r="AQ138" t="str">
            <v>x</v>
          </cell>
          <cell r="AR138" t="str">
            <v>x</v>
          </cell>
          <cell r="AS138" t="str">
            <v>x</v>
          </cell>
          <cell r="AT138" t="str">
            <v>x</v>
          </cell>
          <cell r="AU138" t="str">
            <v>x</v>
          </cell>
          <cell r="AV138" t="str">
            <v>x</v>
          </cell>
          <cell r="AW138" t="str">
            <v>x</v>
          </cell>
          <cell r="AX138">
            <v>48</v>
          </cell>
          <cell r="AY138">
            <v>37</v>
          </cell>
          <cell r="AZ138">
            <v>17</v>
          </cell>
          <cell r="BA138">
            <v>20</v>
          </cell>
          <cell r="BB138">
            <v>16</v>
          </cell>
          <cell r="BC138">
            <v>12</v>
          </cell>
          <cell r="BD138">
            <v>4</v>
          </cell>
          <cell r="BE138" t="str">
            <v>*</v>
          </cell>
          <cell r="BF138">
            <v>4</v>
          </cell>
          <cell r="BG138" t="str">
            <v>*</v>
          </cell>
          <cell r="BH138" t="str">
            <v>*</v>
          </cell>
          <cell r="BI138">
            <v>0</v>
          </cell>
          <cell r="BJ138">
            <v>10</v>
          </cell>
          <cell r="BK138" t="str">
            <v>x</v>
          </cell>
          <cell r="BL138" t="str">
            <v>x</v>
          </cell>
          <cell r="BM138" t="str">
            <v>x</v>
          </cell>
          <cell r="BN138" t="str">
            <v>x</v>
          </cell>
          <cell r="BO138" t="str">
            <v>x</v>
          </cell>
          <cell r="BP138" t="str">
            <v>x</v>
          </cell>
          <cell r="BQ138" t="str">
            <v>x</v>
          </cell>
          <cell r="BR138" t="str">
            <v>x</v>
          </cell>
          <cell r="BS138" t="str">
            <v>x</v>
          </cell>
          <cell r="BT138" t="str">
            <v>x</v>
          </cell>
          <cell r="BU138" t="str">
            <v>x</v>
          </cell>
        </row>
        <row r="139">
          <cell r="A139" t="str">
            <v>Märkischer Kreis</v>
          </cell>
          <cell r="B139">
            <v>935</v>
          </cell>
          <cell r="C139">
            <v>802</v>
          </cell>
          <cell r="D139">
            <v>349</v>
          </cell>
          <cell r="E139">
            <v>453</v>
          </cell>
          <cell r="F139">
            <v>336</v>
          </cell>
          <cell r="G139">
            <v>221</v>
          </cell>
          <cell r="H139">
            <v>114</v>
          </cell>
          <cell r="I139">
            <v>47</v>
          </cell>
          <cell r="J139">
            <v>113</v>
          </cell>
          <cell r="K139">
            <v>53</v>
          </cell>
          <cell r="L139">
            <v>60</v>
          </cell>
          <cell r="M139">
            <v>4</v>
          </cell>
          <cell r="N139">
            <v>600</v>
          </cell>
          <cell r="O139">
            <v>506</v>
          </cell>
          <cell r="P139">
            <v>233</v>
          </cell>
          <cell r="Q139">
            <v>273</v>
          </cell>
          <cell r="R139">
            <v>198</v>
          </cell>
          <cell r="S139">
            <v>118</v>
          </cell>
          <cell r="T139">
            <v>80</v>
          </cell>
          <cell r="U139">
            <v>29</v>
          </cell>
          <cell r="V139">
            <v>72</v>
          </cell>
          <cell r="W139">
            <v>32</v>
          </cell>
          <cell r="X139">
            <v>40</v>
          </cell>
          <cell r="Y139">
            <v>3</v>
          </cell>
          <cell r="Z139">
            <v>335</v>
          </cell>
          <cell r="AA139">
            <v>296</v>
          </cell>
          <cell r="AB139">
            <v>116</v>
          </cell>
          <cell r="AC139">
            <v>180</v>
          </cell>
          <cell r="AD139">
            <v>138</v>
          </cell>
          <cell r="AE139">
            <v>103</v>
          </cell>
          <cell r="AF139">
            <v>34</v>
          </cell>
          <cell r="AG139">
            <v>18</v>
          </cell>
          <cell r="AH139" t="str">
            <v>*</v>
          </cell>
          <cell r="AI139">
            <v>21</v>
          </cell>
          <cell r="AJ139" t="str">
            <v>*</v>
          </cell>
          <cell r="AK139" t="str">
            <v>*</v>
          </cell>
          <cell r="AL139">
            <v>498</v>
          </cell>
          <cell r="AM139">
            <v>419</v>
          </cell>
          <cell r="AN139">
            <v>209</v>
          </cell>
          <cell r="AO139">
            <v>210</v>
          </cell>
          <cell r="AP139">
            <v>148</v>
          </cell>
          <cell r="AQ139">
            <v>84</v>
          </cell>
          <cell r="AR139">
            <v>63</v>
          </cell>
          <cell r="AS139">
            <v>29</v>
          </cell>
          <cell r="AT139" t="str">
            <v>*</v>
          </cell>
          <cell r="AU139" t="str">
            <v>*</v>
          </cell>
          <cell r="AV139">
            <v>34</v>
          </cell>
          <cell r="AW139" t="str">
            <v>*</v>
          </cell>
          <cell r="AX139">
            <v>346</v>
          </cell>
          <cell r="AY139">
            <v>289</v>
          </cell>
          <cell r="AZ139">
            <v>139</v>
          </cell>
          <cell r="BA139">
            <v>150</v>
          </cell>
          <cell r="BB139">
            <v>108</v>
          </cell>
          <cell r="BC139">
            <v>61</v>
          </cell>
          <cell r="BD139">
            <v>47</v>
          </cell>
          <cell r="BE139">
            <v>19</v>
          </cell>
          <cell r="BF139">
            <v>42</v>
          </cell>
          <cell r="BG139">
            <v>19</v>
          </cell>
          <cell r="BH139">
            <v>23</v>
          </cell>
          <cell r="BI139">
            <v>0</v>
          </cell>
          <cell r="BJ139">
            <v>152</v>
          </cell>
          <cell r="BK139">
            <v>130</v>
          </cell>
          <cell r="BL139">
            <v>70</v>
          </cell>
          <cell r="BM139">
            <v>60</v>
          </cell>
          <cell r="BN139">
            <v>40</v>
          </cell>
          <cell r="BO139">
            <v>23</v>
          </cell>
          <cell r="BP139">
            <v>16</v>
          </cell>
          <cell r="BQ139">
            <v>10</v>
          </cell>
          <cell r="BR139" t="str">
            <v>*</v>
          </cell>
          <cell r="BS139" t="str">
            <v>*</v>
          </cell>
          <cell r="BT139">
            <v>11</v>
          </cell>
          <cell r="BU139" t="str">
            <v>*</v>
          </cell>
        </row>
        <row r="140">
          <cell r="A140" t="str">
            <v>Olpe</v>
          </cell>
          <cell r="B140">
            <v>207</v>
          </cell>
          <cell r="C140">
            <v>173</v>
          </cell>
          <cell r="D140">
            <v>87</v>
          </cell>
          <cell r="E140">
            <v>86</v>
          </cell>
          <cell r="F140">
            <v>72</v>
          </cell>
          <cell r="G140">
            <v>47</v>
          </cell>
          <cell r="H140">
            <v>25</v>
          </cell>
          <cell r="I140">
            <v>10</v>
          </cell>
          <cell r="J140">
            <v>14</v>
          </cell>
          <cell r="K140">
            <v>4</v>
          </cell>
          <cell r="L140">
            <v>10</v>
          </cell>
          <cell r="M140">
            <v>0</v>
          </cell>
          <cell r="N140">
            <v>175</v>
          </cell>
          <cell r="O140">
            <v>143</v>
          </cell>
          <cell r="P140">
            <v>77</v>
          </cell>
          <cell r="Q140">
            <v>66</v>
          </cell>
          <cell r="R140">
            <v>55</v>
          </cell>
          <cell r="S140">
            <v>33</v>
          </cell>
          <cell r="T140">
            <v>22</v>
          </cell>
          <cell r="U140">
            <v>7</v>
          </cell>
          <cell r="V140">
            <v>11</v>
          </cell>
          <cell r="W140">
            <v>3</v>
          </cell>
          <cell r="X140">
            <v>8</v>
          </cell>
          <cell r="Y140">
            <v>0</v>
          </cell>
          <cell r="Z140">
            <v>32</v>
          </cell>
          <cell r="AA140">
            <v>30</v>
          </cell>
          <cell r="AB140">
            <v>10</v>
          </cell>
          <cell r="AC140">
            <v>20</v>
          </cell>
          <cell r="AD140">
            <v>17</v>
          </cell>
          <cell r="AE140">
            <v>14</v>
          </cell>
          <cell r="AF140">
            <v>3</v>
          </cell>
          <cell r="AG140">
            <v>3</v>
          </cell>
          <cell r="AH140">
            <v>3</v>
          </cell>
          <cell r="AI140" t="str">
            <v>*</v>
          </cell>
          <cell r="AJ140" t="str">
            <v>*</v>
          </cell>
          <cell r="AK140">
            <v>0</v>
          </cell>
          <cell r="AL140">
            <v>113</v>
          </cell>
          <cell r="AM140">
            <v>92</v>
          </cell>
          <cell r="AN140">
            <v>49</v>
          </cell>
          <cell r="AO140">
            <v>43</v>
          </cell>
          <cell r="AP140">
            <v>38</v>
          </cell>
          <cell r="AQ140">
            <v>26</v>
          </cell>
          <cell r="AR140">
            <v>12</v>
          </cell>
          <cell r="AS140">
            <v>3</v>
          </cell>
          <cell r="AT140">
            <v>5</v>
          </cell>
          <cell r="AU140">
            <v>0</v>
          </cell>
          <cell r="AV140">
            <v>5</v>
          </cell>
          <cell r="AW140">
            <v>0</v>
          </cell>
          <cell r="AX140">
            <v>103</v>
          </cell>
          <cell r="AY140">
            <v>83</v>
          </cell>
          <cell r="AZ140">
            <v>44</v>
          </cell>
          <cell r="BA140">
            <v>39</v>
          </cell>
          <cell r="BB140">
            <v>35</v>
          </cell>
          <cell r="BC140">
            <v>24</v>
          </cell>
          <cell r="BD140">
            <v>11</v>
          </cell>
          <cell r="BE140" t="str">
            <v>*</v>
          </cell>
          <cell r="BF140">
            <v>4</v>
          </cell>
          <cell r="BG140">
            <v>0</v>
          </cell>
          <cell r="BH140">
            <v>4</v>
          </cell>
          <cell r="BI140">
            <v>0</v>
          </cell>
          <cell r="BJ140">
            <v>10</v>
          </cell>
          <cell r="BK140">
            <v>9</v>
          </cell>
          <cell r="BL140">
            <v>5</v>
          </cell>
          <cell r="BM140">
            <v>4</v>
          </cell>
          <cell r="BN140" t="str">
            <v>*</v>
          </cell>
          <cell r="BO140" t="str">
            <v>*</v>
          </cell>
          <cell r="BP140" t="str">
            <v>*</v>
          </cell>
          <cell r="BQ140" t="str">
            <v>*</v>
          </cell>
          <cell r="BR140" t="str">
            <v>*</v>
          </cell>
          <cell r="BS140">
            <v>0</v>
          </cell>
          <cell r="BT140" t="str">
            <v>*</v>
          </cell>
          <cell r="BU140">
            <v>0</v>
          </cell>
        </row>
        <row r="141">
          <cell r="A141" t="str">
            <v>Siegen-Wittgenstein</v>
          </cell>
          <cell r="B141">
            <v>523</v>
          </cell>
          <cell r="C141">
            <v>427</v>
          </cell>
          <cell r="D141">
            <v>172</v>
          </cell>
          <cell r="E141">
            <v>255</v>
          </cell>
          <cell r="F141">
            <v>212</v>
          </cell>
          <cell r="G141">
            <v>147</v>
          </cell>
          <cell r="H141">
            <v>64</v>
          </cell>
          <cell r="I141">
            <v>21</v>
          </cell>
          <cell r="J141">
            <v>39</v>
          </cell>
          <cell r="K141">
            <v>13</v>
          </cell>
          <cell r="L141">
            <v>26</v>
          </cell>
          <cell r="M141">
            <v>4</v>
          </cell>
          <cell r="N141">
            <v>312</v>
          </cell>
          <cell r="O141">
            <v>231</v>
          </cell>
          <cell r="P141">
            <v>120</v>
          </cell>
          <cell r="Q141">
            <v>111</v>
          </cell>
          <cell r="R141">
            <v>87</v>
          </cell>
          <cell r="S141">
            <v>45</v>
          </cell>
          <cell r="T141">
            <v>42</v>
          </cell>
          <cell r="U141">
            <v>14</v>
          </cell>
          <cell r="V141" t="str">
            <v>*</v>
          </cell>
          <cell r="W141" t="str">
            <v>*</v>
          </cell>
          <cell r="X141">
            <v>15</v>
          </cell>
          <cell r="Y141" t="str">
            <v>*</v>
          </cell>
          <cell r="Z141">
            <v>211</v>
          </cell>
          <cell r="AA141">
            <v>196</v>
          </cell>
          <cell r="AB141">
            <v>52</v>
          </cell>
          <cell r="AC141">
            <v>144</v>
          </cell>
          <cell r="AD141">
            <v>125</v>
          </cell>
          <cell r="AE141">
            <v>102</v>
          </cell>
          <cell r="AF141">
            <v>22</v>
          </cell>
          <cell r="AG141">
            <v>7</v>
          </cell>
          <cell r="AH141" t="str">
            <v>*</v>
          </cell>
          <cell r="AI141" t="str">
            <v>*</v>
          </cell>
          <cell r="AJ141">
            <v>11</v>
          </cell>
          <cell r="AK141" t="str">
            <v>*</v>
          </cell>
          <cell r="AL141">
            <v>242</v>
          </cell>
          <cell r="AM141">
            <v>189</v>
          </cell>
          <cell r="AN141">
            <v>100</v>
          </cell>
          <cell r="AO141">
            <v>89</v>
          </cell>
          <cell r="AP141">
            <v>69</v>
          </cell>
          <cell r="AQ141">
            <v>32</v>
          </cell>
          <cell r="AR141">
            <v>36</v>
          </cell>
          <cell r="AS141">
            <v>13</v>
          </cell>
          <cell r="AT141" t="str">
            <v>*</v>
          </cell>
          <cell r="AU141" t="str">
            <v>*</v>
          </cell>
          <cell r="AV141">
            <v>13</v>
          </cell>
          <cell r="AW141" t="str">
            <v>*</v>
          </cell>
          <cell r="AX141">
            <v>174</v>
          </cell>
          <cell r="AY141">
            <v>129</v>
          </cell>
          <cell r="AZ141">
            <v>75</v>
          </cell>
          <cell r="BA141">
            <v>54</v>
          </cell>
          <cell r="BB141">
            <v>40</v>
          </cell>
          <cell r="BC141">
            <v>14</v>
          </cell>
          <cell r="BD141">
            <v>26</v>
          </cell>
          <cell r="BE141">
            <v>10</v>
          </cell>
          <cell r="BF141">
            <v>14</v>
          </cell>
          <cell r="BG141">
            <v>5</v>
          </cell>
          <cell r="BH141">
            <v>9</v>
          </cell>
          <cell r="BI141">
            <v>0</v>
          </cell>
          <cell r="BJ141">
            <v>68</v>
          </cell>
          <cell r="BK141">
            <v>60</v>
          </cell>
          <cell r="BL141">
            <v>25</v>
          </cell>
          <cell r="BM141">
            <v>35</v>
          </cell>
          <cell r="BN141">
            <v>29</v>
          </cell>
          <cell r="BO141">
            <v>18</v>
          </cell>
          <cell r="BP141">
            <v>10</v>
          </cell>
          <cell r="BQ141">
            <v>3</v>
          </cell>
          <cell r="BR141" t="str">
            <v>*</v>
          </cell>
          <cell r="BS141" t="str">
            <v>*</v>
          </cell>
          <cell r="BT141">
            <v>4</v>
          </cell>
          <cell r="BU141" t="str">
            <v>*</v>
          </cell>
        </row>
        <row r="142">
          <cell r="A142" t="str">
            <v>Soest</v>
          </cell>
          <cell r="B142">
            <v>409</v>
          </cell>
          <cell r="C142">
            <v>353</v>
          </cell>
          <cell r="D142">
            <v>153</v>
          </cell>
          <cell r="E142">
            <v>200</v>
          </cell>
          <cell r="F142">
            <v>165</v>
          </cell>
          <cell r="G142">
            <v>92</v>
          </cell>
          <cell r="H142">
            <v>73</v>
          </cell>
          <cell r="I142">
            <v>40</v>
          </cell>
          <cell r="J142">
            <v>31</v>
          </cell>
          <cell r="K142">
            <v>13</v>
          </cell>
          <cell r="L142">
            <v>17</v>
          </cell>
          <cell r="M142">
            <v>4</v>
          </cell>
          <cell r="N142">
            <v>291</v>
          </cell>
          <cell r="O142">
            <v>246</v>
          </cell>
          <cell r="P142">
            <v>124</v>
          </cell>
          <cell r="Q142">
            <v>122</v>
          </cell>
          <cell r="R142">
            <v>97</v>
          </cell>
          <cell r="S142">
            <v>42</v>
          </cell>
          <cell r="T142">
            <v>55</v>
          </cell>
          <cell r="U142">
            <v>32</v>
          </cell>
          <cell r="V142">
            <v>22</v>
          </cell>
          <cell r="W142">
            <v>7</v>
          </cell>
          <cell r="X142">
            <v>14</v>
          </cell>
          <cell r="Y142">
            <v>3</v>
          </cell>
          <cell r="Z142">
            <v>118</v>
          </cell>
          <cell r="AA142">
            <v>107</v>
          </cell>
          <cell r="AB142">
            <v>29</v>
          </cell>
          <cell r="AC142">
            <v>78</v>
          </cell>
          <cell r="AD142">
            <v>68</v>
          </cell>
          <cell r="AE142">
            <v>50</v>
          </cell>
          <cell r="AF142">
            <v>18</v>
          </cell>
          <cell r="AG142">
            <v>8</v>
          </cell>
          <cell r="AH142" t="str">
            <v>*</v>
          </cell>
          <cell r="AI142">
            <v>6</v>
          </cell>
          <cell r="AJ142" t="str">
            <v>*</v>
          </cell>
          <cell r="AK142" t="str">
            <v>*</v>
          </cell>
          <cell r="AL142">
            <v>136</v>
          </cell>
          <cell r="AM142">
            <v>118</v>
          </cell>
          <cell r="AN142">
            <v>55</v>
          </cell>
          <cell r="AO142">
            <v>63</v>
          </cell>
          <cell r="AP142">
            <v>49</v>
          </cell>
          <cell r="AQ142">
            <v>16</v>
          </cell>
          <cell r="AR142">
            <v>33</v>
          </cell>
          <cell r="AS142">
            <v>18</v>
          </cell>
          <cell r="AT142" t="str">
            <v>*</v>
          </cell>
          <cell r="AU142" t="str">
            <v>*</v>
          </cell>
          <cell r="AV142">
            <v>9</v>
          </cell>
          <cell r="AW142" t="str">
            <v>*</v>
          </cell>
          <cell r="AX142">
            <v>104</v>
          </cell>
          <cell r="AY142">
            <v>90</v>
          </cell>
          <cell r="AZ142">
            <v>43</v>
          </cell>
          <cell r="BA142">
            <v>47</v>
          </cell>
          <cell r="BB142">
            <v>34</v>
          </cell>
          <cell r="BC142">
            <v>10</v>
          </cell>
          <cell r="BD142">
            <v>24</v>
          </cell>
          <cell r="BE142">
            <v>14</v>
          </cell>
          <cell r="BF142" t="str">
            <v>*</v>
          </cell>
          <cell r="BG142" t="str">
            <v>*</v>
          </cell>
          <cell r="BH142">
            <v>8</v>
          </cell>
          <cell r="BI142" t="str">
            <v>*</v>
          </cell>
          <cell r="BJ142">
            <v>32</v>
          </cell>
          <cell r="BK142">
            <v>28</v>
          </cell>
          <cell r="BL142">
            <v>12</v>
          </cell>
          <cell r="BM142">
            <v>16</v>
          </cell>
          <cell r="BN142" t="str">
            <v>*</v>
          </cell>
          <cell r="BO142" t="str">
            <v>*</v>
          </cell>
          <cell r="BP142">
            <v>9</v>
          </cell>
          <cell r="BQ142">
            <v>4</v>
          </cell>
          <cell r="BR142" t="str">
            <v>*</v>
          </cell>
          <cell r="BS142">
            <v>0</v>
          </cell>
          <cell r="BT142" t="str">
            <v>*</v>
          </cell>
          <cell r="BU142">
            <v>0</v>
          </cell>
        </row>
        <row r="143">
          <cell r="A143" t="str">
            <v>Unna</v>
          </cell>
          <cell r="B143">
            <v>751</v>
          </cell>
          <cell r="C143">
            <v>587</v>
          </cell>
          <cell r="D143">
            <v>252</v>
          </cell>
          <cell r="E143">
            <v>335</v>
          </cell>
          <cell r="F143">
            <v>256</v>
          </cell>
          <cell r="G143">
            <v>181</v>
          </cell>
          <cell r="H143">
            <v>75</v>
          </cell>
          <cell r="I143">
            <v>28</v>
          </cell>
          <cell r="J143">
            <v>74</v>
          </cell>
          <cell r="K143">
            <v>32</v>
          </cell>
          <cell r="L143">
            <v>41</v>
          </cell>
          <cell r="M143">
            <v>5</v>
          </cell>
          <cell r="N143">
            <v>384</v>
          </cell>
          <cell r="O143">
            <v>298</v>
          </cell>
          <cell r="P143">
            <v>149</v>
          </cell>
          <cell r="Q143">
            <v>149</v>
          </cell>
          <cell r="R143">
            <v>104</v>
          </cell>
          <cell r="S143">
            <v>63</v>
          </cell>
          <cell r="T143">
            <v>41</v>
          </cell>
          <cell r="U143">
            <v>17</v>
          </cell>
          <cell r="V143">
            <v>42</v>
          </cell>
          <cell r="W143">
            <v>18</v>
          </cell>
          <cell r="X143">
            <v>23</v>
          </cell>
          <cell r="Y143">
            <v>3</v>
          </cell>
          <cell r="Z143">
            <v>367</v>
          </cell>
          <cell r="AA143">
            <v>289</v>
          </cell>
          <cell r="AB143">
            <v>103</v>
          </cell>
          <cell r="AC143">
            <v>186</v>
          </cell>
          <cell r="AD143">
            <v>152</v>
          </cell>
          <cell r="AE143">
            <v>118</v>
          </cell>
          <cell r="AF143">
            <v>34</v>
          </cell>
          <cell r="AG143">
            <v>11</v>
          </cell>
          <cell r="AH143" t="str">
            <v>*</v>
          </cell>
          <cell r="AI143" t="str">
            <v>*</v>
          </cell>
          <cell r="AJ143">
            <v>18</v>
          </cell>
          <cell r="AK143" t="str">
            <v>*</v>
          </cell>
          <cell r="AL143">
            <v>308</v>
          </cell>
          <cell r="AM143">
            <v>241</v>
          </cell>
          <cell r="AN143">
            <v>123</v>
          </cell>
          <cell r="AO143">
            <v>118</v>
          </cell>
          <cell r="AP143">
            <v>86</v>
          </cell>
          <cell r="AQ143">
            <v>49</v>
          </cell>
          <cell r="AR143">
            <v>37</v>
          </cell>
          <cell r="AS143">
            <v>14</v>
          </cell>
          <cell r="AT143" t="str">
            <v>*</v>
          </cell>
          <cell r="AU143">
            <v>8</v>
          </cell>
          <cell r="AV143">
            <v>21</v>
          </cell>
          <cell r="AW143" t="str">
            <v>*</v>
          </cell>
          <cell r="AX143">
            <v>187</v>
          </cell>
          <cell r="AY143">
            <v>144</v>
          </cell>
          <cell r="AZ143">
            <v>77</v>
          </cell>
          <cell r="BA143">
            <v>67</v>
          </cell>
          <cell r="BB143">
            <v>45</v>
          </cell>
          <cell r="BC143">
            <v>23</v>
          </cell>
          <cell r="BD143">
            <v>22</v>
          </cell>
          <cell r="BE143">
            <v>8</v>
          </cell>
          <cell r="BF143" t="str">
            <v>*</v>
          </cell>
          <cell r="BG143">
            <v>8</v>
          </cell>
          <cell r="BH143">
            <v>11</v>
          </cell>
          <cell r="BI143" t="str">
            <v>*</v>
          </cell>
          <cell r="BJ143">
            <v>121</v>
          </cell>
          <cell r="BK143">
            <v>97</v>
          </cell>
          <cell r="BL143">
            <v>46</v>
          </cell>
          <cell r="BM143">
            <v>51</v>
          </cell>
          <cell r="BN143">
            <v>41</v>
          </cell>
          <cell r="BO143">
            <v>26</v>
          </cell>
          <cell r="BP143">
            <v>15</v>
          </cell>
          <cell r="BQ143">
            <v>6</v>
          </cell>
          <cell r="BR143">
            <v>10</v>
          </cell>
          <cell r="BS143">
            <v>0</v>
          </cell>
          <cell r="BT143">
            <v>10</v>
          </cell>
          <cell r="BU143">
            <v>0</v>
          </cell>
        </row>
        <row r="144">
          <cell r="A144" t="str">
            <v>Darmstadt, Wissenschaftsstadt</v>
          </cell>
          <cell r="B144">
            <v>242</v>
          </cell>
          <cell r="C144">
            <v>191</v>
          </cell>
          <cell r="D144">
            <v>49</v>
          </cell>
          <cell r="E144">
            <v>142</v>
          </cell>
          <cell r="F144">
            <v>114</v>
          </cell>
          <cell r="G144">
            <v>82</v>
          </cell>
          <cell r="H144">
            <v>32</v>
          </cell>
          <cell r="I144">
            <v>5</v>
          </cell>
          <cell r="J144">
            <v>25</v>
          </cell>
          <cell r="K144">
            <v>11</v>
          </cell>
          <cell r="L144">
            <v>13</v>
          </cell>
          <cell r="M144">
            <v>3</v>
          </cell>
          <cell r="N144">
            <v>133</v>
          </cell>
          <cell r="O144">
            <v>103</v>
          </cell>
          <cell r="P144">
            <v>33</v>
          </cell>
          <cell r="Q144">
            <v>70</v>
          </cell>
          <cell r="R144">
            <v>54</v>
          </cell>
          <cell r="S144">
            <v>32</v>
          </cell>
          <cell r="T144">
            <v>22</v>
          </cell>
          <cell r="U144">
            <v>4</v>
          </cell>
          <cell r="V144" t="str">
            <v>*</v>
          </cell>
          <cell r="W144" t="str">
            <v>*</v>
          </cell>
          <cell r="X144">
            <v>7</v>
          </cell>
          <cell r="Y144" t="str">
            <v>*</v>
          </cell>
          <cell r="Z144">
            <v>109</v>
          </cell>
          <cell r="AA144">
            <v>88</v>
          </cell>
          <cell r="AB144">
            <v>16</v>
          </cell>
          <cell r="AC144">
            <v>72</v>
          </cell>
          <cell r="AD144">
            <v>60</v>
          </cell>
          <cell r="AE144">
            <v>50</v>
          </cell>
          <cell r="AF144">
            <v>10</v>
          </cell>
          <cell r="AG144" t="str">
            <v>*</v>
          </cell>
          <cell r="AH144" t="str">
            <v>*</v>
          </cell>
          <cell r="AI144">
            <v>4</v>
          </cell>
          <cell r="AJ144">
            <v>6</v>
          </cell>
          <cell r="AK144" t="str">
            <v>*</v>
          </cell>
          <cell r="AL144">
            <v>82</v>
          </cell>
          <cell r="AM144">
            <v>67</v>
          </cell>
          <cell r="AN144">
            <v>16</v>
          </cell>
          <cell r="AO144">
            <v>51</v>
          </cell>
          <cell r="AP144">
            <v>37</v>
          </cell>
          <cell r="AQ144">
            <v>22</v>
          </cell>
          <cell r="AR144">
            <v>15</v>
          </cell>
          <cell r="AS144">
            <v>3</v>
          </cell>
          <cell r="AT144">
            <v>11</v>
          </cell>
          <cell r="AU144">
            <v>6</v>
          </cell>
          <cell r="AV144">
            <v>4</v>
          </cell>
          <cell r="AW144">
            <v>3</v>
          </cell>
          <cell r="AX144">
            <v>58</v>
          </cell>
          <cell r="AY144">
            <v>48</v>
          </cell>
          <cell r="AZ144">
            <v>12</v>
          </cell>
          <cell r="BA144">
            <v>36</v>
          </cell>
          <cell r="BB144">
            <v>24</v>
          </cell>
          <cell r="BC144">
            <v>14</v>
          </cell>
          <cell r="BD144">
            <v>10</v>
          </cell>
          <cell r="BE144">
            <v>3</v>
          </cell>
          <cell r="BF144" t="str">
            <v>*</v>
          </cell>
          <cell r="BG144">
            <v>6</v>
          </cell>
          <cell r="BH144" t="str">
            <v>*</v>
          </cell>
          <cell r="BI144" t="str">
            <v>*</v>
          </cell>
          <cell r="BJ144">
            <v>24</v>
          </cell>
          <cell r="BK144">
            <v>19</v>
          </cell>
          <cell r="BL144">
            <v>4</v>
          </cell>
          <cell r="BM144">
            <v>15</v>
          </cell>
          <cell r="BN144" t="str">
            <v>*</v>
          </cell>
          <cell r="BO144">
            <v>8</v>
          </cell>
          <cell r="BP144" t="str">
            <v>*</v>
          </cell>
          <cell r="BQ144">
            <v>0</v>
          </cell>
          <cell r="BR144" t="str">
            <v>*</v>
          </cell>
          <cell r="BS144">
            <v>0</v>
          </cell>
          <cell r="BT144">
            <v>0</v>
          </cell>
          <cell r="BU144" t="str">
            <v>*</v>
          </cell>
        </row>
        <row r="145">
          <cell r="A145" t="str">
            <v>Frankfurt am Main, Stadt</v>
          </cell>
          <cell r="B145">
            <v>941</v>
          </cell>
          <cell r="C145">
            <v>599</v>
          </cell>
          <cell r="D145">
            <v>131</v>
          </cell>
          <cell r="E145">
            <v>468</v>
          </cell>
          <cell r="F145">
            <v>351</v>
          </cell>
          <cell r="G145">
            <v>252</v>
          </cell>
          <cell r="H145">
            <v>99</v>
          </cell>
          <cell r="I145">
            <v>15</v>
          </cell>
          <cell r="J145">
            <v>100</v>
          </cell>
          <cell r="K145">
            <v>52</v>
          </cell>
          <cell r="L145">
            <v>48</v>
          </cell>
          <cell r="M145">
            <v>17</v>
          </cell>
          <cell r="N145">
            <v>657</v>
          </cell>
          <cell r="O145">
            <v>405</v>
          </cell>
          <cell r="P145">
            <v>90</v>
          </cell>
          <cell r="Q145">
            <v>315</v>
          </cell>
          <cell r="R145">
            <v>241</v>
          </cell>
          <cell r="S145">
            <v>162</v>
          </cell>
          <cell r="T145">
            <v>79</v>
          </cell>
          <cell r="U145">
            <v>11</v>
          </cell>
          <cell r="V145">
            <v>66</v>
          </cell>
          <cell r="W145">
            <v>33</v>
          </cell>
          <cell r="X145">
            <v>33</v>
          </cell>
          <cell r="Y145">
            <v>8</v>
          </cell>
          <cell r="Z145">
            <v>284</v>
          </cell>
          <cell r="AA145">
            <v>194</v>
          </cell>
          <cell r="AB145">
            <v>41</v>
          </cell>
          <cell r="AC145">
            <v>153</v>
          </cell>
          <cell r="AD145">
            <v>110</v>
          </cell>
          <cell r="AE145">
            <v>90</v>
          </cell>
          <cell r="AF145">
            <v>20</v>
          </cell>
          <cell r="AG145">
            <v>4</v>
          </cell>
          <cell r="AH145">
            <v>34</v>
          </cell>
          <cell r="AI145">
            <v>19</v>
          </cell>
          <cell r="AJ145">
            <v>15</v>
          </cell>
          <cell r="AK145">
            <v>9</v>
          </cell>
          <cell r="AL145">
            <v>372</v>
          </cell>
          <cell r="AM145">
            <v>248</v>
          </cell>
          <cell r="AN145">
            <v>48</v>
          </cell>
          <cell r="AO145">
            <v>200</v>
          </cell>
          <cell r="AP145">
            <v>150</v>
          </cell>
          <cell r="AQ145">
            <v>105</v>
          </cell>
          <cell r="AR145">
            <v>45</v>
          </cell>
          <cell r="AS145">
            <v>7</v>
          </cell>
          <cell r="AT145">
            <v>41</v>
          </cell>
          <cell r="AU145">
            <v>26</v>
          </cell>
          <cell r="AV145">
            <v>15</v>
          </cell>
          <cell r="AW145">
            <v>9</v>
          </cell>
          <cell r="AX145">
            <v>264</v>
          </cell>
          <cell r="AY145">
            <v>175</v>
          </cell>
          <cell r="AZ145">
            <v>34</v>
          </cell>
          <cell r="BA145">
            <v>141</v>
          </cell>
          <cell r="BB145">
            <v>109</v>
          </cell>
          <cell r="BC145">
            <v>76</v>
          </cell>
          <cell r="BD145">
            <v>33</v>
          </cell>
          <cell r="BE145">
            <v>4</v>
          </cell>
          <cell r="BF145">
            <v>27</v>
          </cell>
          <cell r="BG145">
            <v>17</v>
          </cell>
          <cell r="BH145">
            <v>10</v>
          </cell>
          <cell r="BI145">
            <v>5</v>
          </cell>
          <cell r="BJ145">
            <v>108</v>
          </cell>
          <cell r="BK145">
            <v>73</v>
          </cell>
          <cell r="BL145">
            <v>14</v>
          </cell>
          <cell r="BM145">
            <v>59</v>
          </cell>
          <cell r="BN145">
            <v>41</v>
          </cell>
          <cell r="BO145">
            <v>29</v>
          </cell>
          <cell r="BP145">
            <v>12</v>
          </cell>
          <cell r="BQ145" t="str">
            <v>*</v>
          </cell>
          <cell r="BR145">
            <v>14</v>
          </cell>
          <cell r="BS145">
            <v>9</v>
          </cell>
          <cell r="BT145">
            <v>5</v>
          </cell>
          <cell r="BU145">
            <v>4</v>
          </cell>
        </row>
        <row r="146">
          <cell r="A146" t="str">
            <v>Offenbach am Main, Stadt</v>
          </cell>
          <cell r="B146">
            <v>192</v>
          </cell>
          <cell r="C146">
            <v>153</v>
          </cell>
          <cell r="D146">
            <v>24</v>
          </cell>
          <cell r="E146">
            <v>129</v>
          </cell>
          <cell r="F146">
            <v>104</v>
          </cell>
          <cell r="G146">
            <v>82</v>
          </cell>
          <cell r="H146">
            <v>21</v>
          </cell>
          <cell r="I146" t="str">
            <v>*</v>
          </cell>
          <cell r="J146" t="str">
            <v>*</v>
          </cell>
          <cell r="K146">
            <v>18</v>
          </cell>
          <cell r="L146" t="str">
            <v>*</v>
          </cell>
          <cell r="M146" t="str">
            <v>*</v>
          </cell>
          <cell r="N146">
            <v>148</v>
          </cell>
          <cell r="O146">
            <v>113</v>
          </cell>
          <cell r="P146">
            <v>18</v>
          </cell>
          <cell r="Q146">
            <v>95</v>
          </cell>
          <cell r="R146">
            <v>75</v>
          </cell>
          <cell r="S146">
            <v>56</v>
          </cell>
          <cell r="T146">
            <v>18</v>
          </cell>
          <cell r="U146">
            <v>0</v>
          </cell>
          <cell r="V146" t="str">
            <v>*</v>
          </cell>
          <cell r="W146">
            <v>14</v>
          </cell>
          <cell r="X146" t="str">
            <v>*</v>
          </cell>
          <cell r="Y146" t="str">
            <v>*</v>
          </cell>
          <cell r="Z146">
            <v>44</v>
          </cell>
          <cell r="AA146">
            <v>40</v>
          </cell>
          <cell r="AB146">
            <v>6</v>
          </cell>
          <cell r="AC146">
            <v>34</v>
          </cell>
          <cell r="AD146">
            <v>29</v>
          </cell>
          <cell r="AE146">
            <v>26</v>
          </cell>
          <cell r="AF146">
            <v>3</v>
          </cell>
          <cell r="AG146" t="str">
            <v>*</v>
          </cell>
          <cell r="AH146">
            <v>5</v>
          </cell>
          <cell r="AI146" t="str">
            <v>*</v>
          </cell>
          <cell r="AJ146" t="str">
            <v>*</v>
          </cell>
          <cell r="AK146">
            <v>0</v>
          </cell>
          <cell r="AL146">
            <v>92</v>
          </cell>
          <cell r="AM146">
            <v>73</v>
          </cell>
          <cell r="AN146">
            <v>16</v>
          </cell>
          <cell r="AO146">
            <v>57</v>
          </cell>
          <cell r="AP146">
            <v>46</v>
          </cell>
          <cell r="AQ146">
            <v>33</v>
          </cell>
          <cell r="AR146">
            <v>12</v>
          </cell>
          <cell r="AS146" t="str">
            <v>*</v>
          </cell>
          <cell r="AT146">
            <v>11</v>
          </cell>
          <cell r="AU146" t="str">
            <v>*</v>
          </cell>
          <cell r="AV146" t="str">
            <v>*</v>
          </cell>
          <cell r="AW146">
            <v>0</v>
          </cell>
          <cell r="AX146">
            <v>77</v>
          </cell>
          <cell r="AY146">
            <v>59</v>
          </cell>
          <cell r="AZ146">
            <v>14</v>
          </cell>
          <cell r="BA146">
            <v>45</v>
          </cell>
          <cell r="BB146">
            <v>35</v>
          </cell>
          <cell r="BC146">
            <v>24</v>
          </cell>
          <cell r="BD146">
            <v>10</v>
          </cell>
          <cell r="BE146">
            <v>0</v>
          </cell>
          <cell r="BF146">
            <v>10</v>
          </cell>
          <cell r="BG146" t="str">
            <v>*</v>
          </cell>
          <cell r="BH146" t="str">
            <v>*</v>
          </cell>
          <cell r="BI146">
            <v>0</v>
          </cell>
          <cell r="BJ146">
            <v>15</v>
          </cell>
          <cell r="BK146">
            <v>14</v>
          </cell>
          <cell r="BL146" t="str">
            <v>*</v>
          </cell>
          <cell r="BM146" t="str">
            <v>*</v>
          </cell>
          <cell r="BN146">
            <v>11</v>
          </cell>
          <cell r="BO146" t="str">
            <v>*</v>
          </cell>
          <cell r="BP146" t="str">
            <v>*</v>
          </cell>
          <cell r="BQ146" t="str">
            <v>*</v>
          </cell>
          <cell r="BR146" t="str">
            <v>*</v>
          </cell>
          <cell r="BS146" t="str">
            <v>*</v>
          </cell>
          <cell r="BT146">
            <v>0</v>
          </cell>
          <cell r="BU146">
            <v>0</v>
          </cell>
        </row>
        <row r="147">
          <cell r="A147" t="str">
            <v>Wiesbaden, Landeshauptstadt</v>
          </cell>
          <cell r="B147">
            <v>443</v>
          </cell>
          <cell r="C147">
            <v>382</v>
          </cell>
          <cell r="D147">
            <v>88</v>
          </cell>
          <cell r="E147">
            <v>294</v>
          </cell>
          <cell r="F147">
            <v>244</v>
          </cell>
          <cell r="G147">
            <v>166</v>
          </cell>
          <cell r="H147">
            <v>78</v>
          </cell>
          <cell r="I147">
            <v>13</v>
          </cell>
          <cell r="J147">
            <v>50</v>
          </cell>
          <cell r="K147">
            <v>23</v>
          </cell>
          <cell r="L147">
            <v>27</v>
          </cell>
          <cell r="M147">
            <v>0</v>
          </cell>
          <cell r="N147">
            <v>284</v>
          </cell>
          <cell r="O147">
            <v>242</v>
          </cell>
          <cell r="P147">
            <v>56</v>
          </cell>
          <cell r="Q147">
            <v>186</v>
          </cell>
          <cell r="R147">
            <v>153</v>
          </cell>
          <cell r="S147">
            <v>101</v>
          </cell>
          <cell r="T147">
            <v>52</v>
          </cell>
          <cell r="U147">
            <v>8</v>
          </cell>
          <cell r="V147">
            <v>33</v>
          </cell>
          <cell r="W147">
            <v>15</v>
          </cell>
          <cell r="X147">
            <v>18</v>
          </cell>
          <cell r="Y147">
            <v>0</v>
          </cell>
          <cell r="Z147">
            <v>159</v>
          </cell>
          <cell r="AA147">
            <v>140</v>
          </cell>
          <cell r="AB147">
            <v>32</v>
          </cell>
          <cell r="AC147">
            <v>108</v>
          </cell>
          <cell r="AD147">
            <v>91</v>
          </cell>
          <cell r="AE147">
            <v>65</v>
          </cell>
          <cell r="AF147">
            <v>26</v>
          </cell>
          <cell r="AG147">
            <v>5</v>
          </cell>
          <cell r="AH147">
            <v>17</v>
          </cell>
          <cell r="AI147">
            <v>8</v>
          </cell>
          <cell r="AJ147">
            <v>9</v>
          </cell>
          <cell r="AK147">
            <v>0</v>
          </cell>
          <cell r="AL147">
            <v>240</v>
          </cell>
          <cell r="AM147">
            <v>207</v>
          </cell>
          <cell r="AN147">
            <v>59</v>
          </cell>
          <cell r="AO147">
            <v>148</v>
          </cell>
          <cell r="AP147">
            <v>123</v>
          </cell>
          <cell r="AQ147">
            <v>78</v>
          </cell>
          <cell r="AR147">
            <v>45</v>
          </cell>
          <cell r="AS147">
            <v>10</v>
          </cell>
          <cell r="AT147">
            <v>25</v>
          </cell>
          <cell r="AU147">
            <v>11</v>
          </cell>
          <cell r="AV147">
            <v>14</v>
          </cell>
          <cell r="AW147">
            <v>0</v>
          </cell>
          <cell r="AX147">
            <v>170</v>
          </cell>
          <cell r="AY147">
            <v>146</v>
          </cell>
          <cell r="AZ147">
            <v>39</v>
          </cell>
          <cell r="BA147">
            <v>107</v>
          </cell>
          <cell r="BB147">
            <v>90</v>
          </cell>
          <cell r="BC147">
            <v>57</v>
          </cell>
          <cell r="BD147">
            <v>33</v>
          </cell>
          <cell r="BE147">
            <v>7</v>
          </cell>
          <cell r="BF147">
            <v>17</v>
          </cell>
          <cell r="BG147">
            <v>8</v>
          </cell>
          <cell r="BH147">
            <v>9</v>
          </cell>
          <cell r="BI147">
            <v>0</v>
          </cell>
          <cell r="BJ147">
            <v>70</v>
          </cell>
          <cell r="BK147">
            <v>61</v>
          </cell>
          <cell r="BL147">
            <v>20</v>
          </cell>
          <cell r="BM147">
            <v>41</v>
          </cell>
          <cell r="BN147">
            <v>33</v>
          </cell>
          <cell r="BO147">
            <v>21</v>
          </cell>
          <cell r="BP147">
            <v>12</v>
          </cell>
          <cell r="BQ147">
            <v>3</v>
          </cell>
          <cell r="BR147">
            <v>8</v>
          </cell>
          <cell r="BS147">
            <v>3</v>
          </cell>
          <cell r="BT147">
            <v>5</v>
          </cell>
          <cell r="BU147">
            <v>0</v>
          </cell>
        </row>
        <row r="148">
          <cell r="A148" t="str">
            <v>Bergstraße</v>
          </cell>
          <cell r="B148">
            <v>207</v>
          </cell>
          <cell r="C148">
            <v>144</v>
          </cell>
          <cell r="D148">
            <v>45</v>
          </cell>
          <cell r="E148">
            <v>99</v>
          </cell>
          <cell r="F148">
            <v>81</v>
          </cell>
          <cell r="G148">
            <v>59</v>
          </cell>
          <cell r="H148">
            <v>22</v>
          </cell>
          <cell r="I148">
            <v>6</v>
          </cell>
          <cell r="J148" t="str">
            <v>*</v>
          </cell>
          <cell r="K148">
            <v>11</v>
          </cell>
          <cell r="L148" t="str">
            <v>*</v>
          </cell>
          <cell r="M148" t="str">
            <v>*</v>
          </cell>
          <cell r="N148">
            <v>150</v>
          </cell>
          <cell r="O148">
            <v>98</v>
          </cell>
          <cell r="P148">
            <v>41</v>
          </cell>
          <cell r="Q148">
            <v>57</v>
          </cell>
          <cell r="R148">
            <v>42</v>
          </cell>
          <cell r="S148">
            <v>28</v>
          </cell>
          <cell r="T148">
            <v>14</v>
          </cell>
          <cell r="U148" t="str">
            <v>*</v>
          </cell>
          <cell r="V148" t="str">
            <v>*</v>
          </cell>
          <cell r="W148">
            <v>8</v>
          </cell>
          <cell r="X148" t="str">
            <v>*</v>
          </cell>
          <cell r="Y148" t="str">
            <v>*</v>
          </cell>
          <cell r="Z148">
            <v>57</v>
          </cell>
          <cell r="AA148">
            <v>46</v>
          </cell>
          <cell r="AB148">
            <v>4</v>
          </cell>
          <cell r="AC148">
            <v>42</v>
          </cell>
          <cell r="AD148">
            <v>39</v>
          </cell>
          <cell r="AE148">
            <v>31</v>
          </cell>
          <cell r="AF148">
            <v>8</v>
          </cell>
          <cell r="AG148">
            <v>5</v>
          </cell>
          <cell r="AH148">
            <v>3</v>
          </cell>
          <cell r="AI148">
            <v>3</v>
          </cell>
          <cell r="AJ148">
            <v>0</v>
          </cell>
          <cell r="AK148">
            <v>0</v>
          </cell>
          <cell r="AL148">
            <v>59</v>
          </cell>
          <cell r="AM148">
            <v>36</v>
          </cell>
          <cell r="AN148">
            <v>17</v>
          </cell>
          <cell r="AO148">
            <v>19</v>
          </cell>
          <cell r="AP148" t="str">
            <v>*</v>
          </cell>
          <cell r="AQ148" t="str">
            <v>*</v>
          </cell>
          <cell r="AR148">
            <v>5</v>
          </cell>
          <cell r="AS148">
            <v>0</v>
          </cell>
          <cell r="AT148">
            <v>9</v>
          </cell>
          <cell r="AU148">
            <v>6</v>
          </cell>
          <cell r="AV148">
            <v>3</v>
          </cell>
          <cell r="AW148" t="str">
            <v>*</v>
          </cell>
          <cell r="AX148">
            <v>59</v>
          </cell>
          <cell r="AY148">
            <v>36</v>
          </cell>
          <cell r="AZ148">
            <v>17</v>
          </cell>
          <cell r="BA148">
            <v>19</v>
          </cell>
          <cell r="BB148" t="str">
            <v>*</v>
          </cell>
          <cell r="BC148" t="str">
            <v>*</v>
          </cell>
          <cell r="BD148">
            <v>5</v>
          </cell>
          <cell r="BE148">
            <v>0</v>
          </cell>
          <cell r="BF148">
            <v>9</v>
          </cell>
          <cell r="BG148">
            <v>6</v>
          </cell>
          <cell r="BH148">
            <v>3</v>
          </cell>
          <cell r="BI148" t="str">
            <v>*</v>
          </cell>
          <cell r="BJ148">
            <v>0</v>
          </cell>
          <cell r="BK148" t="str">
            <v>x</v>
          </cell>
          <cell r="BL148" t="str">
            <v>x</v>
          </cell>
          <cell r="BM148" t="str">
            <v>x</v>
          </cell>
          <cell r="BN148" t="str">
            <v>x</v>
          </cell>
          <cell r="BO148" t="str">
            <v>x</v>
          </cell>
          <cell r="BP148" t="str">
            <v>x</v>
          </cell>
          <cell r="BQ148" t="str">
            <v>x</v>
          </cell>
          <cell r="BR148" t="str">
            <v>x</v>
          </cell>
          <cell r="BS148" t="str">
            <v>x</v>
          </cell>
          <cell r="BT148" t="str">
            <v>x</v>
          </cell>
          <cell r="BU148" t="str">
            <v>x</v>
          </cell>
        </row>
        <row r="149">
          <cell r="A149" t="str">
            <v>Darmstadt-Dieburg</v>
          </cell>
          <cell r="B149">
            <v>265</v>
          </cell>
          <cell r="C149">
            <v>211</v>
          </cell>
          <cell r="D149">
            <v>69</v>
          </cell>
          <cell r="E149">
            <v>142</v>
          </cell>
          <cell r="F149">
            <v>104</v>
          </cell>
          <cell r="G149">
            <v>70</v>
          </cell>
          <cell r="H149">
            <v>33</v>
          </cell>
          <cell r="I149">
            <v>12</v>
          </cell>
          <cell r="J149" t="str">
            <v>*</v>
          </cell>
          <cell r="K149" t="str">
            <v>*</v>
          </cell>
          <cell r="L149">
            <v>19</v>
          </cell>
          <cell r="M149" t="str">
            <v>*</v>
          </cell>
          <cell r="N149">
            <v>219</v>
          </cell>
          <cell r="O149">
            <v>176</v>
          </cell>
          <cell r="P149">
            <v>65</v>
          </cell>
          <cell r="Q149">
            <v>111</v>
          </cell>
          <cell r="R149">
            <v>76</v>
          </cell>
          <cell r="S149">
            <v>43</v>
          </cell>
          <cell r="T149">
            <v>32</v>
          </cell>
          <cell r="U149">
            <v>11</v>
          </cell>
          <cell r="V149" t="str">
            <v>*</v>
          </cell>
          <cell r="W149" t="str">
            <v>*</v>
          </cell>
          <cell r="X149">
            <v>17</v>
          </cell>
          <cell r="Y149" t="str">
            <v>*</v>
          </cell>
          <cell r="Z149">
            <v>46</v>
          </cell>
          <cell r="AA149">
            <v>35</v>
          </cell>
          <cell r="AB149">
            <v>4</v>
          </cell>
          <cell r="AC149">
            <v>31</v>
          </cell>
          <cell r="AD149">
            <v>28</v>
          </cell>
          <cell r="AE149" t="str">
            <v>*</v>
          </cell>
          <cell r="AF149" t="str">
            <v>*</v>
          </cell>
          <cell r="AG149" t="str">
            <v>*</v>
          </cell>
          <cell r="AH149">
            <v>3</v>
          </cell>
          <cell r="AI149" t="str">
            <v>*</v>
          </cell>
          <cell r="AJ149" t="str">
            <v>*</v>
          </cell>
          <cell r="AK149">
            <v>0</v>
          </cell>
          <cell r="AL149">
            <v>122</v>
          </cell>
          <cell r="AM149">
            <v>100</v>
          </cell>
          <cell r="AN149">
            <v>38</v>
          </cell>
          <cell r="AO149">
            <v>62</v>
          </cell>
          <cell r="AP149">
            <v>41</v>
          </cell>
          <cell r="AQ149">
            <v>27</v>
          </cell>
          <cell r="AR149">
            <v>13</v>
          </cell>
          <cell r="AS149">
            <v>7</v>
          </cell>
          <cell r="AT149">
            <v>21</v>
          </cell>
          <cell r="AU149">
            <v>11</v>
          </cell>
          <cell r="AV149">
            <v>10</v>
          </cell>
          <cell r="AW149">
            <v>0</v>
          </cell>
          <cell r="AX149">
            <v>105</v>
          </cell>
          <cell r="AY149">
            <v>88</v>
          </cell>
          <cell r="AZ149">
            <v>35</v>
          </cell>
          <cell r="BA149">
            <v>53</v>
          </cell>
          <cell r="BB149">
            <v>33</v>
          </cell>
          <cell r="BC149">
            <v>19</v>
          </cell>
          <cell r="BD149">
            <v>13</v>
          </cell>
          <cell r="BE149">
            <v>7</v>
          </cell>
          <cell r="BF149">
            <v>20</v>
          </cell>
          <cell r="BG149">
            <v>10</v>
          </cell>
          <cell r="BH149">
            <v>10</v>
          </cell>
          <cell r="BI149">
            <v>0</v>
          </cell>
          <cell r="BJ149">
            <v>17</v>
          </cell>
          <cell r="BK149">
            <v>12</v>
          </cell>
          <cell r="BL149">
            <v>3</v>
          </cell>
          <cell r="BM149">
            <v>9</v>
          </cell>
          <cell r="BN149" t="str">
            <v>*</v>
          </cell>
          <cell r="BO149" t="str">
            <v>*</v>
          </cell>
          <cell r="BP149">
            <v>0</v>
          </cell>
          <cell r="BQ149">
            <v>0</v>
          </cell>
          <cell r="BR149" t="str">
            <v>*</v>
          </cell>
          <cell r="BS149" t="str">
            <v>*</v>
          </cell>
          <cell r="BT149">
            <v>0</v>
          </cell>
          <cell r="BU149">
            <v>0</v>
          </cell>
        </row>
        <row r="150">
          <cell r="A150" t="str">
            <v>Groß-Gerau</v>
          </cell>
          <cell r="B150">
            <v>321</v>
          </cell>
          <cell r="C150">
            <v>240</v>
          </cell>
          <cell r="D150">
            <v>71</v>
          </cell>
          <cell r="E150">
            <v>169</v>
          </cell>
          <cell r="F150">
            <v>137</v>
          </cell>
          <cell r="G150">
            <v>100</v>
          </cell>
          <cell r="H150">
            <v>37</v>
          </cell>
          <cell r="I150">
            <v>4</v>
          </cell>
          <cell r="J150" t="str">
            <v>*</v>
          </cell>
          <cell r="K150" t="str">
            <v>*</v>
          </cell>
          <cell r="L150">
            <v>18</v>
          </cell>
          <cell r="M150" t="str">
            <v>*</v>
          </cell>
          <cell r="N150">
            <v>281</v>
          </cell>
          <cell r="O150">
            <v>206</v>
          </cell>
          <cell r="P150">
            <v>64</v>
          </cell>
          <cell r="Q150">
            <v>142</v>
          </cell>
          <cell r="R150">
            <v>114</v>
          </cell>
          <cell r="S150">
            <v>81</v>
          </cell>
          <cell r="T150">
            <v>33</v>
          </cell>
          <cell r="U150">
            <v>4</v>
          </cell>
          <cell r="V150" t="str">
            <v>*</v>
          </cell>
          <cell r="W150" t="str">
            <v>*</v>
          </cell>
          <cell r="X150">
            <v>16</v>
          </cell>
          <cell r="Y150" t="str">
            <v>*</v>
          </cell>
          <cell r="Z150">
            <v>40</v>
          </cell>
          <cell r="AA150">
            <v>34</v>
          </cell>
          <cell r="AB150">
            <v>7</v>
          </cell>
          <cell r="AC150">
            <v>27</v>
          </cell>
          <cell r="AD150">
            <v>23</v>
          </cell>
          <cell r="AE150">
            <v>19</v>
          </cell>
          <cell r="AF150">
            <v>4</v>
          </cell>
          <cell r="AG150">
            <v>0</v>
          </cell>
          <cell r="AH150">
            <v>4</v>
          </cell>
          <cell r="AI150" t="str">
            <v>*</v>
          </cell>
          <cell r="AJ150" t="str">
            <v>*</v>
          </cell>
          <cell r="AK150">
            <v>0</v>
          </cell>
          <cell r="AL150">
            <v>149</v>
          </cell>
          <cell r="AM150">
            <v>112</v>
          </cell>
          <cell r="AN150">
            <v>32</v>
          </cell>
          <cell r="AO150">
            <v>80</v>
          </cell>
          <cell r="AP150">
            <v>61</v>
          </cell>
          <cell r="AQ150">
            <v>46</v>
          </cell>
          <cell r="AR150">
            <v>15</v>
          </cell>
          <cell r="AS150" t="str">
            <v>*</v>
          </cell>
          <cell r="AT150" t="str">
            <v>*</v>
          </cell>
          <cell r="AU150" t="str">
            <v>*</v>
          </cell>
          <cell r="AV150">
            <v>11</v>
          </cell>
          <cell r="AW150" t="str">
            <v>*</v>
          </cell>
          <cell r="AX150">
            <v>137</v>
          </cell>
          <cell r="AY150">
            <v>103</v>
          </cell>
          <cell r="AZ150">
            <v>29</v>
          </cell>
          <cell r="BA150">
            <v>74</v>
          </cell>
          <cell r="BB150">
            <v>57</v>
          </cell>
          <cell r="BC150">
            <v>42</v>
          </cell>
          <cell r="BD150">
            <v>15</v>
          </cell>
          <cell r="BE150" t="str">
            <v>*</v>
          </cell>
          <cell r="BF150" t="str">
            <v>*</v>
          </cell>
          <cell r="BG150" t="str">
            <v>*</v>
          </cell>
          <cell r="BH150">
            <v>9</v>
          </cell>
          <cell r="BI150" t="str">
            <v>*</v>
          </cell>
          <cell r="BJ150">
            <v>12</v>
          </cell>
          <cell r="BK150">
            <v>9</v>
          </cell>
          <cell r="BL150">
            <v>3</v>
          </cell>
          <cell r="BM150">
            <v>6</v>
          </cell>
          <cell r="BN150" t="str">
            <v>*</v>
          </cell>
          <cell r="BO150" t="str">
            <v>*</v>
          </cell>
          <cell r="BP150">
            <v>0</v>
          </cell>
          <cell r="BQ150">
            <v>0</v>
          </cell>
          <cell r="BR150" t="str">
            <v>*</v>
          </cell>
          <cell r="BS150">
            <v>0</v>
          </cell>
          <cell r="BT150" t="str">
            <v>*</v>
          </cell>
          <cell r="BU150">
            <v>0</v>
          </cell>
        </row>
        <row r="151">
          <cell r="A151" t="str">
            <v>Hochtaunuskreis</v>
          </cell>
          <cell r="B151">
            <v>204</v>
          </cell>
          <cell r="C151">
            <v>157</v>
          </cell>
          <cell r="D151">
            <v>56</v>
          </cell>
          <cell r="E151">
            <v>101</v>
          </cell>
          <cell r="F151">
            <v>75</v>
          </cell>
          <cell r="G151">
            <v>55</v>
          </cell>
          <cell r="H151">
            <v>20</v>
          </cell>
          <cell r="I151">
            <v>5</v>
          </cell>
          <cell r="J151" t="str">
            <v>*</v>
          </cell>
          <cell r="K151">
            <v>15</v>
          </cell>
          <cell r="L151" t="str">
            <v>*</v>
          </cell>
          <cell r="M151" t="str">
            <v>*</v>
          </cell>
          <cell r="N151">
            <v>185</v>
          </cell>
          <cell r="O151">
            <v>139</v>
          </cell>
          <cell r="P151">
            <v>51</v>
          </cell>
          <cell r="Q151">
            <v>88</v>
          </cell>
          <cell r="R151">
            <v>70</v>
          </cell>
          <cell r="S151">
            <v>51</v>
          </cell>
          <cell r="T151">
            <v>19</v>
          </cell>
          <cell r="U151">
            <v>5</v>
          </cell>
          <cell r="V151" t="str">
            <v>*</v>
          </cell>
          <cell r="W151">
            <v>9</v>
          </cell>
          <cell r="X151" t="str">
            <v>*</v>
          </cell>
          <cell r="Y151" t="str">
            <v>*</v>
          </cell>
          <cell r="Z151">
            <v>19</v>
          </cell>
          <cell r="AA151">
            <v>18</v>
          </cell>
          <cell r="AB151">
            <v>5</v>
          </cell>
          <cell r="AC151">
            <v>13</v>
          </cell>
          <cell r="AD151">
            <v>5</v>
          </cell>
          <cell r="AE151" t="str">
            <v>*</v>
          </cell>
          <cell r="AF151" t="str">
            <v>*</v>
          </cell>
          <cell r="AG151">
            <v>0</v>
          </cell>
          <cell r="AH151">
            <v>8</v>
          </cell>
          <cell r="AI151" t="str">
            <v>*</v>
          </cell>
          <cell r="AJ151" t="str">
            <v>*</v>
          </cell>
          <cell r="AK151">
            <v>0</v>
          </cell>
          <cell r="AL151">
            <v>93</v>
          </cell>
          <cell r="AM151">
            <v>72</v>
          </cell>
          <cell r="AN151">
            <v>21</v>
          </cell>
          <cell r="AO151">
            <v>51</v>
          </cell>
          <cell r="AP151">
            <v>41</v>
          </cell>
          <cell r="AQ151">
            <v>28</v>
          </cell>
          <cell r="AR151">
            <v>13</v>
          </cell>
          <cell r="AS151">
            <v>3</v>
          </cell>
          <cell r="AT151">
            <v>10</v>
          </cell>
          <cell r="AU151">
            <v>7</v>
          </cell>
          <cell r="AV151">
            <v>3</v>
          </cell>
          <cell r="AW151">
            <v>0</v>
          </cell>
          <cell r="AX151">
            <v>88</v>
          </cell>
          <cell r="AY151">
            <v>68</v>
          </cell>
          <cell r="AZ151">
            <v>20</v>
          </cell>
          <cell r="BA151">
            <v>48</v>
          </cell>
          <cell r="BB151">
            <v>39</v>
          </cell>
          <cell r="BC151">
            <v>27</v>
          </cell>
          <cell r="BD151">
            <v>12</v>
          </cell>
          <cell r="BE151">
            <v>3</v>
          </cell>
          <cell r="BF151">
            <v>9</v>
          </cell>
          <cell r="BG151" t="str">
            <v>*</v>
          </cell>
          <cell r="BH151" t="str">
            <v>*</v>
          </cell>
          <cell r="BI151">
            <v>0</v>
          </cell>
          <cell r="BJ151">
            <v>5</v>
          </cell>
          <cell r="BK151" t="str">
            <v>*</v>
          </cell>
          <cell r="BL151" t="str">
            <v>*</v>
          </cell>
          <cell r="BM151" t="str">
            <v>*</v>
          </cell>
          <cell r="BN151" t="str">
            <v>*</v>
          </cell>
          <cell r="BO151" t="str">
            <v>*</v>
          </cell>
          <cell r="BP151" t="str">
            <v>*</v>
          </cell>
          <cell r="BQ151">
            <v>0</v>
          </cell>
          <cell r="BR151" t="str">
            <v>*</v>
          </cell>
          <cell r="BS151">
            <v>0</v>
          </cell>
          <cell r="BT151" t="str">
            <v>*</v>
          </cell>
          <cell r="BU151">
            <v>0</v>
          </cell>
        </row>
        <row r="152">
          <cell r="A152" t="str">
            <v>Main-Kinzig-Kreis</v>
          </cell>
          <cell r="B152">
            <v>542</v>
          </cell>
          <cell r="C152">
            <v>414</v>
          </cell>
          <cell r="D152">
            <v>97</v>
          </cell>
          <cell r="E152">
            <v>317</v>
          </cell>
          <cell r="F152">
            <v>247</v>
          </cell>
          <cell r="G152">
            <v>180</v>
          </cell>
          <cell r="H152">
            <v>65</v>
          </cell>
          <cell r="I152">
            <v>16</v>
          </cell>
          <cell r="J152">
            <v>64</v>
          </cell>
          <cell r="K152">
            <v>30</v>
          </cell>
          <cell r="L152">
            <v>34</v>
          </cell>
          <cell r="M152">
            <v>6</v>
          </cell>
          <cell r="N152">
            <v>398</v>
          </cell>
          <cell r="O152">
            <v>280</v>
          </cell>
          <cell r="P152">
            <v>78</v>
          </cell>
          <cell r="Q152">
            <v>202</v>
          </cell>
          <cell r="R152">
            <v>149</v>
          </cell>
          <cell r="S152">
            <v>94</v>
          </cell>
          <cell r="T152">
            <v>53</v>
          </cell>
          <cell r="U152">
            <v>13</v>
          </cell>
          <cell r="V152">
            <v>49</v>
          </cell>
          <cell r="W152">
            <v>22</v>
          </cell>
          <cell r="X152">
            <v>27</v>
          </cell>
          <cell r="Y152">
            <v>4</v>
          </cell>
          <cell r="Z152">
            <v>144</v>
          </cell>
          <cell r="AA152">
            <v>134</v>
          </cell>
          <cell r="AB152">
            <v>19</v>
          </cell>
          <cell r="AC152">
            <v>115</v>
          </cell>
          <cell r="AD152">
            <v>98</v>
          </cell>
          <cell r="AE152">
            <v>86</v>
          </cell>
          <cell r="AF152">
            <v>12</v>
          </cell>
          <cell r="AG152">
            <v>3</v>
          </cell>
          <cell r="AH152" t="str">
            <v>*</v>
          </cell>
          <cell r="AI152">
            <v>8</v>
          </cell>
          <cell r="AJ152" t="str">
            <v>*</v>
          </cell>
          <cell r="AK152" t="str">
            <v>*</v>
          </cell>
          <cell r="AL152">
            <v>179</v>
          </cell>
          <cell r="AM152">
            <v>139</v>
          </cell>
          <cell r="AN152">
            <v>33</v>
          </cell>
          <cell r="AO152">
            <v>106</v>
          </cell>
          <cell r="AP152">
            <v>81</v>
          </cell>
          <cell r="AQ152">
            <v>59</v>
          </cell>
          <cell r="AR152">
            <v>22</v>
          </cell>
          <cell r="AS152">
            <v>7</v>
          </cell>
          <cell r="AT152" t="str">
            <v>*</v>
          </cell>
          <cell r="AU152" t="str">
            <v>*</v>
          </cell>
          <cell r="AV152">
            <v>14</v>
          </cell>
          <cell r="AW152" t="str">
            <v>*</v>
          </cell>
          <cell r="AX152">
            <v>125</v>
          </cell>
          <cell r="AY152">
            <v>86</v>
          </cell>
          <cell r="AZ152">
            <v>29</v>
          </cell>
          <cell r="BA152">
            <v>57</v>
          </cell>
          <cell r="BB152">
            <v>39</v>
          </cell>
          <cell r="BC152">
            <v>22</v>
          </cell>
          <cell r="BD152">
            <v>17</v>
          </cell>
          <cell r="BE152">
            <v>5</v>
          </cell>
          <cell r="BF152" t="str">
            <v>*</v>
          </cell>
          <cell r="BG152" t="str">
            <v>*</v>
          </cell>
          <cell r="BH152">
            <v>10</v>
          </cell>
          <cell r="BI152" t="str">
            <v>*</v>
          </cell>
          <cell r="BJ152">
            <v>54</v>
          </cell>
          <cell r="BK152">
            <v>53</v>
          </cell>
          <cell r="BL152">
            <v>4</v>
          </cell>
          <cell r="BM152">
            <v>49</v>
          </cell>
          <cell r="BN152">
            <v>42</v>
          </cell>
          <cell r="BO152">
            <v>37</v>
          </cell>
          <cell r="BP152">
            <v>5</v>
          </cell>
          <cell r="BQ152" t="str">
            <v>*</v>
          </cell>
          <cell r="BR152" t="str">
            <v>*</v>
          </cell>
          <cell r="BS152" t="str">
            <v>*</v>
          </cell>
          <cell r="BT152">
            <v>4</v>
          </cell>
          <cell r="BU152" t="str">
            <v>*</v>
          </cell>
        </row>
        <row r="153">
          <cell r="A153" t="str">
            <v>Main-Taunus-Kreis</v>
          </cell>
          <cell r="B153">
            <v>138</v>
          </cell>
          <cell r="C153">
            <v>96</v>
          </cell>
          <cell r="D153">
            <v>33</v>
          </cell>
          <cell r="E153">
            <v>63</v>
          </cell>
          <cell r="F153">
            <v>50</v>
          </cell>
          <cell r="G153">
            <v>33</v>
          </cell>
          <cell r="H153">
            <v>17</v>
          </cell>
          <cell r="I153" t="str">
            <v>*</v>
          </cell>
          <cell r="J153" t="str">
            <v>*</v>
          </cell>
          <cell r="K153" t="str">
            <v>*</v>
          </cell>
          <cell r="L153">
            <v>7</v>
          </cell>
          <cell r="M153" t="str">
            <v>*</v>
          </cell>
          <cell r="N153">
            <v>129</v>
          </cell>
          <cell r="O153">
            <v>89</v>
          </cell>
          <cell r="P153">
            <v>32</v>
          </cell>
          <cell r="Q153">
            <v>57</v>
          </cell>
          <cell r="R153">
            <v>45</v>
          </cell>
          <cell r="S153">
            <v>29</v>
          </cell>
          <cell r="T153">
            <v>16</v>
          </cell>
          <cell r="U153" t="str">
            <v>*</v>
          </cell>
          <cell r="V153" t="str">
            <v>*</v>
          </cell>
          <cell r="W153" t="str">
            <v>*</v>
          </cell>
          <cell r="X153">
            <v>7</v>
          </cell>
          <cell r="Y153" t="str">
            <v>*</v>
          </cell>
          <cell r="Z153">
            <v>9</v>
          </cell>
          <cell r="AA153">
            <v>7</v>
          </cell>
          <cell r="AB153" t="str">
            <v>*</v>
          </cell>
          <cell r="AC153" t="str">
            <v>*</v>
          </cell>
          <cell r="AD153">
            <v>5</v>
          </cell>
          <cell r="AE153" t="str">
            <v>*</v>
          </cell>
          <cell r="AF153" t="str">
            <v>*</v>
          </cell>
          <cell r="AG153">
            <v>0</v>
          </cell>
          <cell r="AH153" t="str">
            <v>*</v>
          </cell>
          <cell r="AI153" t="str">
            <v>*</v>
          </cell>
          <cell r="AJ153">
            <v>0</v>
          </cell>
          <cell r="AK153">
            <v>0</v>
          </cell>
          <cell r="AL153">
            <v>68</v>
          </cell>
          <cell r="AM153">
            <v>45</v>
          </cell>
          <cell r="AN153">
            <v>15</v>
          </cell>
          <cell r="AO153">
            <v>30</v>
          </cell>
          <cell r="AP153">
            <v>26</v>
          </cell>
          <cell r="AQ153">
            <v>20</v>
          </cell>
          <cell r="AR153">
            <v>6</v>
          </cell>
          <cell r="AS153" t="str">
            <v>*</v>
          </cell>
          <cell r="AT153">
            <v>4</v>
          </cell>
          <cell r="AU153" t="str">
            <v>*</v>
          </cell>
          <cell r="AV153" t="str">
            <v>*</v>
          </cell>
          <cell r="AW153">
            <v>0</v>
          </cell>
          <cell r="AX153">
            <v>68</v>
          </cell>
          <cell r="AY153">
            <v>45</v>
          </cell>
          <cell r="AZ153">
            <v>15</v>
          </cell>
          <cell r="BA153">
            <v>30</v>
          </cell>
          <cell r="BB153">
            <v>26</v>
          </cell>
          <cell r="BC153">
            <v>20</v>
          </cell>
          <cell r="BD153">
            <v>6</v>
          </cell>
          <cell r="BE153" t="str">
            <v>*</v>
          </cell>
          <cell r="BF153">
            <v>4</v>
          </cell>
          <cell r="BG153" t="str">
            <v>*</v>
          </cell>
          <cell r="BH153" t="str">
            <v>*</v>
          </cell>
          <cell r="BI153">
            <v>0</v>
          </cell>
          <cell r="BJ153">
            <v>0</v>
          </cell>
          <cell r="BK153" t="str">
            <v>x</v>
          </cell>
          <cell r="BL153" t="str">
            <v>x</v>
          </cell>
          <cell r="BM153" t="str">
            <v>x</v>
          </cell>
          <cell r="BN153" t="str">
            <v>x</v>
          </cell>
          <cell r="BO153" t="str">
            <v>x</v>
          </cell>
          <cell r="BP153" t="str">
            <v>x</v>
          </cell>
          <cell r="BQ153" t="str">
            <v>x</v>
          </cell>
          <cell r="BR153" t="str">
            <v>x</v>
          </cell>
          <cell r="BS153" t="str">
            <v>x</v>
          </cell>
          <cell r="BT153" t="str">
            <v>x</v>
          </cell>
          <cell r="BU153" t="str">
            <v>x</v>
          </cell>
        </row>
        <row r="154">
          <cell r="A154" t="str">
            <v>Odenwaldkreis</v>
          </cell>
          <cell r="B154">
            <v>57</v>
          </cell>
          <cell r="C154">
            <v>44</v>
          </cell>
          <cell r="D154">
            <v>25</v>
          </cell>
          <cell r="E154">
            <v>19</v>
          </cell>
          <cell r="F154">
            <v>13</v>
          </cell>
          <cell r="G154">
            <v>7</v>
          </cell>
          <cell r="H154">
            <v>6</v>
          </cell>
          <cell r="I154" t="str">
            <v>*</v>
          </cell>
          <cell r="J154">
            <v>6</v>
          </cell>
          <cell r="K154" t="str">
            <v>*</v>
          </cell>
          <cell r="L154" t="str">
            <v>*</v>
          </cell>
          <cell r="M154">
            <v>0</v>
          </cell>
          <cell r="N154">
            <v>47</v>
          </cell>
          <cell r="O154">
            <v>36</v>
          </cell>
          <cell r="P154">
            <v>21</v>
          </cell>
          <cell r="Q154">
            <v>15</v>
          </cell>
          <cell r="R154">
            <v>9</v>
          </cell>
          <cell r="S154">
            <v>3</v>
          </cell>
          <cell r="T154">
            <v>6</v>
          </cell>
          <cell r="U154" t="str">
            <v>*</v>
          </cell>
          <cell r="V154">
            <v>6</v>
          </cell>
          <cell r="W154" t="str">
            <v>*</v>
          </cell>
          <cell r="X154" t="str">
            <v>*</v>
          </cell>
          <cell r="Y154">
            <v>0</v>
          </cell>
          <cell r="Z154">
            <v>10</v>
          </cell>
          <cell r="AA154">
            <v>8</v>
          </cell>
          <cell r="AB154" t="str">
            <v>*</v>
          </cell>
          <cell r="AC154" t="str">
            <v>*</v>
          </cell>
          <cell r="AD154" t="str">
            <v>*</v>
          </cell>
          <cell r="AE154" t="str">
            <v>*</v>
          </cell>
          <cell r="AF154">
            <v>0</v>
          </cell>
          <cell r="AG154">
            <v>0</v>
          </cell>
          <cell r="AH154">
            <v>0</v>
          </cell>
          <cell r="AI154">
            <v>0</v>
          </cell>
          <cell r="AJ154">
            <v>0</v>
          </cell>
          <cell r="AK154">
            <v>0</v>
          </cell>
          <cell r="AL154">
            <v>23</v>
          </cell>
          <cell r="AM154">
            <v>19</v>
          </cell>
          <cell r="AN154">
            <v>11</v>
          </cell>
          <cell r="AO154">
            <v>8</v>
          </cell>
          <cell r="AP154">
            <v>4</v>
          </cell>
          <cell r="AQ154" t="str">
            <v>*</v>
          </cell>
          <cell r="AR154" t="str">
            <v>*</v>
          </cell>
          <cell r="AS154" t="str">
            <v>*</v>
          </cell>
          <cell r="AT154">
            <v>4</v>
          </cell>
          <cell r="AU154" t="str">
            <v>*</v>
          </cell>
          <cell r="AV154" t="str">
            <v>*</v>
          </cell>
          <cell r="AW154">
            <v>0</v>
          </cell>
          <cell r="AX154">
            <v>21</v>
          </cell>
          <cell r="AY154">
            <v>17</v>
          </cell>
          <cell r="AZ154">
            <v>9</v>
          </cell>
          <cell r="BA154">
            <v>8</v>
          </cell>
          <cell r="BB154">
            <v>4</v>
          </cell>
          <cell r="BC154" t="str">
            <v>*</v>
          </cell>
          <cell r="BD154" t="str">
            <v>*</v>
          </cell>
          <cell r="BE154" t="str">
            <v>*</v>
          </cell>
          <cell r="BF154">
            <v>4</v>
          </cell>
          <cell r="BG154" t="str">
            <v>*</v>
          </cell>
          <cell r="BH154" t="str">
            <v>*</v>
          </cell>
          <cell r="BI154">
            <v>0</v>
          </cell>
          <cell r="BJ154" t="str">
            <v>*</v>
          </cell>
          <cell r="BK154" t="str">
            <v>*</v>
          </cell>
          <cell r="BL154" t="str">
            <v>*</v>
          </cell>
          <cell r="BM154">
            <v>0</v>
          </cell>
          <cell r="BN154">
            <v>0</v>
          </cell>
          <cell r="BO154">
            <v>0</v>
          </cell>
          <cell r="BP154">
            <v>0</v>
          </cell>
          <cell r="BQ154">
            <v>0</v>
          </cell>
          <cell r="BR154">
            <v>0</v>
          </cell>
          <cell r="BS154">
            <v>0</v>
          </cell>
          <cell r="BT154">
            <v>0</v>
          </cell>
          <cell r="BU154">
            <v>0</v>
          </cell>
        </row>
        <row r="155">
          <cell r="A155" t="str">
            <v>Offenbach</v>
          </cell>
          <cell r="B155">
            <v>368</v>
          </cell>
          <cell r="C155">
            <v>273</v>
          </cell>
          <cell r="D155">
            <v>69</v>
          </cell>
          <cell r="E155">
            <v>204</v>
          </cell>
          <cell r="F155">
            <v>167</v>
          </cell>
          <cell r="G155">
            <v>112</v>
          </cell>
          <cell r="H155">
            <v>55</v>
          </cell>
          <cell r="I155">
            <v>16</v>
          </cell>
          <cell r="J155" t="str">
            <v>*</v>
          </cell>
          <cell r="K155">
            <v>19</v>
          </cell>
          <cell r="L155" t="str">
            <v>*</v>
          </cell>
          <cell r="M155" t="str">
            <v>*</v>
          </cell>
          <cell r="N155">
            <v>243</v>
          </cell>
          <cell r="O155">
            <v>179</v>
          </cell>
          <cell r="P155">
            <v>57</v>
          </cell>
          <cell r="Q155">
            <v>122</v>
          </cell>
          <cell r="R155">
            <v>98</v>
          </cell>
          <cell r="S155">
            <v>61</v>
          </cell>
          <cell r="T155">
            <v>37</v>
          </cell>
          <cell r="U155">
            <v>11</v>
          </cell>
          <cell r="V155" t="str">
            <v>*</v>
          </cell>
          <cell r="W155">
            <v>12</v>
          </cell>
          <cell r="X155" t="str">
            <v>*</v>
          </cell>
          <cell r="Y155" t="str">
            <v>*</v>
          </cell>
          <cell r="Z155">
            <v>125</v>
          </cell>
          <cell r="AA155">
            <v>94</v>
          </cell>
          <cell r="AB155">
            <v>12</v>
          </cell>
          <cell r="AC155">
            <v>82</v>
          </cell>
          <cell r="AD155">
            <v>69</v>
          </cell>
          <cell r="AE155">
            <v>51</v>
          </cell>
          <cell r="AF155">
            <v>18</v>
          </cell>
          <cell r="AG155">
            <v>5</v>
          </cell>
          <cell r="AH155" t="str">
            <v>*</v>
          </cell>
          <cell r="AI155">
            <v>7</v>
          </cell>
          <cell r="AJ155" t="str">
            <v>*</v>
          </cell>
          <cell r="AK155" t="str">
            <v>*</v>
          </cell>
          <cell r="AL155">
            <v>120</v>
          </cell>
          <cell r="AM155">
            <v>96</v>
          </cell>
          <cell r="AN155">
            <v>33</v>
          </cell>
          <cell r="AO155">
            <v>63</v>
          </cell>
          <cell r="AP155">
            <v>48</v>
          </cell>
          <cell r="AQ155">
            <v>31</v>
          </cell>
          <cell r="AR155">
            <v>17</v>
          </cell>
          <cell r="AS155">
            <v>3</v>
          </cell>
          <cell r="AT155">
            <v>15</v>
          </cell>
          <cell r="AU155">
            <v>10</v>
          </cell>
          <cell r="AV155">
            <v>5</v>
          </cell>
          <cell r="AW155">
            <v>0</v>
          </cell>
          <cell r="AX155">
            <v>112</v>
          </cell>
          <cell r="AY155">
            <v>90</v>
          </cell>
          <cell r="AZ155">
            <v>32</v>
          </cell>
          <cell r="BA155">
            <v>58</v>
          </cell>
          <cell r="BB155">
            <v>44</v>
          </cell>
          <cell r="BC155">
            <v>27</v>
          </cell>
          <cell r="BD155">
            <v>17</v>
          </cell>
          <cell r="BE155">
            <v>3</v>
          </cell>
          <cell r="BF155">
            <v>14</v>
          </cell>
          <cell r="BG155">
            <v>10</v>
          </cell>
          <cell r="BH155">
            <v>4</v>
          </cell>
          <cell r="BI155">
            <v>0</v>
          </cell>
          <cell r="BJ155">
            <v>8</v>
          </cell>
          <cell r="BK155">
            <v>6</v>
          </cell>
          <cell r="BL155" t="str">
            <v>*</v>
          </cell>
          <cell r="BM155" t="str">
            <v>*</v>
          </cell>
          <cell r="BN155">
            <v>4</v>
          </cell>
          <cell r="BO155">
            <v>4</v>
          </cell>
          <cell r="BP155">
            <v>0</v>
          </cell>
          <cell r="BQ155">
            <v>0</v>
          </cell>
          <cell r="BR155" t="str">
            <v>*</v>
          </cell>
          <cell r="BS155">
            <v>0</v>
          </cell>
          <cell r="BT155" t="str">
            <v>*</v>
          </cell>
          <cell r="BU155">
            <v>0</v>
          </cell>
        </row>
        <row r="156">
          <cell r="A156" t="str">
            <v>Rheingau-Taunus-Kreis</v>
          </cell>
          <cell r="B156">
            <v>123</v>
          </cell>
          <cell r="C156">
            <v>111</v>
          </cell>
          <cell r="D156">
            <v>48</v>
          </cell>
          <cell r="E156">
            <v>63</v>
          </cell>
          <cell r="F156">
            <v>54</v>
          </cell>
          <cell r="G156">
            <v>36</v>
          </cell>
          <cell r="H156">
            <v>18</v>
          </cell>
          <cell r="I156" t="str">
            <v>*</v>
          </cell>
          <cell r="J156">
            <v>9</v>
          </cell>
          <cell r="K156">
            <v>5</v>
          </cell>
          <cell r="L156">
            <v>4</v>
          </cell>
          <cell r="M156">
            <v>0</v>
          </cell>
          <cell r="N156">
            <v>114</v>
          </cell>
          <cell r="O156">
            <v>102</v>
          </cell>
          <cell r="P156">
            <v>47</v>
          </cell>
          <cell r="Q156">
            <v>55</v>
          </cell>
          <cell r="R156">
            <v>47</v>
          </cell>
          <cell r="S156">
            <v>30</v>
          </cell>
          <cell r="T156">
            <v>17</v>
          </cell>
          <cell r="U156" t="str">
            <v>*</v>
          </cell>
          <cell r="V156">
            <v>8</v>
          </cell>
          <cell r="W156">
            <v>4</v>
          </cell>
          <cell r="X156">
            <v>4</v>
          </cell>
          <cell r="Y156">
            <v>0</v>
          </cell>
          <cell r="Z156">
            <v>9</v>
          </cell>
          <cell r="AA156">
            <v>9</v>
          </cell>
          <cell r="AB156" t="str">
            <v>*</v>
          </cell>
          <cell r="AC156" t="str">
            <v>*</v>
          </cell>
          <cell r="AD156">
            <v>7</v>
          </cell>
          <cell r="AE156" t="str">
            <v>*</v>
          </cell>
          <cell r="AF156" t="str">
            <v>*</v>
          </cell>
          <cell r="AG156">
            <v>0</v>
          </cell>
          <cell r="AH156" t="str">
            <v>*</v>
          </cell>
          <cell r="AI156" t="str">
            <v>*</v>
          </cell>
          <cell r="AJ156">
            <v>0</v>
          </cell>
          <cell r="AK156">
            <v>0</v>
          </cell>
          <cell r="AL156">
            <v>40</v>
          </cell>
          <cell r="AM156">
            <v>33</v>
          </cell>
          <cell r="AN156">
            <v>12</v>
          </cell>
          <cell r="AO156">
            <v>21</v>
          </cell>
          <cell r="AP156">
            <v>18</v>
          </cell>
          <cell r="AQ156">
            <v>12</v>
          </cell>
          <cell r="AR156">
            <v>6</v>
          </cell>
          <cell r="AS156" t="str">
            <v>*</v>
          </cell>
          <cell r="AT156">
            <v>3</v>
          </cell>
          <cell r="AU156">
            <v>3</v>
          </cell>
          <cell r="AV156">
            <v>0</v>
          </cell>
          <cell r="AW156">
            <v>0</v>
          </cell>
          <cell r="AX156">
            <v>39</v>
          </cell>
          <cell r="AY156">
            <v>32</v>
          </cell>
          <cell r="AZ156">
            <v>12</v>
          </cell>
          <cell r="BA156">
            <v>20</v>
          </cell>
          <cell r="BB156">
            <v>17</v>
          </cell>
          <cell r="BC156">
            <v>11</v>
          </cell>
          <cell r="BD156">
            <v>6</v>
          </cell>
          <cell r="BE156" t="str">
            <v>*</v>
          </cell>
          <cell r="BF156">
            <v>3</v>
          </cell>
          <cell r="BG156">
            <v>3</v>
          </cell>
          <cell r="BH156">
            <v>0</v>
          </cell>
          <cell r="BI156">
            <v>0</v>
          </cell>
          <cell r="BJ156" t="str">
            <v>*</v>
          </cell>
          <cell r="BK156" t="str">
            <v>*</v>
          </cell>
          <cell r="BL156">
            <v>0</v>
          </cell>
          <cell r="BM156" t="str">
            <v>*</v>
          </cell>
          <cell r="BN156" t="str">
            <v>*</v>
          </cell>
          <cell r="BO156" t="str">
            <v>*</v>
          </cell>
          <cell r="BP156">
            <v>0</v>
          </cell>
          <cell r="BQ156">
            <v>0</v>
          </cell>
          <cell r="BR156">
            <v>0</v>
          </cell>
          <cell r="BS156">
            <v>0</v>
          </cell>
          <cell r="BT156">
            <v>0</v>
          </cell>
          <cell r="BU156">
            <v>0</v>
          </cell>
        </row>
        <row r="157">
          <cell r="A157" t="str">
            <v>Wetteraukreis</v>
          </cell>
          <cell r="B157">
            <v>486</v>
          </cell>
          <cell r="C157">
            <v>404</v>
          </cell>
          <cell r="D157">
            <v>147</v>
          </cell>
          <cell r="E157">
            <v>257</v>
          </cell>
          <cell r="F157">
            <v>218</v>
          </cell>
          <cell r="G157">
            <v>178</v>
          </cell>
          <cell r="H157">
            <v>40</v>
          </cell>
          <cell r="I157">
            <v>10</v>
          </cell>
          <cell r="J157" t="str">
            <v>*</v>
          </cell>
          <cell r="K157">
            <v>24</v>
          </cell>
          <cell r="L157" t="str">
            <v>*</v>
          </cell>
          <cell r="M157" t="str">
            <v>*</v>
          </cell>
          <cell r="N157">
            <v>292</v>
          </cell>
          <cell r="O157">
            <v>225</v>
          </cell>
          <cell r="P157">
            <v>117</v>
          </cell>
          <cell r="Q157">
            <v>108</v>
          </cell>
          <cell r="R157">
            <v>86</v>
          </cell>
          <cell r="S157">
            <v>58</v>
          </cell>
          <cell r="T157">
            <v>28</v>
          </cell>
          <cell r="U157">
            <v>7</v>
          </cell>
          <cell r="V157">
            <v>22</v>
          </cell>
          <cell r="W157">
            <v>12</v>
          </cell>
          <cell r="X157">
            <v>10</v>
          </cell>
          <cell r="Y157">
            <v>0</v>
          </cell>
          <cell r="Z157">
            <v>194</v>
          </cell>
          <cell r="AA157">
            <v>179</v>
          </cell>
          <cell r="AB157">
            <v>30</v>
          </cell>
          <cell r="AC157">
            <v>149</v>
          </cell>
          <cell r="AD157">
            <v>132</v>
          </cell>
          <cell r="AE157">
            <v>120</v>
          </cell>
          <cell r="AF157">
            <v>12</v>
          </cell>
          <cell r="AG157">
            <v>3</v>
          </cell>
          <cell r="AH157" t="str">
            <v>*</v>
          </cell>
          <cell r="AI157">
            <v>12</v>
          </cell>
          <cell r="AJ157" t="str">
            <v>*</v>
          </cell>
          <cell r="AK157" t="str">
            <v>*</v>
          </cell>
          <cell r="AL157">
            <v>142</v>
          </cell>
          <cell r="AM157">
            <v>106</v>
          </cell>
          <cell r="AN157">
            <v>67</v>
          </cell>
          <cell r="AO157">
            <v>39</v>
          </cell>
          <cell r="AP157">
            <v>27</v>
          </cell>
          <cell r="AQ157">
            <v>15</v>
          </cell>
          <cell r="AR157">
            <v>12</v>
          </cell>
          <cell r="AS157" t="str">
            <v>*</v>
          </cell>
          <cell r="AT157">
            <v>12</v>
          </cell>
          <cell r="AU157">
            <v>3</v>
          </cell>
          <cell r="AV157">
            <v>9</v>
          </cell>
          <cell r="AW157">
            <v>0</v>
          </cell>
          <cell r="AX157">
            <v>133</v>
          </cell>
          <cell r="AY157">
            <v>98</v>
          </cell>
          <cell r="AZ157">
            <v>63</v>
          </cell>
          <cell r="BA157">
            <v>35</v>
          </cell>
          <cell r="BB157">
            <v>25</v>
          </cell>
          <cell r="BC157">
            <v>13</v>
          </cell>
          <cell r="BD157">
            <v>12</v>
          </cell>
          <cell r="BE157" t="str">
            <v>*</v>
          </cell>
          <cell r="BF157">
            <v>10</v>
          </cell>
          <cell r="BG157">
            <v>3</v>
          </cell>
          <cell r="BH157">
            <v>7</v>
          </cell>
          <cell r="BI157">
            <v>0</v>
          </cell>
          <cell r="BJ157">
            <v>9</v>
          </cell>
          <cell r="BK157">
            <v>8</v>
          </cell>
          <cell r="BL157">
            <v>4</v>
          </cell>
          <cell r="BM157">
            <v>4</v>
          </cell>
          <cell r="BN157" t="str">
            <v>*</v>
          </cell>
          <cell r="BO157" t="str">
            <v>*</v>
          </cell>
          <cell r="BP157">
            <v>0</v>
          </cell>
          <cell r="BQ157">
            <v>0</v>
          </cell>
          <cell r="BR157" t="str">
            <v>*</v>
          </cell>
          <cell r="BS157">
            <v>0</v>
          </cell>
          <cell r="BT157" t="str">
            <v>*</v>
          </cell>
          <cell r="BU157">
            <v>0</v>
          </cell>
        </row>
        <row r="158">
          <cell r="A158" t="str">
            <v>Gießen</v>
          </cell>
          <cell r="B158">
            <v>527</v>
          </cell>
          <cell r="C158">
            <v>434</v>
          </cell>
          <cell r="D158">
            <v>131</v>
          </cell>
          <cell r="E158">
            <v>303</v>
          </cell>
          <cell r="F158">
            <v>257</v>
          </cell>
          <cell r="G158">
            <v>192</v>
          </cell>
          <cell r="H158">
            <v>65</v>
          </cell>
          <cell r="I158">
            <v>26</v>
          </cell>
          <cell r="J158" t="str">
            <v>*</v>
          </cell>
          <cell r="K158">
            <v>19</v>
          </cell>
          <cell r="L158">
            <v>24</v>
          </cell>
          <cell r="M158" t="str">
            <v>*</v>
          </cell>
          <cell r="N158">
            <v>269</v>
          </cell>
          <cell r="O158">
            <v>205</v>
          </cell>
          <cell r="P158">
            <v>91</v>
          </cell>
          <cell r="Q158">
            <v>114</v>
          </cell>
          <cell r="R158">
            <v>92</v>
          </cell>
          <cell r="S158">
            <v>52</v>
          </cell>
          <cell r="T158">
            <v>40</v>
          </cell>
          <cell r="U158">
            <v>14</v>
          </cell>
          <cell r="V158" t="str">
            <v>*</v>
          </cell>
          <cell r="W158">
            <v>6</v>
          </cell>
          <cell r="X158">
            <v>14</v>
          </cell>
          <cell r="Y158" t="str">
            <v>*</v>
          </cell>
          <cell r="Z158">
            <v>258</v>
          </cell>
          <cell r="AA158">
            <v>229</v>
          </cell>
          <cell r="AB158">
            <v>40</v>
          </cell>
          <cell r="AC158">
            <v>189</v>
          </cell>
          <cell r="AD158">
            <v>165</v>
          </cell>
          <cell r="AE158">
            <v>140</v>
          </cell>
          <cell r="AF158">
            <v>25</v>
          </cell>
          <cell r="AG158">
            <v>12</v>
          </cell>
          <cell r="AH158" t="str">
            <v>*</v>
          </cell>
          <cell r="AI158">
            <v>13</v>
          </cell>
          <cell r="AJ158" t="str">
            <v>*</v>
          </cell>
          <cell r="AK158" t="str">
            <v>*</v>
          </cell>
          <cell r="AL158">
            <v>221</v>
          </cell>
          <cell r="AM158">
            <v>177</v>
          </cell>
          <cell r="AN158">
            <v>57</v>
          </cell>
          <cell r="AO158">
            <v>120</v>
          </cell>
          <cell r="AP158">
            <v>101</v>
          </cell>
          <cell r="AQ158">
            <v>69</v>
          </cell>
          <cell r="AR158">
            <v>32</v>
          </cell>
          <cell r="AS158">
            <v>11</v>
          </cell>
          <cell r="AT158" t="str">
            <v>*</v>
          </cell>
          <cell r="AU158">
            <v>5</v>
          </cell>
          <cell r="AV158">
            <v>12</v>
          </cell>
          <cell r="AW158" t="str">
            <v>*</v>
          </cell>
          <cell r="AX158">
            <v>110</v>
          </cell>
          <cell r="AY158">
            <v>86</v>
          </cell>
          <cell r="AZ158">
            <v>39</v>
          </cell>
          <cell r="BA158">
            <v>47</v>
          </cell>
          <cell r="BB158">
            <v>38</v>
          </cell>
          <cell r="BC158">
            <v>19</v>
          </cell>
          <cell r="BD158">
            <v>19</v>
          </cell>
          <cell r="BE158">
            <v>5</v>
          </cell>
          <cell r="BF158">
            <v>9</v>
          </cell>
          <cell r="BG158" t="str">
            <v>*</v>
          </cell>
          <cell r="BH158">
            <v>6</v>
          </cell>
          <cell r="BI158">
            <v>0</v>
          </cell>
          <cell r="BJ158">
            <v>111</v>
          </cell>
          <cell r="BK158">
            <v>91</v>
          </cell>
          <cell r="BL158">
            <v>18</v>
          </cell>
          <cell r="BM158">
            <v>73</v>
          </cell>
          <cell r="BN158">
            <v>63</v>
          </cell>
          <cell r="BO158">
            <v>50</v>
          </cell>
          <cell r="BP158">
            <v>13</v>
          </cell>
          <cell r="BQ158">
            <v>6</v>
          </cell>
          <cell r="BR158" t="str">
            <v>*</v>
          </cell>
          <cell r="BS158" t="str">
            <v>*</v>
          </cell>
          <cell r="BT158">
            <v>6</v>
          </cell>
          <cell r="BU158" t="str">
            <v>*</v>
          </cell>
        </row>
        <row r="159">
          <cell r="A159" t="str">
            <v>Lahn-Dill-Kreis</v>
          </cell>
          <cell r="B159">
            <v>302</v>
          </cell>
          <cell r="C159">
            <v>239</v>
          </cell>
          <cell r="D159">
            <v>94</v>
          </cell>
          <cell r="E159">
            <v>145</v>
          </cell>
          <cell r="F159">
            <v>124</v>
          </cell>
          <cell r="G159">
            <v>94</v>
          </cell>
          <cell r="H159">
            <v>30</v>
          </cell>
          <cell r="I159">
            <v>16</v>
          </cell>
          <cell r="J159">
            <v>21</v>
          </cell>
          <cell r="K159">
            <v>7</v>
          </cell>
          <cell r="L159">
            <v>14</v>
          </cell>
          <cell r="M159">
            <v>0</v>
          </cell>
          <cell r="N159">
            <v>228</v>
          </cell>
          <cell r="O159">
            <v>171</v>
          </cell>
          <cell r="P159">
            <v>79</v>
          </cell>
          <cell r="Q159">
            <v>92</v>
          </cell>
          <cell r="R159">
            <v>72</v>
          </cell>
          <cell r="S159">
            <v>51</v>
          </cell>
          <cell r="T159">
            <v>21</v>
          </cell>
          <cell r="U159">
            <v>8</v>
          </cell>
          <cell r="V159">
            <v>20</v>
          </cell>
          <cell r="W159">
            <v>7</v>
          </cell>
          <cell r="X159">
            <v>13</v>
          </cell>
          <cell r="Y159">
            <v>0</v>
          </cell>
          <cell r="Z159">
            <v>74</v>
          </cell>
          <cell r="AA159">
            <v>68</v>
          </cell>
          <cell r="AB159">
            <v>15</v>
          </cell>
          <cell r="AC159">
            <v>53</v>
          </cell>
          <cell r="AD159" t="str">
            <v>*</v>
          </cell>
          <cell r="AE159">
            <v>43</v>
          </cell>
          <cell r="AF159" t="str">
            <v>*</v>
          </cell>
          <cell r="AG159">
            <v>8</v>
          </cell>
          <cell r="AH159" t="str">
            <v>*</v>
          </cell>
          <cell r="AI159">
            <v>0</v>
          </cell>
          <cell r="AJ159" t="str">
            <v>*</v>
          </cell>
          <cell r="AK159">
            <v>0</v>
          </cell>
          <cell r="AL159">
            <v>126</v>
          </cell>
          <cell r="AM159">
            <v>93</v>
          </cell>
          <cell r="AN159">
            <v>44</v>
          </cell>
          <cell r="AO159">
            <v>49</v>
          </cell>
          <cell r="AP159">
            <v>39</v>
          </cell>
          <cell r="AQ159">
            <v>25</v>
          </cell>
          <cell r="AR159">
            <v>14</v>
          </cell>
          <cell r="AS159">
            <v>8</v>
          </cell>
          <cell r="AT159">
            <v>10</v>
          </cell>
          <cell r="AU159" t="str">
            <v>*</v>
          </cell>
          <cell r="AV159" t="str">
            <v>*</v>
          </cell>
          <cell r="AW159">
            <v>0</v>
          </cell>
          <cell r="AX159">
            <v>107</v>
          </cell>
          <cell r="AY159">
            <v>77</v>
          </cell>
          <cell r="AZ159">
            <v>37</v>
          </cell>
          <cell r="BA159">
            <v>40</v>
          </cell>
          <cell r="BB159">
            <v>31</v>
          </cell>
          <cell r="BC159">
            <v>20</v>
          </cell>
          <cell r="BD159">
            <v>11</v>
          </cell>
          <cell r="BE159">
            <v>6</v>
          </cell>
          <cell r="BF159">
            <v>9</v>
          </cell>
          <cell r="BG159" t="str">
            <v>*</v>
          </cell>
          <cell r="BH159" t="str">
            <v>*</v>
          </cell>
          <cell r="BI159">
            <v>0</v>
          </cell>
          <cell r="BJ159">
            <v>19</v>
          </cell>
          <cell r="BK159">
            <v>16</v>
          </cell>
          <cell r="BL159">
            <v>7</v>
          </cell>
          <cell r="BM159">
            <v>9</v>
          </cell>
          <cell r="BN159" t="str">
            <v>*</v>
          </cell>
          <cell r="BO159">
            <v>5</v>
          </cell>
          <cell r="BP159" t="str">
            <v>*</v>
          </cell>
          <cell r="BQ159" t="str">
            <v>*</v>
          </cell>
          <cell r="BR159" t="str">
            <v>*</v>
          </cell>
          <cell r="BS159">
            <v>0</v>
          </cell>
          <cell r="BT159" t="str">
            <v>*</v>
          </cell>
          <cell r="BU159">
            <v>0</v>
          </cell>
        </row>
        <row r="160">
          <cell r="A160" t="str">
            <v>Limburg-Weilburg</v>
          </cell>
          <cell r="B160">
            <v>290</v>
          </cell>
          <cell r="C160">
            <v>225</v>
          </cell>
          <cell r="D160">
            <v>77</v>
          </cell>
          <cell r="E160">
            <v>148</v>
          </cell>
          <cell r="F160">
            <v>112</v>
          </cell>
          <cell r="G160">
            <v>82</v>
          </cell>
          <cell r="H160">
            <v>30</v>
          </cell>
          <cell r="I160">
            <v>11</v>
          </cell>
          <cell r="J160">
            <v>32</v>
          </cell>
          <cell r="K160">
            <v>17</v>
          </cell>
          <cell r="L160">
            <v>15</v>
          </cell>
          <cell r="M160">
            <v>4</v>
          </cell>
          <cell r="N160">
            <v>203</v>
          </cell>
          <cell r="O160">
            <v>145</v>
          </cell>
          <cell r="P160">
            <v>58</v>
          </cell>
          <cell r="Q160">
            <v>87</v>
          </cell>
          <cell r="R160">
            <v>61</v>
          </cell>
          <cell r="S160">
            <v>37</v>
          </cell>
          <cell r="T160">
            <v>24</v>
          </cell>
          <cell r="U160">
            <v>8</v>
          </cell>
          <cell r="V160" t="str">
            <v>*</v>
          </cell>
          <cell r="W160" t="str">
            <v>*</v>
          </cell>
          <cell r="X160">
            <v>13</v>
          </cell>
          <cell r="Y160" t="str">
            <v>*</v>
          </cell>
          <cell r="Z160">
            <v>87</v>
          </cell>
          <cell r="AA160">
            <v>80</v>
          </cell>
          <cell r="AB160">
            <v>19</v>
          </cell>
          <cell r="AC160">
            <v>61</v>
          </cell>
          <cell r="AD160">
            <v>51</v>
          </cell>
          <cell r="AE160">
            <v>45</v>
          </cell>
          <cell r="AF160">
            <v>6</v>
          </cell>
          <cell r="AG160">
            <v>3</v>
          </cell>
          <cell r="AH160">
            <v>7</v>
          </cell>
          <cell r="AI160" t="str">
            <v>*</v>
          </cell>
          <cell r="AJ160" t="str">
            <v>*</v>
          </cell>
          <cell r="AK160">
            <v>3</v>
          </cell>
          <cell r="AL160">
            <v>88</v>
          </cell>
          <cell r="AM160">
            <v>65</v>
          </cell>
          <cell r="AN160">
            <v>27</v>
          </cell>
          <cell r="AO160">
            <v>38</v>
          </cell>
          <cell r="AP160">
            <v>26</v>
          </cell>
          <cell r="AQ160">
            <v>14</v>
          </cell>
          <cell r="AR160">
            <v>12</v>
          </cell>
          <cell r="AS160">
            <v>4</v>
          </cell>
          <cell r="AT160">
            <v>12</v>
          </cell>
          <cell r="AU160">
            <v>4</v>
          </cell>
          <cell r="AV160">
            <v>8</v>
          </cell>
          <cell r="AW160">
            <v>0</v>
          </cell>
          <cell r="AX160">
            <v>67</v>
          </cell>
          <cell r="AY160">
            <v>47</v>
          </cell>
          <cell r="AZ160">
            <v>19</v>
          </cell>
          <cell r="BA160">
            <v>28</v>
          </cell>
          <cell r="BB160">
            <v>18</v>
          </cell>
          <cell r="BC160">
            <v>8</v>
          </cell>
          <cell r="BD160">
            <v>10</v>
          </cell>
          <cell r="BE160">
            <v>3</v>
          </cell>
          <cell r="BF160">
            <v>10</v>
          </cell>
          <cell r="BG160">
            <v>3</v>
          </cell>
          <cell r="BH160">
            <v>7</v>
          </cell>
          <cell r="BI160">
            <v>0</v>
          </cell>
          <cell r="BJ160">
            <v>21</v>
          </cell>
          <cell r="BK160">
            <v>18</v>
          </cell>
          <cell r="BL160">
            <v>8</v>
          </cell>
          <cell r="BM160">
            <v>10</v>
          </cell>
          <cell r="BN160" t="str">
            <v>*</v>
          </cell>
          <cell r="BO160">
            <v>6</v>
          </cell>
          <cell r="BP160" t="str">
            <v>*</v>
          </cell>
          <cell r="BQ160" t="str">
            <v>*</v>
          </cell>
          <cell r="BR160" t="str">
            <v>*</v>
          </cell>
          <cell r="BS160" t="str">
            <v>*</v>
          </cell>
          <cell r="BT160" t="str">
            <v>*</v>
          </cell>
          <cell r="BU160">
            <v>0</v>
          </cell>
        </row>
        <row r="161">
          <cell r="A161" t="str">
            <v>Marburg-Biedenkopf</v>
          </cell>
          <cell r="B161">
            <v>313</v>
          </cell>
          <cell r="C161">
            <v>231</v>
          </cell>
          <cell r="D161">
            <v>104</v>
          </cell>
          <cell r="E161">
            <v>127</v>
          </cell>
          <cell r="F161">
            <v>92</v>
          </cell>
          <cell r="G161">
            <v>60</v>
          </cell>
          <cell r="H161">
            <v>32</v>
          </cell>
          <cell r="I161">
            <v>8</v>
          </cell>
          <cell r="J161">
            <v>35</v>
          </cell>
          <cell r="K161">
            <v>17</v>
          </cell>
          <cell r="L161">
            <v>18</v>
          </cell>
          <cell r="M161">
            <v>0</v>
          </cell>
          <cell r="N161">
            <v>237</v>
          </cell>
          <cell r="O161">
            <v>171</v>
          </cell>
          <cell r="P161">
            <v>86</v>
          </cell>
          <cell r="Q161">
            <v>85</v>
          </cell>
          <cell r="R161">
            <v>61</v>
          </cell>
          <cell r="S161">
            <v>39</v>
          </cell>
          <cell r="T161">
            <v>22</v>
          </cell>
          <cell r="U161">
            <v>3</v>
          </cell>
          <cell r="V161">
            <v>24</v>
          </cell>
          <cell r="W161">
            <v>10</v>
          </cell>
          <cell r="X161">
            <v>14</v>
          </cell>
          <cell r="Y161">
            <v>0</v>
          </cell>
          <cell r="Z161">
            <v>76</v>
          </cell>
          <cell r="AA161">
            <v>60</v>
          </cell>
          <cell r="AB161">
            <v>18</v>
          </cell>
          <cell r="AC161">
            <v>42</v>
          </cell>
          <cell r="AD161">
            <v>31</v>
          </cell>
          <cell r="AE161">
            <v>21</v>
          </cell>
          <cell r="AF161">
            <v>10</v>
          </cell>
          <cell r="AG161">
            <v>5</v>
          </cell>
          <cell r="AH161">
            <v>11</v>
          </cell>
          <cell r="AI161">
            <v>7</v>
          </cell>
          <cell r="AJ161">
            <v>4</v>
          </cell>
          <cell r="AK161">
            <v>0</v>
          </cell>
          <cell r="AL161">
            <v>181</v>
          </cell>
          <cell r="AM161">
            <v>130</v>
          </cell>
          <cell r="AN161">
            <v>62</v>
          </cell>
          <cell r="AO161">
            <v>68</v>
          </cell>
          <cell r="AP161">
            <v>48</v>
          </cell>
          <cell r="AQ161">
            <v>28</v>
          </cell>
          <cell r="AR161">
            <v>20</v>
          </cell>
          <cell r="AS161">
            <v>6</v>
          </cell>
          <cell r="AT161">
            <v>20</v>
          </cell>
          <cell r="AU161">
            <v>10</v>
          </cell>
          <cell r="AV161">
            <v>10</v>
          </cell>
          <cell r="AW161">
            <v>0</v>
          </cell>
          <cell r="AX161">
            <v>136</v>
          </cell>
          <cell r="AY161">
            <v>98</v>
          </cell>
          <cell r="AZ161">
            <v>50</v>
          </cell>
          <cell r="BA161">
            <v>48</v>
          </cell>
          <cell r="BB161">
            <v>31</v>
          </cell>
          <cell r="BC161">
            <v>16</v>
          </cell>
          <cell r="BD161">
            <v>15</v>
          </cell>
          <cell r="BE161" t="str">
            <v>*</v>
          </cell>
          <cell r="BF161">
            <v>17</v>
          </cell>
          <cell r="BG161">
            <v>7</v>
          </cell>
          <cell r="BH161">
            <v>10</v>
          </cell>
          <cell r="BI161">
            <v>0</v>
          </cell>
          <cell r="BJ161">
            <v>45</v>
          </cell>
          <cell r="BK161">
            <v>32</v>
          </cell>
          <cell r="BL161">
            <v>12</v>
          </cell>
          <cell r="BM161">
            <v>20</v>
          </cell>
          <cell r="BN161">
            <v>17</v>
          </cell>
          <cell r="BO161">
            <v>12</v>
          </cell>
          <cell r="BP161">
            <v>5</v>
          </cell>
          <cell r="BQ161">
            <v>4</v>
          </cell>
          <cell r="BR161">
            <v>3</v>
          </cell>
          <cell r="BS161">
            <v>3</v>
          </cell>
          <cell r="BT161">
            <v>0</v>
          </cell>
          <cell r="BU161">
            <v>0</v>
          </cell>
        </row>
        <row r="162">
          <cell r="A162" t="str">
            <v>Vogelsbergkreis</v>
          </cell>
          <cell r="B162">
            <v>100</v>
          </cell>
          <cell r="C162">
            <v>78</v>
          </cell>
          <cell r="D162">
            <v>45</v>
          </cell>
          <cell r="E162">
            <v>33</v>
          </cell>
          <cell r="F162">
            <v>27</v>
          </cell>
          <cell r="G162">
            <v>20</v>
          </cell>
          <cell r="H162">
            <v>7</v>
          </cell>
          <cell r="I162">
            <v>5</v>
          </cell>
          <cell r="J162">
            <v>6</v>
          </cell>
          <cell r="K162" t="str">
            <v>*</v>
          </cell>
          <cell r="L162" t="str">
            <v>*</v>
          </cell>
          <cell r="M162">
            <v>0</v>
          </cell>
          <cell r="N162">
            <v>90</v>
          </cell>
          <cell r="O162">
            <v>68</v>
          </cell>
          <cell r="P162">
            <v>43</v>
          </cell>
          <cell r="Q162">
            <v>25</v>
          </cell>
          <cell r="R162">
            <v>20</v>
          </cell>
          <cell r="S162">
            <v>13</v>
          </cell>
          <cell r="T162">
            <v>7</v>
          </cell>
          <cell r="U162">
            <v>5</v>
          </cell>
          <cell r="V162">
            <v>5</v>
          </cell>
          <cell r="W162" t="str">
            <v>*</v>
          </cell>
          <cell r="X162" t="str">
            <v>*</v>
          </cell>
          <cell r="Y162">
            <v>0</v>
          </cell>
          <cell r="Z162">
            <v>10</v>
          </cell>
          <cell r="AA162">
            <v>10</v>
          </cell>
          <cell r="AB162" t="str">
            <v>*</v>
          </cell>
          <cell r="AC162" t="str">
            <v>*</v>
          </cell>
          <cell r="AD162">
            <v>7</v>
          </cell>
          <cell r="AE162">
            <v>7</v>
          </cell>
          <cell r="AF162">
            <v>0</v>
          </cell>
          <cell r="AG162">
            <v>0</v>
          </cell>
          <cell r="AH162" t="str">
            <v>*</v>
          </cell>
          <cell r="AI162" t="str">
            <v>*</v>
          </cell>
          <cell r="AJ162">
            <v>0</v>
          </cell>
          <cell r="AK162">
            <v>0</v>
          </cell>
          <cell r="AL162">
            <v>54</v>
          </cell>
          <cell r="AM162">
            <v>40</v>
          </cell>
          <cell r="AN162">
            <v>21</v>
          </cell>
          <cell r="AO162">
            <v>19</v>
          </cell>
          <cell r="AP162">
            <v>14</v>
          </cell>
          <cell r="AQ162">
            <v>8</v>
          </cell>
          <cell r="AR162">
            <v>6</v>
          </cell>
          <cell r="AS162">
            <v>5</v>
          </cell>
          <cell r="AT162">
            <v>5</v>
          </cell>
          <cell r="AU162" t="str">
            <v>*</v>
          </cell>
          <cell r="AV162" t="str">
            <v>*</v>
          </cell>
          <cell r="AW162">
            <v>0</v>
          </cell>
          <cell r="AX162">
            <v>50</v>
          </cell>
          <cell r="AY162">
            <v>36</v>
          </cell>
          <cell r="AZ162">
            <v>20</v>
          </cell>
          <cell r="BA162">
            <v>16</v>
          </cell>
          <cell r="BB162">
            <v>12</v>
          </cell>
          <cell r="BC162">
            <v>6</v>
          </cell>
          <cell r="BD162">
            <v>6</v>
          </cell>
          <cell r="BE162">
            <v>5</v>
          </cell>
          <cell r="BF162">
            <v>4</v>
          </cell>
          <cell r="BG162" t="str">
            <v>*</v>
          </cell>
          <cell r="BH162" t="str">
            <v>*</v>
          </cell>
          <cell r="BI162">
            <v>0</v>
          </cell>
          <cell r="BJ162">
            <v>4</v>
          </cell>
          <cell r="BK162" t="str">
            <v>*</v>
          </cell>
          <cell r="BL162" t="str">
            <v>*</v>
          </cell>
          <cell r="BM162" t="str">
            <v>*</v>
          </cell>
          <cell r="BN162" t="str">
            <v>*</v>
          </cell>
          <cell r="BO162" t="str">
            <v>*</v>
          </cell>
          <cell r="BP162">
            <v>0</v>
          </cell>
          <cell r="BQ162">
            <v>0</v>
          </cell>
          <cell r="BR162" t="str">
            <v>*</v>
          </cell>
          <cell r="BS162" t="str">
            <v>*</v>
          </cell>
          <cell r="BT162">
            <v>0</v>
          </cell>
          <cell r="BU162">
            <v>0</v>
          </cell>
        </row>
        <row r="163">
          <cell r="A163" t="str">
            <v>Kassel, documenta-Stadt</v>
          </cell>
          <cell r="B163">
            <v>443</v>
          </cell>
          <cell r="C163">
            <v>361</v>
          </cell>
          <cell r="D163">
            <v>82</v>
          </cell>
          <cell r="E163">
            <v>279</v>
          </cell>
          <cell r="F163">
            <v>220</v>
          </cell>
          <cell r="G163">
            <v>166</v>
          </cell>
          <cell r="H163">
            <v>54</v>
          </cell>
          <cell r="I163">
            <v>10</v>
          </cell>
          <cell r="J163">
            <v>39</v>
          </cell>
          <cell r="K163">
            <v>21</v>
          </cell>
          <cell r="L163">
            <v>18</v>
          </cell>
          <cell r="M163">
            <v>20</v>
          </cell>
          <cell r="N163">
            <v>203</v>
          </cell>
          <cell r="O163">
            <v>154</v>
          </cell>
          <cell r="P163">
            <v>59</v>
          </cell>
          <cell r="Q163">
            <v>95</v>
          </cell>
          <cell r="R163">
            <v>75</v>
          </cell>
          <cell r="S163">
            <v>44</v>
          </cell>
          <cell r="T163">
            <v>31</v>
          </cell>
          <cell r="U163">
            <v>4</v>
          </cell>
          <cell r="V163">
            <v>11</v>
          </cell>
          <cell r="W163">
            <v>6</v>
          </cell>
          <cell r="X163">
            <v>5</v>
          </cell>
          <cell r="Y163">
            <v>9</v>
          </cell>
          <cell r="Z163">
            <v>240</v>
          </cell>
          <cell r="AA163">
            <v>207</v>
          </cell>
          <cell r="AB163">
            <v>23</v>
          </cell>
          <cell r="AC163">
            <v>184</v>
          </cell>
          <cell r="AD163">
            <v>145</v>
          </cell>
          <cell r="AE163">
            <v>122</v>
          </cell>
          <cell r="AF163">
            <v>23</v>
          </cell>
          <cell r="AG163">
            <v>6</v>
          </cell>
          <cell r="AH163">
            <v>28</v>
          </cell>
          <cell r="AI163">
            <v>15</v>
          </cell>
          <cell r="AJ163">
            <v>13</v>
          </cell>
          <cell r="AK163">
            <v>11</v>
          </cell>
          <cell r="AL163">
            <v>200</v>
          </cell>
          <cell r="AM163">
            <v>150</v>
          </cell>
          <cell r="AN163">
            <v>54</v>
          </cell>
          <cell r="AO163">
            <v>96</v>
          </cell>
          <cell r="AP163">
            <v>69</v>
          </cell>
          <cell r="AQ163">
            <v>37</v>
          </cell>
          <cell r="AR163">
            <v>32</v>
          </cell>
          <cell r="AS163">
            <v>3</v>
          </cell>
          <cell r="AT163">
            <v>19</v>
          </cell>
          <cell r="AU163">
            <v>10</v>
          </cell>
          <cell r="AV163">
            <v>9</v>
          </cell>
          <cell r="AW163">
            <v>8</v>
          </cell>
          <cell r="AX163">
            <v>128</v>
          </cell>
          <cell r="AY163">
            <v>95</v>
          </cell>
          <cell r="AZ163">
            <v>39</v>
          </cell>
          <cell r="BA163">
            <v>56</v>
          </cell>
          <cell r="BB163">
            <v>44</v>
          </cell>
          <cell r="BC163">
            <v>23</v>
          </cell>
          <cell r="BD163">
            <v>21</v>
          </cell>
          <cell r="BE163" t="str">
            <v>*</v>
          </cell>
          <cell r="BF163">
            <v>7</v>
          </cell>
          <cell r="BG163">
            <v>4</v>
          </cell>
          <cell r="BH163">
            <v>3</v>
          </cell>
          <cell r="BI163">
            <v>5</v>
          </cell>
          <cell r="BJ163">
            <v>72</v>
          </cell>
          <cell r="BK163">
            <v>55</v>
          </cell>
          <cell r="BL163">
            <v>15</v>
          </cell>
          <cell r="BM163">
            <v>40</v>
          </cell>
          <cell r="BN163">
            <v>25</v>
          </cell>
          <cell r="BO163">
            <v>14</v>
          </cell>
          <cell r="BP163">
            <v>11</v>
          </cell>
          <cell r="BQ163" t="str">
            <v>*</v>
          </cell>
          <cell r="BR163">
            <v>12</v>
          </cell>
          <cell r="BS163">
            <v>6</v>
          </cell>
          <cell r="BT163">
            <v>6</v>
          </cell>
          <cell r="BU163">
            <v>3</v>
          </cell>
        </row>
        <row r="164">
          <cell r="A164" t="str">
            <v>Fulda</v>
          </cell>
          <cell r="B164">
            <v>199</v>
          </cell>
          <cell r="C164">
            <v>167</v>
          </cell>
          <cell r="D164">
            <v>60</v>
          </cell>
          <cell r="E164">
            <v>107</v>
          </cell>
          <cell r="F164">
            <v>100</v>
          </cell>
          <cell r="G164">
            <v>57</v>
          </cell>
          <cell r="H164">
            <v>43</v>
          </cell>
          <cell r="I164">
            <v>13</v>
          </cell>
          <cell r="J164">
            <v>7</v>
          </cell>
          <cell r="K164">
            <v>3</v>
          </cell>
          <cell r="L164">
            <v>4</v>
          </cell>
          <cell r="M164">
            <v>0</v>
          </cell>
          <cell r="N164">
            <v>126</v>
          </cell>
          <cell r="O164">
            <v>100</v>
          </cell>
          <cell r="P164">
            <v>47</v>
          </cell>
          <cell r="Q164">
            <v>53</v>
          </cell>
          <cell r="R164">
            <v>50</v>
          </cell>
          <cell r="S164">
            <v>23</v>
          </cell>
          <cell r="T164">
            <v>27</v>
          </cell>
          <cell r="U164">
            <v>10</v>
          </cell>
          <cell r="V164">
            <v>3</v>
          </cell>
          <cell r="W164">
            <v>3</v>
          </cell>
          <cell r="X164">
            <v>0</v>
          </cell>
          <cell r="Y164">
            <v>0</v>
          </cell>
          <cell r="Z164">
            <v>73</v>
          </cell>
          <cell r="AA164">
            <v>67</v>
          </cell>
          <cell r="AB164">
            <v>13</v>
          </cell>
          <cell r="AC164">
            <v>54</v>
          </cell>
          <cell r="AD164">
            <v>50</v>
          </cell>
          <cell r="AE164">
            <v>34</v>
          </cell>
          <cell r="AF164">
            <v>16</v>
          </cell>
          <cell r="AG164">
            <v>3</v>
          </cell>
          <cell r="AH164">
            <v>4</v>
          </cell>
          <cell r="AI164">
            <v>0</v>
          </cell>
          <cell r="AJ164">
            <v>4</v>
          </cell>
          <cell r="AK164">
            <v>0</v>
          </cell>
          <cell r="AL164">
            <v>89</v>
          </cell>
          <cell r="AM164">
            <v>74</v>
          </cell>
          <cell r="AN164">
            <v>25</v>
          </cell>
          <cell r="AO164">
            <v>49</v>
          </cell>
          <cell r="AP164">
            <v>46</v>
          </cell>
          <cell r="AQ164">
            <v>25</v>
          </cell>
          <cell r="AR164">
            <v>21</v>
          </cell>
          <cell r="AS164">
            <v>8</v>
          </cell>
          <cell r="AT164">
            <v>3</v>
          </cell>
          <cell r="AU164" t="str">
            <v>*</v>
          </cell>
          <cell r="AV164" t="str">
            <v>*</v>
          </cell>
          <cell r="AW164">
            <v>0</v>
          </cell>
          <cell r="AX164">
            <v>56</v>
          </cell>
          <cell r="AY164">
            <v>43</v>
          </cell>
          <cell r="AZ164">
            <v>17</v>
          </cell>
          <cell r="BA164">
            <v>26</v>
          </cell>
          <cell r="BB164" t="str">
            <v>*</v>
          </cell>
          <cell r="BC164" t="str">
            <v>*</v>
          </cell>
          <cell r="BD164">
            <v>14</v>
          </cell>
          <cell r="BE164">
            <v>7</v>
          </cell>
          <cell r="BF164" t="str">
            <v>*</v>
          </cell>
          <cell r="BG164" t="str">
            <v>*</v>
          </cell>
          <cell r="BH164">
            <v>0</v>
          </cell>
          <cell r="BI164">
            <v>0</v>
          </cell>
          <cell r="BJ164">
            <v>33</v>
          </cell>
          <cell r="BK164">
            <v>31</v>
          </cell>
          <cell r="BL164">
            <v>8</v>
          </cell>
          <cell r="BM164">
            <v>23</v>
          </cell>
          <cell r="BN164" t="str">
            <v>*</v>
          </cell>
          <cell r="BO164">
            <v>14</v>
          </cell>
          <cell r="BP164" t="str">
            <v>*</v>
          </cell>
          <cell r="BQ164" t="str">
            <v>*</v>
          </cell>
          <cell r="BR164" t="str">
            <v>*</v>
          </cell>
          <cell r="BS164">
            <v>0</v>
          </cell>
          <cell r="BT164" t="str">
            <v>*</v>
          </cell>
          <cell r="BU164">
            <v>0</v>
          </cell>
        </row>
        <row r="165">
          <cell r="A165" t="str">
            <v>Hersfeld-Rotenburg</v>
          </cell>
          <cell r="B165">
            <v>72</v>
          </cell>
          <cell r="C165">
            <v>62</v>
          </cell>
          <cell r="D165">
            <v>33</v>
          </cell>
          <cell r="E165">
            <v>29</v>
          </cell>
          <cell r="F165">
            <v>26</v>
          </cell>
          <cell r="G165">
            <v>13</v>
          </cell>
          <cell r="H165">
            <v>13</v>
          </cell>
          <cell r="I165">
            <v>10</v>
          </cell>
          <cell r="J165">
            <v>3</v>
          </cell>
          <cell r="K165">
            <v>0</v>
          </cell>
          <cell r="L165">
            <v>3</v>
          </cell>
          <cell r="M165">
            <v>0</v>
          </cell>
          <cell r="N165">
            <v>66</v>
          </cell>
          <cell r="O165">
            <v>56</v>
          </cell>
          <cell r="P165">
            <v>33</v>
          </cell>
          <cell r="Q165">
            <v>23</v>
          </cell>
          <cell r="R165">
            <v>20</v>
          </cell>
          <cell r="S165">
            <v>9</v>
          </cell>
          <cell r="T165">
            <v>11</v>
          </cell>
          <cell r="U165">
            <v>8</v>
          </cell>
          <cell r="V165">
            <v>3</v>
          </cell>
          <cell r="W165">
            <v>0</v>
          </cell>
          <cell r="X165">
            <v>3</v>
          </cell>
          <cell r="Y165">
            <v>0</v>
          </cell>
          <cell r="Z165">
            <v>6</v>
          </cell>
          <cell r="AA165">
            <v>6</v>
          </cell>
          <cell r="AB165">
            <v>0</v>
          </cell>
          <cell r="AC165">
            <v>6</v>
          </cell>
          <cell r="AD165">
            <v>6</v>
          </cell>
          <cell r="AE165" t="str">
            <v>*</v>
          </cell>
          <cell r="AF165" t="str">
            <v>*</v>
          </cell>
          <cell r="AG165" t="str">
            <v>*</v>
          </cell>
          <cell r="AH165">
            <v>0</v>
          </cell>
          <cell r="AI165">
            <v>0</v>
          </cell>
          <cell r="AJ165">
            <v>0</v>
          </cell>
          <cell r="AK165">
            <v>0</v>
          </cell>
          <cell r="AL165">
            <v>32</v>
          </cell>
          <cell r="AM165">
            <v>27</v>
          </cell>
          <cell r="AN165">
            <v>18</v>
          </cell>
          <cell r="AO165">
            <v>9</v>
          </cell>
          <cell r="AP165" t="str">
            <v>*</v>
          </cell>
          <cell r="AQ165" t="str">
            <v>*</v>
          </cell>
          <cell r="AR165">
            <v>6</v>
          </cell>
          <cell r="AS165">
            <v>4</v>
          </cell>
          <cell r="AT165" t="str">
            <v>*</v>
          </cell>
          <cell r="AU165">
            <v>0</v>
          </cell>
          <cell r="AV165" t="str">
            <v>*</v>
          </cell>
          <cell r="AW165">
            <v>0</v>
          </cell>
          <cell r="AX165">
            <v>31</v>
          </cell>
          <cell r="AY165">
            <v>26</v>
          </cell>
          <cell r="AZ165">
            <v>18</v>
          </cell>
          <cell r="BA165">
            <v>8</v>
          </cell>
          <cell r="BB165" t="str">
            <v>*</v>
          </cell>
          <cell r="BC165" t="str">
            <v>*</v>
          </cell>
          <cell r="BD165">
            <v>5</v>
          </cell>
          <cell r="BE165">
            <v>3</v>
          </cell>
          <cell r="BF165" t="str">
            <v>*</v>
          </cell>
          <cell r="BG165">
            <v>0</v>
          </cell>
          <cell r="BH165" t="str">
            <v>*</v>
          </cell>
          <cell r="BI165">
            <v>0</v>
          </cell>
          <cell r="BJ165" t="str">
            <v>*</v>
          </cell>
          <cell r="BK165" t="str">
            <v>*</v>
          </cell>
          <cell r="BL165">
            <v>0</v>
          </cell>
          <cell r="BM165" t="str">
            <v>*</v>
          </cell>
          <cell r="BN165" t="str">
            <v>*</v>
          </cell>
          <cell r="BO165">
            <v>0</v>
          </cell>
          <cell r="BP165" t="str">
            <v>*</v>
          </cell>
          <cell r="BQ165" t="str">
            <v>*</v>
          </cell>
          <cell r="BR165">
            <v>0</v>
          </cell>
          <cell r="BS165">
            <v>0</v>
          </cell>
          <cell r="BT165">
            <v>0</v>
          </cell>
          <cell r="BU165">
            <v>0</v>
          </cell>
        </row>
        <row r="166">
          <cell r="A166" t="str">
            <v>Kassel</v>
          </cell>
          <cell r="B166">
            <v>156</v>
          </cell>
          <cell r="C166">
            <v>117</v>
          </cell>
          <cell r="D166">
            <v>52</v>
          </cell>
          <cell r="E166">
            <v>65</v>
          </cell>
          <cell r="F166">
            <v>56</v>
          </cell>
          <cell r="G166">
            <v>34</v>
          </cell>
          <cell r="H166">
            <v>22</v>
          </cell>
          <cell r="I166">
            <v>4</v>
          </cell>
          <cell r="J166">
            <v>9</v>
          </cell>
          <cell r="K166">
            <v>3</v>
          </cell>
          <cell r="L166">
            <v>6</v>
          </cell>
          <cell r="M166">
            <v>0</v>
          </cell>
          <cell r="N166">
            <v>106</v>
          </cell>
          <cell r="O166">
            <v>74</v>
          </cell>
          <cell r="P166">
            <v>36</v>
          </cell>
          <cell r="Q166">
            <v>38</v>
          </cell>
          <cell r="R166">
            <v>34</v>
          </cell>
          <cell r="S166">
            <v>16</v>
          </cell>
          <cell r="T166">
            <v>18</v>
          </cell>
          <cell r="U166">
            <v>3</v>
          </cell>
          <cell r="V166">
            <v>4</v>
          </cell>
          <cell r="W166">
            <v>0</v>
          </cell>
          <cell r="X166">
            <v>4</v>
          </cell>
          <cell r="Y166">
            <v>0</v>
          </cell>
          <cell r="Z166">
            <v>50</v>
          </cell>
          <cell r="AA166">
            <v>43</v>
          </cell>
          <cell r="AB166">
            <v>16</v>
          </cell>
          <cell r="AC166">
            <v>27</v>
          </cell>
          <cell r="AD166">
            <v>22</v>
          </cell>
          <cell r="AE166">
            <v>18</v>
          </cell>
          <cell r="AF166">
            <v>4</v>
          </cell>
          <cell r="AG166" t="str">
            <v>*</v>
          </cell>
          <cell r="AH166">
            <v>5</v>
          </cell>
          <cell r="AI166" t="str">
            <v>*</v>
          </cell>
          <cell r="AJ166" t="str">
            <v>*</v>
          </cell>
          <cell r="AK166">
            <v>0</v>
          </cell>
          <cell r="AL166">
            <v>76</v>
          </cell>
          <cell r="AM166">
            <v>54</v>
          </cell>
          <cell r="AN166">
            <v>26</v>
          </cell>
          <cell r="AO166">
            <v>28</v>
          </cell>
          <cell r="AP166">
            <v>23</v>
          </cell>
          <cell r="AQ166">
            <v>13</v>
          </cell>
          <cell r="AR166">
            <v>10</v>
          </cell>
          <cell r="AS166">
            <v>3</v>
          </cell>
          <cell r="AT166">
            <v>5</v>
          </cell>
          <cell r="AU166" t="str">
            <v>*</v>
          </cell>
          <cell r="AV166" t="str">
            <v>*</v>
          </cell>
          <cell r="AW166">
            <v>0</v>
          </cell>
          <cell r="AX166">
            <v>63</v>
          </cell>
          <cell r="AY166">
            <v>44</v>
          </cell>
          <cell r="AZ166">
            <v>21</v>
          </cell>
          <cell r="BA166">
            <v>23</v>
          </cell>
          <cell r="BB166">
            <v>19</v>
          </cell>
          <cell r="BC166">
            <v>9</v>
          </cell>
          <cell r="BD166">
            <v>10</v>
          </cell>
          <cell r="BE166">
            <v>3</v>
          </cell>
          <cell r="BF166">
            <v>4</v>
          </cell>
          <cell r="BG166">
            <v>0</v>
          </cell>
          <cell r="BH166">
            <v>4</v>
          </cell>
          <cell r="BI166">
            <v>0</v>
          </cell>
          <cell r="BJ166">
            <v>13</v>
          </cell>
          <cell r="BK166">
            <v>10</v>
          </cell>
          <cell r="BL166">
            <v>5</v>
          </cell>
          <cell r="BM166">
            <v>5</v>
          </cell>
          <cell r="BN166" t="str">
            <v>*</v>
          </cell>
          <cell r="BO166" t="str">
            <v>*</v>
          </cell>
          <cell r="BP166">
            <v>0</v>
          </cell>
          <cell r="BQ166">
            <v>0</v>
          </cell>
          <cell r="BR166" t="str">
            <v>*</v>
          </cell>
          <cell r="BS166" t="str">
            <v>*</v>
          </cell>
          <cell r="BT166">
            <v>0</v>
          </cell>
          <cell r="BU166">
            <v>0</v>
          </cell>
        </row>
        <row r="167">
          <cell r="A167" t="str">
            <v>Schwalm-Eder-Kreis</v>
          </cell>
          <cell r="B167">
            <v>133</v>
          </cell>
          <cell r="C167">
            <v>97</v>
          </cell>
          <cell r="D167">
            <v>45</v>
          </cell>
          <cell r="E167">
            <v>52</v>
          </cell>
          <cell r="F167">
            <v>38</v>
          </cell>
          <cell r="G167">
            <v>25</v>
          </cell>
          <cell r="H167">
            <v>13</v>
          </cell>
          <cell r="I167">
            <v>8</v>
          </cell>
          <cell r="J167" t="str">
            <v>*</v>
          </cell>
          <cell r="K167">
            <v>3</v>
          </cell>
          <cell r="L167">
            <v>8</v>
          </cell>
          <cell r="M167" t="str">
            <v>*</v>
          </cell>
          <cell r="N167">
            <v>92</v>
          </cell>
          <cell r="O167">
            <v>64</v>
          </cell>
          <cell r="P167">
            <v>36</v>
          </cell>
          <cell r="Q167">
            <v>28</v>
          </cell>
          <cell r="R167">
            <v>19</v>
          </cell>
          <cell r="S167">
            <v>10</v>
          </cell>
          <cell r="T167">
            <v>9</v>
          </cell>
          <cell r="U167">
            <v>5</v>
          </cell>
          <cell r="V167" t="str">
            <v>*</v>
          </cell>
          <cell r="W167">
            <v>0</v>
          </cell>
          <cell r="X167">
            <v>7</v>
          </cell>
          <cell r="Y167" t="str">
            <v>*</v>
          </cell>
          <cell r="Z167">
            <v>41</v>
          </cell>
          <cell r="AA167">
            <v>33</v>
          </cell>
          <cell r="AB167">
            <v>9</v>
          </cell>
          <cell r="AC167">
            <v>24</v>
          </cell>
          <cell r="AD167">
            <v>19</v>
          </cell>
          <cell r="AE167">
            <v>15</v>
          </cell>
          <cell r="AF167">
            <v>4</v>
          </cell>
          <cell r="AG167">
            <v>3</v>
          </cell>
          <cell r="AH167" t="str">
            <v>*</v>
          </cell>
          <cell r="AI167">
            <v>3</v>
          </cell>
          <cell r="AJ167" t="str">
            <v>*</v>
          </cell>
          <cell r="AK167" t="str">
            <v>*</v>
          </cell>
          <cell r="AL167">
            <v>67</v>
          </cell>
          <cell r="AM167">
            <v>49</v>
          </cell>
          <cell r="AN167">
            <v>30</v>
          </cell>
          <cell r="AO167">
            <v>19</v>
          </cell>
          <cell r="AP167">
            <v>14</v>
          </cell>
          <cell r="AQ167">
            <v>7</v>
          </cell>
          <cell r="AR167">
            <v>7</v>
          </cell>
          <cell r="AS167">
            <v>4</v>
          </cell>
          <cell r="AT167">
            <v>5</v>
          </cell>
          <cell r="AU167">
            <v>0</v>
          </cell>
          <cell r="AV167">
            <v>4</v>
          </cell>
          <cell r="AW167">
            <v>0</v>
          </cell>
          <cell r="AX167">
            <v>50</v>
          </cell>
          <cell r="AY167">
            <v>33</v>
          </cell>
          <cell r="AZ167">
            <v>24</v>
          </cell>
          <cell r="BA167">
            <v>9</v>
          </cell>
          <cell r="BB167">
            <v>5</v>
          </cell>
          <cell r="BC167" t="str">
            <v>*</v>
          </cell>
          <cell r="BD167" t="str">
            <v>*</v>
          </cell>
          <cell r="BE167" t="str">
            <v>*</v>
          </cell>
          <cell r="BF167">
            <v>4</v>
          </cell>
          <cell r="BG167">
            <v>0</v>
          </cell>
          <cell r="BH167">
            <v>3</v>
          </cell>
          <cell r="BI167">
            <v>0</v>
          </cell>
          <cell r="BJ167">
            <v>17</v>
          </cell>
          <cell r="BK167">
            <v>16</v>
          </cell>
          <cell r="BL167">
            <v>6</v>
          </cell>
          <cell r="BM167">
            <v>10</v>
          </cell>
          <cell r="BN167" t="str">
            <v>*</v>
          </cell>
          <cell r="BO167">
            <v>6</v>
          </cell>
          <cell r="BP167" t="str">
            <v>*</v>
          </cell>
          <cell r="BQ167">
            <v>3</v>
          </cell>
          <cell r="BR167" t="str">
            <v>*</v>
          </cell>
          <cell r="BS167">
            <v>0</v>
          </cell>
          <cell r="BT167" t="str">
            <v>*</v>
          </cell>
          <cell r="BU167">
            <v>0</v>
          </cell>
        </row>
        <row r="168">
          <cell r="A168" t="str">
            <v>Waldeck-Frankenberg</v>
          </cell>
          <cell r="B168">
            <v>151</v>
          </cell>
          <cell r="C168">
            <v>136</v>
          </cell>
          <cell r="D168">
            <v>54</v>
          </cell>
          <cell r="E168">
            <v>82</v>
          </cell>
          <cell r="F168">
            <v>69</v>
          </cell>
          <cell r="G168">
            <v>55</v>
          </cell>
          <cell r="H168">
            <v>14</v>
          </cell>
          <cell r="I168">
            <v>7</v>
          </cell>
          <cell r="J168">
            <v>13</v>
          </cell>
          <cell r="K168">
            <v>4</v>
          </cell>
          <cell r="L168">
            <v>9</v>
          </cell>
          <cell r="M168">
            <v>0</v>
          </cell>
          <cell r="N168">
            <v>84</v>
          </cell>
          <cell r="O168">
            <v>72</v>
          </cell>
          <cell r="P168">
            <v>39</v>
          </cell>
          <cell r="Q168">
            <v>33</v>
          </cell>
          <cell r="R168">
            <v>25</v>
          </cell>
          <cell r="S168">
            <v>17</v>
          </cell>
          <cell r="T168">
            <v>8</v>
          </cell>
          <cell r="U168">
            <v>3</v>
          </cell>
          <cell r="V168">
            <v>8</v>
          </cell>
          <cell r="W168" t="str">
            <v>*</v>
          </cell>
          <cell r="X168" t="str">
            <v>*</v>
          </cell>
          <cell r="Y168">
            <v>0</v>
          </cell>
          <cell r="Z168">
            <v>67</v>
          </cell>
          <cell r="AA168">
            <v>64</v>
          </cell>
          <cell r="AB168">
            <v>15</v>
          </cell>
          <cell r="AC168">
            <v>49</v>
          </cell>
          <cell r="AD168">
            <v>44</v>
          </cell>
          <cell r="AE168">
            <v>38</v>
          </cell>
          <cell r="AF168">
            <v>6</v>
          </cell>
          <cell r="AG168">
            <v>4</v>
          </cell>
          <cell r="AH168">
            <v>5</v>
          </cell>
          <cell r="AI168" t="str">
            <v>*</v>
          </cell>
          <cell r="AJ168" t="str">
            <v>*</v>
          </cell>
          <cell r="AK168">
            <v>0</v>
          </cell>
          <cell r="AL168">
            <v>50</v>
          </cell>
          <cell r="AM168">
            <v>45</v>
          </cell>
          <cell r="AN168">
            <v>28</v>
          </cell>
          <cell r="AO168">
            <v>17</v>
          </cell>
          <cell r="AP168">
            <v>12</v>
          </cell>
          <cell r="AQ168">
            <v>7</v>
          </cell>
          <cell r="AR168">
            <v>5</v>
          </cell>
          <cell r="AS168">
            <v>3</v>
          </cell>
          <cell r="AT168">
            <v>5</v>
          </cell>
          <cell r="AU168">
            <v>0</v>
          </cell>
          <cell r="AV168">
            <v>5</v>
          </cell>
          <cell r="AW168">
            <v>0</v>
          </cell>
          <cell r="AX168">
            <v>45</v>
          </cell>
          <cell r="AY168">
            <v>40</v>
          </cell>
          <cell r="AZ168">
            <v>26</v>
          </cell>
          <cell r="BA168">
            <v>14</v>
          </cell>
          <cell r="BB168">
            <v>9</v>
          </cell>
          <cell r="BC168">
            <v>4</v>
          </cell>
          <cell r="BD168">
            <v>5</v>
          </cell>
          <cell r="BE168">
            <v>3</v>
          </cell>
          <cell r="BF168">
            <v>5</v>
          </cell>
          <cell r="BG168">
            <v>0</v>
          </cell>
          <cell r="BH168">
            <v>5</v>
          </cell>
          <cell r="BI168">
            <v>0</v>
          </cell>
          <cell r="BJ168">
            <v>5</v>
          </cell>
          <cell r="BK168">
            <v>5</v>
          </cell>
          <cell r="BL168" t="str">
            <v>*</v>
          </cell>
          <cell r="BM168" t="str">
            <v>*</v>
          </cell>
          <cell r="BN168" t="str">
            <v>*</v>
          </cell>
          <cell r="BO168" t="str">
            <v>*</v>
          </cell>
          <cell r="BP168">
            <v>0</v>
          </cell>
          <cell r="BQ168">
            <v>0</v>
          </cell>
          <cell r="BR168">
            <v>0</v>
          </cell>
          <cell r="BS168">
            <v>0</v>
          </cell>
          <cell r="BT168">
            <v>0</v>
          </cell>
          <cell r="BU168">
            <v>0</v>
          </cell>
        </row>
        <row r="169">
          <cell r="A169" t="str">
            <v>Werra-Meißner-Kreis</v>
          </cell>
          <cell r="B169">
            <v>104</v>
          </cell>
          <cell r="C169">
            <v>81</v>
          </cell>
          <cell r="D169">
            <v>39</v>
          </cell>
          <cell r="E169">
            <v>42</v>
          </cell>
          <cell r="F169">
            <v>35</v>
          </cell>
          <cell r="G169">
            <v>28</v>
          </cell>
          <cell r="H169">
            <v>7</v>
          </cell>
          <cell r="I169">
            <v>4</v>
          </cell>
          <cell r="J169" t="str">
            <v>*</v>
          </cell>
          <cell r="K169" t="str">
            <v>*</v>
          </cell>
          <cell r="L169">
            <v>5</v>
          </cell>
          <cell r="M169" t="str">
            <v>*</v>
          </cell>
          <cell r="N169">
            <v>53</v>
          </cell>
          <cell r="O169">
            <v>34</v>
          </cell>
          <cell r="P169">
            <v>20</v>
          </cell>
          <cell r="Q169">
            <v>14</v>
          </cell>
          <cell r="R169">
            <v>11</v>
          </cell>
          <cell r="S169">
            <v>7</v>
          </cell>
          <cell r="T169">
            <v>4</v>
          </cell>
          <cell r="U169" t="str">
            <v>*</v>
          </cell>
          <cell r="V169">
            <v>3</v>
          </cell>
          <cell r="W169">
            <v>0</v>
          </cell>
          <cell r="X169">
            <v>3</v>
          </cell>
          <cell r="Y169">
            <v>0</v>
          </cell>
          <cell r="Z169">
            <v>51</v>
          </cell>
          <cell r="AA169">
            <v>47</v>
          </cell>
          <cell r="AB169">
            <v>19</v>
          </cell>
          <cell r="AC169">
            <v>28</v>
          </cell>
          <cell r="AD169">
            <v>24</v>
          </cell>
          <cell r="AE169">
            <v>21</v>
          </cell>
          <cell r="AF169">
            <v>3</v>
          </cell>
          <cell r="AG169" t="str">
            <v>*</v>
          </cell>
          <cell r="AH169" t="str">
            <v>*</v>
          </cell>
          <cell r="AI169" t="str">
            <v>*</v>
          </cell>
          <cell r="AJ169" t="str">
            <v>*</v>
          </cell>
          <cell r="AK169" t="str">
            <v>*</v>
          </cell>
          <cell r="AL169">
            <v>36</v>
          </cell>
          <cell r="AM169">
            <v>25</v>
          </cell>
          <cell r="AN169">
            <v>12</v>
          </cell>
          <cell r="AO169">
            <v>13</v>
          </cell>
          <cell r="AP169">
            <v>10</v>
          </cell>
          <cell r="AQ169" t="str">
            <v>*</v>
          </cell>
          <cell r="AR169" t="str">
            <v>*</v>
          </cell>
          <cell r="AS169" t="str">
            <v>*</v>
          </cell>
          <cell r="AT169">
            <v>3</v>
          </cell>
          <cell r="AU169" t="str">
            <v>*</v>
          </cell>
          <cell r="AV169" t="str">
            <v>*</v>
          </cell>
          <cell r="AW169">
            <v>0</v>
          </cell>
          <cell r="AX169">
            <v>27</v>
          </cell>
          <cell r="AY169">
            <v>17</v>
          </cell>
          <cell r="AZ169">
            <v>10</v>
          </cell>
          <cell r="BA169">
            <v>7</v>
          </cell>
          <cell r="BB169" t="str">
            <v>*</v>
          </cell>
          <cell r="BC169">
            <v>4</v>
          </cell>
          <cell r="BD169" t="str">
            <v>*</v>
          </cell>
          <cell r="BE169" t="str">
            <v>*</v>
          </cell>
          <cell r="BF169" t="str">
            <v>*</v>
          </cell>
          <cell r="BG169">
            <v>0</v>
          </cell>
          <cell r="BH169" t="str">
            <v>*</v>
          </cell>
          <cell r="BI169">
            <v>0</v>
          </cell>
          <cell r="BJ169">
            <v>9</v>
          </cell>
          <cell r="BK169">
            <v>8</v>
          </cell>
          <cell r="BL169" t="str">
            <v>*</v>
          </cell>
          <cell r="BM169" t="str">
            <v>*</v>
          </cell>
          <cell r="BN169">
            <v>5</v>
          </cell>
          <cell r="BO169">
            <v>5</v>
          </cell>
          <cell r="BP169">
            <v>0</v>
          </cell>
          <cell r="BQ169">
            <v>0</v>
          </cell>
          <cell r="BR169" t="str">
            <v>*</v>
          </cell>
          <cell r="BS169" t="str">
            <v>*</v>
          </cell>
          <cell r="BT169">
            <v>0</v>
          </cell>
          <cell r="BU169">
            <v>0</v>
          </cell>
        </row>
        <row r="170">
          <cell r="A170" t="str">
            <v>Koblenz, kreisfreie Stadt</v>
          </cell>
          <cell r="B170">
            <v>171</v>
          </cell>
          <cell r="C170">
            <v>151</v>
          </cell>
          <cell r="D170">
            <v>51</v>
          </cell>
          <cell r="E170">
            <v>100</v>
          </cell>
          <cell r="F170">
            <v>85</v>
          </cell>
          <cell r="G170">
            <v>61</v>
          </cell>
          <cell r="H170">
            <v>24</v>
          </cell>
          <cell r="I170">
            <v>3</v>
          </cell>
          <cell r="J170">
            <v>15</v>
          </cell>
          <cell r="K170">
            <v>6</v>
          </cell>
          <cell r="L170">
            <v>9</v>
          </cell>
          <cell r="M170">
            <v>0</v>
          </cell>
          <cell r="N170">
            <v>123</v>
          </cell>
          <cell r="O170">
            <v>103</v>
          </cell>
          <cell r="P170">
            <v>40</v>
          </cell>
          <cell r="Q170">
            <v>63</v>
          </cell>
          <cell r="R170">
            <v>54</v>
          </cell>
          <cell r="S170">
            <v>34</v>
          </cell>
          <cell r="T170">
            <v>20</v>
          </cell>
          <cell r="U170">
            <v>3</v>
          </cell>
          <cell r="V170">
            <v>9</v>
          </cell>
          <cell r="W170" t="str">
            <v>*</v>
          </cell>
          <cell r="X170" t="str">
            <v>*</v>
          </cell>
          <cell r="Y170">
            <v>0</v>
          </cell>
          <cell r="Z170">
            <v>48</v>
          </cell>
          <cell r="AA170">
            <v>48</v>
          </cell>
          <cell r="AB170">
            <v>11</v>
          </cell>
          <cell r="AC170">
            <v>37</v>
          </cell>
          <cell r="AD170">
            <v>31</v>
          </cell>
          <cell r="AE170">
            <v>27</v>
          </cell>
          <cell r="AF170">
            <v>4</v>
          </cell>
          <cell r="AG170">
            <v>0</v>
          </cell>
          <cell r="AH170">
            <v>6</v>
          </cell>
          <cell r="AI170" t="str">
            <v>*</v>
          </cell>
          <cell r="AJ170" t="str">
            <v>*</v>
          </cell>
          <cell r="AK170">
            <v>0</v>
          </cell>
          <cell r="AL170">
            <v>61</v>
          </cell>
          <cell r="AM170">
            <v>52</v>
          </cell>
          <cell r="AN170">
            <v>26</v>
          </cell>
          <cell r="AO170">
            <v>26</v>
          </cell>
          <cell r="AP170">
            <v>20</v>
          </cell>
          <cell r="AQ170">
            <v>11</v>
          </cell>
          <cell r="AR170">
            <v>9</v>
          </cell>
          <cell r="AS170" t="str">
            <v>*</v>
          </cell>
          <cell r="AT170">
            <v>6</v>
          </cell>
          <cell r="AU170" t="str">
            <v>*</v>
          </cell>
          <cell r="AV170" t="str">
            <v>*</v>
          </cell>
          <cell r="AW170">
            <v>0</v>
          </cell>
          <cell r="AX170">
            <v>54</v>
          </cell>
          <cell r="AY170">
            <v>45</v>
          </cell>
          <cell r="AZ170">
            <v>21</v>
          </cell>
          <cell r="BA170">
            <v>24</v>
          </cell>
          <cell r="BB170">
            <v>19</v>
          </cell>
          <cell r="BC170">
            <v>10</v>
          </cell>
          <cell r="BD170">
            <v>9</v>
          </cell>
          <cell r="BE170" t="str">
            <v>*</v>
          </cell>
          <cell r="BF170">
            <v>5</v>
          </cell>
          <cell r="BG170" t="str">
            <v>*</v>
          </cell>
          <cell r="BH170" t="str">
            <v>*</v>
          </cell>
          <cell r="BI170">
            <v>0</v>
          </cell>
          <cell r="BJ170">
            <v>7</v>
          </cell>
          <cell r="BK170">
            <v>7</v>
          </cell>
          <cell r="BL170" t="str">
            <v>*</v>
          </cell>
          <cell r="BM170" t="str">
            <v>*</v>
          </cell>
          <cell r="BN170" t="str">
            <v>*</v>
          </cell>
          <cell r="BO170" t="str">
            <v>*</v>
          </cell>
          <cell r="BP170">
            <v>0</v>
          </cell>
          <cell r="BQ170">
            <v>0</v>
          </cell>
          <cell r="BR170" t="str">
            <v>*</v>
          </cell>
          <cell r="BS170">
            <v>0</v>
          </cell>
          <cell r="BT170" t="str">
            <v>*</v>
          </cell>
          <cell r="BU170">
            <v>0</v>
          </cell>
        </row>
        <row r="171">
          <cell r="A171" t="str">
            <v>Ahrweiler</v>
          </cell>
          <cell r="B171">
            <v>140</v>
          </cell>
          <cell r="C171">
            <v>130</v>
          </cell>
          <cell r="D171">
            <v>68</v>
          </cell>
          <cell r="E171">
            <v>62</v>
          </cell>
          <cell r="F171">
            <v>51</v>
          </cell>
          <cell r="G171">
            <v>29</v>
          </cell>
          <cell r="H171">
            <v>22</v>
          </cell>
          <cell r="I171">
            <v>5</v>
          </cell>
          <cell r="J171" t="str">
            <v>*</v>
          </cell>
          <cell r="K171" t="str">
            <v>*</v>
          </cell>
          <cell r="L171">
            <v>5</v>
          </cell>
          <cell r="M171" t="str">
            <v>*</v>
          </cell>
          <cell r="N171">
            <v>125</v>
          </cell>
          <cell r="O171">
            <v>115</v>
          </cell>
          <cell r="P171">
            <v>64</v>
          </cell>
          <cell r="Q171">
            <v>51</v>
          </cell>
          <cell r="R171">
            <v>43</v>
          </cell>
          <cell r="S171">
            <v>21</v>
          </cell>
          <cell r="T171">
            <v>22</v>
          </cell>
          <cell r="U171">
            <v>5</v>
          </cell>
          <cell r="V171" t="str">
            <v>*</v>
          </cell>
          <cell r="W171" t="str">
            <v>*</v>
          </cell>
          <cell r="X171">
            <v>4</v>
          </cell>
          <cell r="Y171" t="str">
            <v>*</v>
          </cell>
          <cell r="Z171">
            <v>15</v>
          </cell>
          <cell r="AA171">
            <v>15</v>
          </cell>
          <cell r="AB171">
            <v>4</v>
          </cell>
          <cell r="AC171">
            <v>11</v>
          </cell>
          <cell r="AD171">
            <v>8</v>
          </cell>
          <cell r="AE171">
            <v>8</v>
          </cell>
          <cell r="AF171">
            <v>0</v>
          </cell>
          <cell r="AG171">
            <v>0</v>
          </cell>
          <cell r="AH171">
            <v>3</v>
          </cell>
          <cell r="AI171" t="str">
            <v>*</v>
          </cell>
          <cell r="AJ171" t="str">
            <v>*</v>
          </cell>
          <cell r="AK171">
            <v>0</v>
          </cell>
          <cell r="AL171">
            <v>75</v>
          </cell>
          <cell r="AM171">
            <v>73</v>
          </cell>
          <cell r="AN171">
            <v>41</v>
          </cell>
          <cell r="AO171">
            <v>32</v>
          </cell>
          <cell r="AP171">
            <v>29</v>
          </cell>
          <cell r="AQ171">
            <v>13</v>
          </cell>
          <cell r="AR171">
            <v>16</v>
          </cell>
          <cell r="AS171">
            <v>5</v>
          </cell>
          <cell r="AT171">
            <v>3</v>
          </cell>
          <cell r="AU171" t="str">
            <v>*</v>
          </cell>
          <cell r="AV171" t="str">
            <v>*</v>
          </cell>
          <cell r="AW171">
            <v>0</v>
          </cell>
          <cell r="AX171">
            <v>73</v>
          </cell>
          <cell r="AY171">
            <v>71</v>
          </cell>
          <cell r="AZ171">
            <v>40</v>
          </cell>
          <cell r="BA171">
            <v>31</v>
          </cell>
          <cell r="BB171" t="str">
            <v>*</v>
          </cell>
          <cell r="BC171" t="str">
            <v>*</v>
          </cell>
          <cell r="BD171">
            <v>16</v>
          </cell>
          <cell r="BE171">
            <v>5</v>
          </cell>
          <cell r="BF171" t="str">
            <v>*</v>
          </cell>
          <cell r="BG171">
            <v>0</v>
          </cell>
          <cell r="BH171" t="str">
            <v>*</v>
          </cell>
          <cell r="BI171">
            <v>0</v>
          </cell>
          <cell r="BJ171" t="str">
            <v>*</v>
          </cell>
          <cell r="BK171" t="str">
            <v>*</v>
          </cell>
          <cell r="BL171" t="str">
            <v>*</v>
          </cell>
          <cell r="BM171" t="str">
            <v>*</v>
          </cell>
          <cell r="BN171">
            <v>0</v>
          </cell>
          <cell r="BO171">
            <v>0</v>
          </cell>
          <cell r="BP171">
            <v>0</v>
          </cell>
          <cell r="BQ171">
            <v>0</v>
          </cell>
          <cell r="BR171" t="str">
            <v>*</v>
          </cell>
          <cell r="BS171" t="str">
            <v>*</v>
          </cell>
          <cell r="BT171">
            <v>0</v>
          </cell>
          <cell r="BU171">
            <v>0</v>
          </cell>
        </row>
        <row r="172">
          <cell r="A172" t="str">
            <v>Altenkirchen (Westerwald)</v>
          </cell>
          <cell r="B172">
            <v>206</v>
          </cell>
          <cell r="C172">
            <v>180</v>
          </cell>
          <cell r="D172">
            <v>109</v>
          </cell>
          <cell r="E172">
            <v>71</v>
          </cell>
          <cell r="F172">
            <v>63</v>
          </cell>
          <cell r="G172">
            <v>36</v>
          </cell>
          <cell r="H172">
            <v>27</v>
          </cell>
          <cell r="I172">
            <v>10</v>
          </cell>
          <cell r="J172" t="str">
            <v>*</v>
          </cell>
          <cell r="K172">
            <v>4</v>
          </cell>
          <cell r="L172" t="str">
            <v>*</v>
          </cell>
          <cell r="M172" t="str">
            <v>*</v>
          </cell>
          <cell r="N172">
            <v>113</v>
          </cell>
          <cell r="O172">
            <v>91</v>
          </cell>
          <cell r="P172">
            <v>58</v>
          </cell>
          <cell r="Q172">
            <v>33</v>
          </cell>
          <cell r="R172">
            <v>27</v>
          </cell>
          <cell r="S172">
            <v>7</v>
          </cell>
          <cell r="T172">
            <v>20</v>
          </cell>
          <cell r="U172">
            <v>8</v>
          </cell>
          <cell r="V172" t="str">
            <v>*</v>
          </cell>
          <cell r="W172" t="str">
            <v>*</v>
          </cell>
          <cell r="X172">
            <v>3</v>
          </cell>
          <cell r="Y172" t="str">
            <v>*</v>
          </cell>
          <cell r="Z172">
            <v>93</v>
          </cell>
          <cell r="AA172">
            <v>89</v>
          </cell>
          <cell r="AB172">
            <v>51</v>
          </cell>
          <cell r="AC172">
            <v>38</v>
          </cell>
          <cell r="AD172" t="str">
            <v>*</v>
          </cell>
          <cell r="AE172">
            <v>29</v>
          </cell>
          <cell r="AF172" t="str">
            <v>*</v>
          </cell>
          <cell r="AG172" t="str">
            <v>*</v>
          </cell>
          <cell r="AH172" t="str">
            <v>*</v>
          </cell>
          <cell r="AI172" t="str">
            <v>*</v>
          </cell>
          <cell r="AJ172">
            <v>0</v>
          </cell>
          <cell r="AK172">
            <v>0</v>
          </cell>
          <cell r="AL172">
            <v>52</v>
          </cell>
          <cell r="AM172">
            <v>41</v>
          </cell>
          <cell r="AN172">
            <v>27</v>
          </cell>
          <cell r="AO172">
            <v>14</v>
          </cell>
          <cell r="AP172" t="str">
            <v>*</v>
          </cell>
          <cell r="AQ172" t="str">
            <v>*</v>
          </cell>
          <cell r="AR172">
            <v>9</v>
          </cell>
          <cell r="AS172">
            <v>3</v>
          </cell>
          <cell r="AT172" t="str">
            <v>*</v>
          </cell>
          <cell r="AU172" t="str">
            <v>*</v>
          </cell>
          <cell r="AV172" t="str">
            <v>*</v>
          </cell>
          <cell r="AW172">
            <v>0</v>
          </cell>
          <cell r="AX172">
            <v>37</v>
          </cell>
          <cell r="AY172">
            <v>26</v>
          </cell>
          <cell r="AZ172">
            <v>15</v>
          </cell>
          <cell r="BA172">
            <v>11</v>
          </cell>
          <cell r="BB172" t="str">
            <v>*</v>
          </cell>
          <cell r="BC172" t="str">
            <v>*</v>
          </cell>
          <cell r="BD172">
            <v>8</v>
          </cell>
          <cell r="BE172">
            <v>3</v>
          </cell>
          <cell r="BF172" t="str">
            <v>*</v>
          </cell>
          <cell r="BG172" t="str">
            <v>*</v>
          </cell>
          <cell r="BH172" t="str">
            <v>*</v>
          </cell>
          <cell r="BI172">
            <v>0</v>
          </cell>
          <cell r="BJ172">
            <v>15</v>
          </cell>
          <cell r="BK172">
            <v>15</v>
          </cell>
          <cell r="BL172">
            <v>12</v>
          </cell>
          <cell r="BM172">
            <v>3</v>
          </cell>
          <cell r="BN172">
            <v>3</v>
          </cell>
          <cell r="BO172" t="str">
            <v>*</v>
          </cell>
          <cell r="BP172" t="str">
            <v>*</v>
          </cell>
          <cell r="BQ172">
            <v>0</v>
          </cell>
          <cell r="BR172">
            <v>0</v>
          </cell>
          <cell r="BS172">
            <v>0</v>
          </cell>
          <cell r="BT172">
            <v>0</v>
          </cell>
          <cell r="BU172">
            <v>0</v>
          </cell>
        </row>
        <row r="173">
          <cell r="A173" t="str">
            <v>Bad Kreuznach</v>
          </cell>
          <cell r="B173">
            <v>220</v>
          </cell>
          <cell r="C173">
            <v>199</v>
          </cell>
          <cell r="D173">
            <v>93</v>
          </cell>
          <cell r="E173">
            <v>106</v>
          </cell>
          <cell r="F173">
            <v>81</v>
          </cell>
          <cell r="G173">
            <v>54</v>
          </cell>
          <cell r="H173">
            <v>25</v>
          </cell>
          <cell r="I173">
            <v>6</v>
          </cell>
          <cell r="J173">
            <v>25</v>
          </cell>
          <cell r="K173">
            <v>8</v>
          </cell>
          <cell r="L173">
            <v>16</v>
          </cell>
          <cell r="M173">
            <v>0</v>
          </cell>
          <cell r="N173">
            <v>140</v>
          </cell>
          <cell r="O173">
            <v>125</v>
          </cell>
          <cell r="P173">
            <v>61</v>
          </cell>
          <cell r="Q173">
            <v>64</v>
          </cell>
          <cell r="R173">
            <v>46</v>
          </cell>
          <cell r="S173">
            <v>31</v>
          </cell>
          <cell r="T173">
            <v>15</v>
          </cell>
          <cell r="U173" t="str">
            <v>*</v>
          </cell>
          <cell r="V173">
            <v>18</v>
          </cell>
          <cell r="W173">
            <v>7</v>
          </cell>
          <cell r="X173">
            <v>10</v>
          </cell>
          <cell r="Y173">
            <v>0</v>
          </cell>
          <cell r="Z173">
            <v>80</v>
          </cell>
          <cell r="AA173">
            <v>74</v>
          </cell>
          <cell r="AB173">
            <v>32</v>
          </cell>
          <cell r="AC173">
            <v>42</v>
          </cell>
          <cell r="AD173">
            <v>35</v>
          </cell>
          <cell r="AE173">
            <v>23</v>
          </cell>
          <cell r="AF173">
            <v>10</v>
          </cell>
          <cell r="AG173">
            <v>5</v>
          </cell>
          <cell r="AH173">
            <v>7</v>
          </cell>
          <cell r="AI173" t="str">
            <v>*</v>
          </cell>
          <cell r="AJ173" t="str">
            <v>*</v>
          </cell>
          <cell r="AK173">
            <v>0</v>
          </cell>
          <cell r="AL173">
            <v>136</v>
          </cell>
          <cell r="AM173">
            <v>126</v>
          </cell>
          <cell r="AN173">
            <v>61</v>
          </cell>
          <cell r="AO173">
            <v>65</v>
          </cell>
          <cell r="AP173">
            <v>51</v>
          </cell>
          <cell r="AQ173">
            <v>33</v>
          </cell>
          <cell r="AR173">
            <v>18</v>
          </cell>
          <cell r="AS173">
            <v>5</v>
          </cell>
          <cell r="AT173">
            <v>14</v>
          </cell>
          <cell r="AU173">
            <v>3</v>
          </cell>
          <cell r="AV173">
            <v>11</v>
          </cell>
          <cell r="AW173">
            <v>0</v>
          </cell>
          <cell r="AX173">
            <v>84</v>
          </cell>
          <cell r="AY173">
            <v>78</v>
          </cell>
          <cell r="AZ173">
            <v>35</v>
          </cell>
          <cell r="BA173">
            <v>43</v>
          </cell>
          <cell r="BB173">
            <v>32</v>
          </cell>
          <cell r="BC173">
            <v>21</v>
          </cell>
          <cell r="BD173">
            <v>11</v>
          </cell>
          <cell r="BE173" t="str">
            <v>*</v>
          </cell>
          <cell r="BF173">
            <v>11</v>
          </cell>
          <cell r="BG173" t="str">
            <v>*</v>
          </cell>
          <cell r="BH173" t="str">
            <v>*</v>
          </cell>
          <cell r="BI173">
            <v>0</v>
          </cell>
          <cell r="BJ173">
            <v>52</v>
          </cell>
          <cell r="BK173">
            <v>48</v>
          </cell>
          <cell r="BL173">
            <v>26</v>
          </cell>
          <cell r="BM173">
            <v>22</v>
          </cell>
          <cell r="BN173" t="str">
            <v>*</v>
          </cell>
          <cell r="BO173">
            <v>12</v>
          </cell>
          <cell r="BP173" t="str">
            <v>*</v>
          </cell>
          <cell r="BQ173" t="str">
            <v>*</v>
          </cell>
          <cell r="BR173" t="str">
            <v>*</v>
          </cell>
          <cell r="BS173" t="str">
            <v>*</v>
          </cell>
          <cell r="BT173" t="str">
            <v>*</v>
          </cell>
          <cell r="BU173">
            <v>0</v>
          </cell>
        </row>
        <row r="174">
          <cell r="A174" t="str">
            <v>Birkenfeld</v>
          </cell>
          <cell r="B174">
            <v>97</v>
          </cell>
          <cell r="C174">
            <v>80</v>
          </cell>
          <cell r="D174">
            <v>48</v>
          </cell>
          <cell r="E174">
            <v>32</v>
          </cell>
          <cell r="F174">
            <v>23</v>
          </cell>
          <cell r="G174">
            <v>15</v>
          </cell>
          <cell r="H174">
            <v>8</v>
          </cell>
          <cell r="I174">
            <v>3</v>
          </cell>
          <cell r="J174">
            <v>9</v>
          </cell>
          <cell r="K174">
            <v>3</v>
          </cell>
          <cell r="L174">
            <v>6</v>
          </cell>
          <cell r="M174">
            <v>0</v>
          </cell>
          <cell r="N174">
            <v>58</v>
          </cell>
          <cell r="O174">
            <v>45</v>
          </cell>
          <cell r="P174">
            <v>28</v>
          </cell>
          <cell r="Q174">
            <v>17</v>
          </cell>
          <cell r="R174">
            <v>12</v>
          </cell>
          <cell r="S174">
            <v>7</v>
          </cell>
          <cell r="T174">
            <v>5</v>
          </cell>
          <cell r="U174">
            <v>0</v>
          </cell>
          <cell r="V174">
            <v>5</v>
          </cell>
          <cell r="W174" t="str">
            <v>*</v>
          </cell>
          <cell r="X174" t="str">
            <v>*</v>
          </cell>
          <cell r="Y174">
            <v>0</v>
          </cell>
          <cell r="Z174">
            <v>39</v>
          </cell>
          <cell r="AA174">
            <v>35</v>
          </cell>
          <cell r="AB174">
            <v>20</v>
          </cell>
          <cell r="AC174">
            <v>15</v>
          </cell>
          <cell r="AD174">
            <v>11</v>
          </cell>
          <cell r="AE174">
            <v>8</v>
          </cell>
          <cell r="AF174">
            <v>3</v>
          </cell>
          <cell r="AG174">
            <v>3</v>
          </cell>
          <cell r="AH174">
            <v>4</v>
          </cell>
          <cell r="AI174" t="str">
            <v>*</v>
          </cell>
          <cell r="AJ174" t="str">
            <v>*</v>
          </cell>
          <cell r="AK174">
            <v>0</v>
          </cell>
          <cell r="AL174">
            <v>39</v>
          </cell>
          <cell r="AM174">
            <v>30</v>
          </cell>
          <cell r="AN174">
            <v>17</v>
          </cell>
          <cell r="AO174">
            <v>13</v>
          </cell>
          <cell r="AP174">
            <v>8</v>
          </cell>
          <cell r="AQ174">
            <v>3</v>
          </cell>
          <cell r="AR174">
            <v>5</v>
          </cell>
          <cell r="AS174">
            <v>0</v>
          </cell>
          <cell r="AT174">
            <v>5</v>
          </cell>
          <cell r="AU174" t="str">
            <v>*</v>
          </cell>
          <cell r="AV174" t="str">
            <v>*</v>
          </cell>
          <cell r="AW174">
            <v>0</v>
          </cell>
          <cell r="AX174">
            <v>33</v>
          </cell>
          <cell r="AY174">
            <v>26</v>
          </cell>
          <cell r="AZ174">
            <v>15</v>
          </cell>
          <cell r="BA174">
            <v>11</v>
          </cell>
          <cell r="BB174">
            <v>7</v>
          </cell>
          <cell r="BC174" t="str">
            <v>*</v>
          </cell>
          <cell r="BD174" t="str">
            <v>*</v>
          </cell>
          <cell r="BE174">
            <v>0</v>
          </cell>
          <cell r="BF174">
            <v>4</v>
          </cell>
          <cell r="BG174" t="str">
            <v>*</v>
          </cell>
          <cell r="BH174" t="str">
            <v>*</v>
          </cell>
          <cell r="BI174">
            <v>0</v>
          </cell>
          <cell r="BJ174">
            <v>6</v>
          </cell>
          <cell r="BK174">
            <v>4</v>
          </cell>
          <cell r="BL174" t="str">
            <v>*</v>
          </cell>
          <cell r="BM174" t="str">
            <v>*</v>
          </cell>
          <cell r="BN174" t="str">
            <v>*</v>
          </cell>
          <cell r="BO174" t="str">
            <v>*</v>
          </cell>
          <cell r="BP174">
            <v>0</v>
          </cell>
          <cell r="BQ174">
            <v>0</v>
          </cell>
          <cell r="BR174" t="str">
            <v>*</v>
          </cell>
          <cell r="BS174" t="str">
            <v>*</v>
          </cell>
          <cell r="BT174">
            <v>0</v>
          </cell>
          <cell r="BU174">
            <v>0</v>
          </cell>
        </row>
        <row r="175">
          <cell r="A175" t="str">
            <v>Cochem-Zell</v>
          </cell>
          <cell r="B175">
            <v>28</v>
          </cell>
          <cell r="C175">
            <v>20</v>
          </cell>
          <cell r="D175">
            <v>13</v>
          </cell>
          <cell r="E175">
            <v>7</v>
          </cell>
          <cell r="F175" t="str">
            <v>*</v>
          </cell>
          <cell r="G175" t="str">
            <v>*</v>
          </cell>
          <cell r="H175">
            <v>4</v>
          </cell>
          <cell r="I175" t="str">
            <v>*</v>
          </cell>
          <cell r="J175" t="str">
            <v>*</v>
          </cell>
          <cell r="K175">
            <v>0</v>
          </cell>
          <cell r="L175" t="str">
            <v>*</v>
          </cell>
          <cell r="M175">
            <v>0</v>
          </cell>
          <cell r="N175">
            <v>22</v>
          </cell>
          <cell r="O175">
            <v>16</v>
          </cell>
          <cell r="P175">
            <v>12</v>
          </cell>
          <cell r="Q175">
            <v>4</v>
          </cell>
          <cell r="R175" t="str">
            <v>*</v>
          </cell>
          <cell r="S175">
            <v>0</v>
          </cell>
          <cell r="T175" t="str">
            <v>*</v>
          </cell>
          <cell r="U175">
            <v>0</v>
          </cell>
          <cell r="V175" t="str">
            <v>*</v>
          </cell>
          <cell r="W175">
            <v>0</v>
          </cell>
          <cell r="X175" t="str">
            <v>*</v>
          </cell>
          <cell r="Y175">
            <v>0</v>
          </cell>
          <cell r="Z175">
            <v>6</v>
          </cell>
          <cell r="AA175">
            <v>4</v>
          </cell>
          <cell r="AB175" t="str">
            <v>*</v>
          </cell>
          <cell r="AC175" t="str">
            <v>*</v>
          </cell>
          <cell r="AD175" t="str">
            <v>*</v>
          </cell>
          <cell r="AE175" t="str">
            <v>*</v>
          </cell>
          <cell r="AF175" t="str">
            <v>*</v>
          </cell>
          <cell r="AG175" t="str">
            <v>*</v>
          </cell>
          <cell r="AH175">
            <v>0</v>
          </cell>
          <cell r="AI175">
            <v>0</v>
          </cell>
          <cell r="AJ175">
            <v>0</v>
          </cell>
          <cell r="AK175">
            <v>0</v>
          </cell>
          <cell r="AL175">
            <v>9</v>
          </cell>
          <cell r="AM175">
            <v>6</v>
          </cell>
          <cell r="AN175" t="str">
            <v>*</v>
          </cell>
          <cell r="AO175" t="str">
            <v>*</v>
          </cell>
          <cell r="AP175" t="str">
            <v>*</v>
          </cell>
          <cell r="AQ175">
            <v>0</v>
          </cell>
          <cell r="AR175" t="str">
            <v>*</v>
          </cell>
          <cell r="AS175">
            <v>0</v>
          </cell>
          <cell r="AT175">
            <v>0</v>
          </cell>
          <cell r="AU175">
            <v>0</v>
          </cell>
          <cell r="AV175">
            <v>0</v>
          </cell>
          <cell r="AW175">
            <v>0</v>
          </cell>
          <cell r="AX175">
            <v>9</v>
          </cell>
          <cell r="AY175">
            <v>6</v>
          </cell>
          <cell r="AZ175" t="str">
            <v>*</v>
          </cell>
          <cell r="BA175" t="str">
            <v>*</v>
          </cell>
          <cell r="BB175" t="str">
            <v>*</v>
          </cell>
          <cell r="BC175">
            <v>0</v>
          </cell>
          <cell r="BD175" t="str">
            <v>*</v>
          </cell>
          <cell r="BE175">
            <v>0</v>
          </cell>
          <cell r="BF175">
            <v>0</v>
          </cell>
          <cell r="BG175">
            <v>0</v>
          </cell>
          <cell r="BH175">
            <v>0</v>
          </cell>
          <cell r="BI175">
            <v>0</v>
          </cell>
          <cell r="BJ175">
            <v>0</v>
          </cell>
          <cell r="BK175" t="str">
            <v>x</v>
          </cell>
          <cell r="BL175" t="str">
            <v>x</v>
          </cell>
          <cell r="BM175" t="str">
            <v>x</v>
          </cell>
          <cell r="BN175" t="str">
            <v>x</v>
          </cell>
          <cell r="BO175" t="str">
            <v>x</v>
          </cell>
          <cell r="BP175" t="str">
            <v>x</v>
          </cell>
          <cell r="BQ175" t="str">
            <v>x</v>
          </cell>
          <cell r="BR175" t="str">
            <v>x</v>
          </cell>
          <cell r="BS175" t="str">
            <v>x</v>
          </cell>
          <cell r="BT175" t="str">
            <v>x</v>
          </cell>
          <cell r="BU175" t="str">
            <v>x</v>
          </cell>
        </row>
        <row r="176">
          <cell r="A176" t="str">
            <v>Mayen-Koblenz</v>
          </cell>
          <cell r="B176">
            <v>156</v>
          </cell>
          <cell r="C176">
            <v>121</v>
          </cell>
          <cell r="D176">
            <v>58</v>
          </cell>
          <cell r="E176">
            <v>63</v>
          </cell>
          <cell r="F176">
            <v>52</v>
          </cell>
          <cell r="G176">
            <v>25</v>
          </cell>
          <cell r="H176">
            <v>27</v>
          </cell>
          <cell r="I176">
            <v>8</v>
          </cell>
          <cell r="J176">
            <v>11</v>
          </cell>
          <cell r="K176">
            <v>4</v>
          </cell>
          <cell r="L176">
            <v>7</v>
          </cell>
          <cell r="M176">
            <v>0</v>
          </cell>
          <cell r="N176">
            <v>143</v>
          </cell>
          <cell r="O176">
            <v>112</v>
          </cell>
          <cell r="P176">
            <v>55</v>
          </cell>
          <cell r="Q176">
            <v>57</v>
          </cell>
          <cell r="R176">
            <v>46</v>
          </cell>
          <cell r="S176">
            <v>19</v>
          </cell>
          <cell r="T176">
            <v>27</v>
          </cell>
          <cell r="U176">
            <v>8</v>
          </cell>
          <cell r="V176">
            <v>11</v>
          </cell>
          <cell r="W176">
            <v>4</v>
          </cell>
          <cell r="X176">
            <v>7</v>
          </cell>
          <cell r="Y176">
            <v>0</v>
          </cell>
          <cell r="Z176">
            <v>13</v>
          </cell>
          <cell r="AA176">
            <v>9</v>
          </cell>
          <cell r="AB176">
            <v>3</v>
          </cell>
          <cell r="AC176">
            <v>6</v>
          </cell>
          <cell r="AD176">
            <v>6</v>
          </cell>
          <cell r="AE176">
            <v>6</v>
          </cell>
          <cell r="AF176">
            <v>0</v>
          </cell>
          <cell r="AG176">
            <v>0</v>
          </cell>
          <cell r="AH176">
            <v>0</v>
          </cell>
          <cell r="AI176">
            <v>0</v>
          </cell>
          <cell r="AJ176">
            <v>0</v>
          </cell>
          <cell r="AK176">
            <v>0</v>
          </cell>
          <cell r="AL176">
            <v>57</v>
          </cell>
          <cell r="AM176">
            <v>46</v>
          </cell>
          <cell r="AN176">
            <v>19</v>
          </cell>
          <cell r="AO176">
            <v>27</v>
          </cell>
          <cell r="AP176">
            <v>22</v>
          </cell>
          <cell r="AQ176">
            <v>12</v>
          </cell>
          <cell r="AR176">
            <v>10</v>
          </cell>
          <cell r="AS176">
            <v>4</v>
          </cell>
          <cell r="AT176">
            <v>5</v>
          </cell>
          <cell r="AU176" t="str">
            <v>*</v>
          </cell>
          <cell r="AV176" t="str">
            <v>*</v>
          </cell>
          <cell r="AW176">
            <v>0</v>
          </cell>
          <cell r="AX176">
            <v>49</v>
          </cell>
          <cell r="AY176">
            <v>41</v>
          </cell>
          <cell r="AZ176">
            <v>19</v>
          </cell>
          <cell r="BA176">
            <v>22</v>
          </cell>
          <cell r="BB176">
            <v>17</v>
          </cell>
          <cell r="BC176">
            <v>7</v>
          </cell>
          <cell r="BD176">
            <v>10</v>
          </cell>
          <cell r="BE176">
            <v>4</v>
          </cell>
          <cell r="BF176">
            <v>5</v>
          </cell>
          <cell r="BG176" t="str">
            <v>*</v>
          </cell>
          <cell r="BH176" t="str">
            <v>*</v>
          </cell>
          <cell r="BI176">
            <v>0</v>
          </cell>
          <cell r="BJ176">
            <v>8</v>
          </cell>
          <cell r="BK176">
            <v>5</v>
          </cell>
          <cell r="BL176">
            <v>0</v>
          </cell>
          <cell r="BM176">
            <v>5</v>
          </cell>
          <cell r="BN176">
            <v>5</v>
          </cell>
          <cell r="BO176">
            <v>5</v>
          </cell>
          <cell r="BP176">
            <v>0</v>
          </cell>
          <cell r="BQ176">
            <v>0</v>
          </cell>
          <cell r="BR176">
            <v>0</v>
          </cell>
          <cell r="BS176">
            <v>0</v>
          </cell>
          <cell r="BT176">
            <v>0</v>
          </cell>
          <cell r="BU176">
            <v>0</v>
          </cell>
        </row>
        <row r="177">
          <cell r="A177" t="str">
            <v>Neuwied</v>
          </cell>
          <cell r="B177">
            <v>229</v>
          </cell>
          <cell r="C177">
            <v>204</v>
          </cell>
          <cell r="D177">
            <v>89</v>
          </cell>
          <cell r="E177">
            <v>115</v>
          </cell>
          <cell r="F177">
            <v>94</v>
          </cell>
          <cell r="G177">
            <v>63</v>
          </cell>
          <cell r="H177">
            <v>31</v>
          </cell>
          <cell r="I177">
            <v>13</v>
          </cell>
          <cell r="J177" t="str">
            <v>*</v>
          </cell>
          <cell r="K177">
            <v>10</v>
          </cell>
          <cell r="L177" t="str">
            <v>*</v>
          </cell>
          <cell r="M177" t="str">
            <v>*</v>
          </cell>
          <cell r="N177">
            <v>126</v>
          </cell>
          <cell r="O177">
            <v>108</v>
          </cell>
          <cell r="P177">
            <v>56</v>
          </cell>
          <cell r="Q177">
            <v>52</v>
          </cell>
          <cell r="R177">
            <v>43</v>
          </cell>
          <cell r="S177">
            <v>19</v>
          </cell>
          <cell r="T177">
            <v>24</v>
          </cell>
          <cell r="U177">
            <v>9</v>
          </cell>
          <cell r="V177" t="str">
            <v>*</v>
          </cell>
          <cell r="W177">
            <v>4</v>
          </cell>
          <cell r="X177" t="str">
            <v>*</v>
          </cell>
          <cell r="Y177" t="str">
            <v>*</v>
          </cell>
          <cell r="Z177">
            <v>103</v>
          </cell>
          <cell r="AA177">
            <v>96</v>
          </cell>
          <cell r="AB177">
            <v>33</v>
          </cell>
          <cell r="AC177">
            <v>63</v>
          </cell>
          <cell r="AD177">
            <v>51</v>
          </cell>
          <cell r="AE177">
            <v>44</v>
          </cell>
          <cell r="AF177">
            <v>7</v>
          </cell>
          <cell r="AG177">
            <v>4</v>
          </cell>
          <cell r="AH177">
            <v>12</v>
          </cell>
          <cell r="AI177">
            <v>6</v>
          </cell>
          <cell r="AJ177">
            <v>6</v>
          </cell>
          <cell r="AK177">
            <v>0</v>
          </cell>
          <cell r="AL177">
            <v>85</v>
          </cell>
          <cell r="AM177">
            <v>73</v>
          </cell>
          <cell r="AN177">
            <v>35</v>
          </cell>
          <cell r="AO177">
            <v>38</v>
          </cell>
          <cell r="AP177">
            <v>25</v>
          </cell>
          <cell r="AQ177">
            <v>14</v>
          </cell>
          <cell r="AR177">
            <v>11</v>
          </cell>
          <cell r="AS177">
            <v>5</v>
          </cell>
          <cell r="AT177" t="str">
            <v>*</v>
          </cell>
          <cell r="AU177" t="str">
            <v>*</v>
          </cell>
          <cell r="AV177">
            <v>6</v>
          </cell>
          <cell r="AW177" t="str">
            <v>*</v>
          </cell>
          <cell r="AX177">
            <v>51</v>
          </cell>
          <cell r="AY177">
            <v>41</v>
          </cell>
          <cell r="AZ177">
            <v>23</v>
          </cell>
          <cell r="BA177">
            <v>18</v>
          </cell>
          <cell r="BB177">
            <v>11</v>
          </cell>
          <cell r="BC177">
            <v>4</v>
          </cell>
          <cell r="BD177">
            <v>7</v>
          </cell>
          <cell r="BE177">
            <v>3</v>
          </cell>
          <cell r="BF177" t="str">
            <v>*</v>
          </cell>
          <cell r="BG177">
            <v>3</v>
          </cell>
          <cell r="BH177" t="str">
            <v>*</v>
          </cell>
          <cell r="BI177" t="str">
            <v>*</v>
          </cell>
          <cell r="BJ177">
            <v>34</v>
          </cell>
          <cell r="BK177">
            <v>32</v>
          </cell>
          <cell r="BL177">
            <v>12</v>
          </cell>
          <cell r="BM177">
            <v>20</v>
          </cell>
          <cell r="BN177">
            <v>14</v>
          </cell>
          <cell r="BO177">
            <v>10</v>
          </cell>
          <cell r="BP177">
            <v>4</v>
          </cell>
          <cell r="BQ177" t="str">
            <v>*</v>
          </cell>
          <cell r="BR177">
            <v>6</v>
          </cell>
          <cell r="BS177" t="str">
            <v>*</v>
          </cell>
          <cell r="BT177" t="str">
            <v>*</v>
          </cell>
          <cell r="BU177">
            <v>0</v>
          </cell>
        </row>
        <row r="178">
          <cell r="A178" t="str">
            <v>Rhein-Hunsrück-Kreis</v>
          </cell>
          <cell r="B178">
            <v>118</v>
          </cell>
          <cell r="C178">
            <v>111</v>
          </cell>
          <cell r="D178">
            <v>46</v>
          </cell>
          <cell r="E178">
            <v>65</v>
          </cell>
          <cell r="F178">
            <v>61</v>
          </cell>
          <cell r="G178">
            <v>40</v>
          </cell>
          <cell r="H178">
            <v>21</v>
          </cell>
          <cell r="I178">
            <v>8</v>
          </cell>
          <cell r="J178">
            <v>4</v>
          </cell>
          <cell r="K178" t="str">
            <v>*</v>
          </cell>
          <cell r="L178" t="str">
            <v>*</v>
          </cell>
          <cell r="M178">
            <v>0</v>
          </cell>
          <cell r="N178">
            <v>72</v>
          </cell>
          <cell r="O178">
            <v>65</v>
          </cell>
          <cell r="P178">
            <v>34</v>
          </cell>
          <cell r="Q178">
            <v>31</v>
          </cell>
          <cell r="R178">
            <v>28</v>
          </cell>
          <cell r="S178">
            <v>12</v>
          </cell>
          <cell r="T178">
            <v>16</v>
          </cell>
          <cell r="U178">
            <v>4</v>
          </cell>
          <cell r="V178">
            <v>3</v>
          </cell>
          <cell r="W178">
            <v>0</v>
          </cell>
          <cell r="X178">
            <v>3</v>
          </cell>
          <cell r="Y178">
            <v>0</v>
          </cell>
          <cell r="Z178">
            <v>46</v>
          </cell>
          <cell r="AA178">
            <v>46</v>
          </cell>
          <cell r="AB178">
            <v>12</v>
          </cell>
          <cell r="AC178">
            <v>34</v>
          </cell>
          <cell r="AD178" t="str">
            <v>*</v>
          </cell>
          <cell r="AE178">
            <v>28</v>
          </cell>
          <cell r="AF178" t="str">
            <v>*</v>
          </cell>
          <cell r="AG178">
            <v>4</v>
          </cell>
          <cell r="AH178" t="str">
            <v>*</v>
          </cell>
          <cell r="AI178" t="str">
            <v>*</v>
          </cell>
          <cell r="AJ178">
            <v>0</v>
          </cell>
          <cell r="AK178">
            <v>0</v>
          </cell>
          <cell r="AL178">
            <v>30</v>
          </cell>
          <cell r="AM178">
            <v>28</v>
          </cell>
          <cell r="AN178">
            <v>17</v>
          </cell>
          <cell r="AO178">
            <v>11</v>
          </cell>
          <cell r="AP178" t="str">
            <v>*</v>
          </cell>
          <cell r="AQ178" t="str">
            <v>*</v>
          </cell>
          <cell r="AR178">
            <v>7</v>
          </cell>
          <cell r="AS178" t="str">
            <v>*</v>
          </cell>
          <cell r="AT178" t="str">
            <v>*</v>
          </cell>
          <cell r="AU178" t="str">
            <v>*</v>
          </cell>
          <cell r="AV178" t="str">
            <v>*</v>
          </cell>
          <cell r="AW178">
            <v>0</v>
          </cell>
          <cell r="AX178">
            <v>27</v>
          </cell>
          <cell r="AY178">
            <v>25</v>
          </cell>
          <cell r="AZ178">
            <v>15</v>
          </cell>
          <cell r="BA178">
            <v>10</v>
          </cell>
          <cell r="BB178" t="str">
            <v>*</v>
          </cell>
          <cell r="BC178" t="str">
            <v>*</v>
          </cell>
          <cell r="BD178">
            <v>7</v>
          </cell>
          <cell r="BE178" t="str">
            <v>*</v>
          </cell>
          <cell r="BF178" t="str">
            <v>*</v>
          </cell>
          <cell r="BG178">
            <v>0</v>
          </cell>
          <cell r="BH178" t="str">
            <v>*</v>
          </cell>
          <cell r="BI178">
            <v>0</v>
          </cell>
          <cell r="BJ178">
            <v>3</v>
          </cell>
          <cell r="BK178">
            <v>3</v>
          </cell>
          <cell r="BL178" t="str">
            <v>*</v>
          </cell>
          <cell r="BM178" t="str">
            <v>*</v>
          </cell>
          <cell r="BN178">
            <v>0</v>
          </cell>
          <cell r="BO178">
            <v>0</v>
          </cell>
          <cell r="BP178">
            <v>0</v>
          </cell>
          <cell r="BQ178">
            <v>0</v>
          </cell>
          <cell r="BR178" t="str">
            <v>*</v>
          </cell>
          <cell r="BS178" t="str">
            <v>*</v>
          </cell>
          <cell r="BT178">
            <v>0</v>
          </cell>
          <cell r="BU178">
            <v>0</v>
          </cell>
        </row>
        <row r="179">
          <cell r="A179" t="str">
            <v>Rhein-Lahn-Kreis</v>
          </cell>
          <cell r="B179">
            <v>164</v>
          </cell>
          <cell r="C179">
            <v>144</v>
          </cell>
          <cell r="D179">
            <v>53</v>
          </cell>
          <cell r="E179">
            <v>91</v>
          </cell>
          <cell r="F179">
            <v>84</v>
          </cell>
          <cell r="G179">
            <v>69</v>
          </cell>
          <cell r="H179">
            <v>15</v>
          </cell>
          <cell r="I179">
            <v>6</v>
          </cell>
          <cell r="J179">
            <v>7</v>
          </cell>
          <cell r="K179">
            <v>4</v>
          </cell>
          <cell r="L179">
            <v>3</v>
          </cell>
          <cell r="M179">
            <v>0</v>
          </cell>
          <cell r="N179">
            <v>109</v>
          </cell>
          <cell r="O179">
            <v>95</v>
          </cell>
          <cell r="P179">
            <v>42</v>
          </cell>
          <cell r="Q179">
            <v>53</v>
          </cell>
          <cell r="R179">
            <v>47</v>
          </cell>
          <cell r="S179">
            <v>33</v>
          </cell>
          <cell r="T179">
            <v>14</v>
          </cell>
          <cell r="U179">
            <v>5</v>
          </cell>
          <cell r="V179">
            <v>6</v>
          </cell>
          <cell r="W179">
            <v>3</v>
          </cell>
          <cell r="X179">
            <v>3</v>
          </cell>
          <cell r="Y179">
            <v>0</v>
          </cell>
          <cell r="Z179">
            <v>55</v>
          </cell>
          <cell r="AA179">
            <v>49</v>
          </cell>
          <cell r="AB179">
            <v>11</v>
          </cell>
          <cell r="AC179">
            <v>38</v>
          </cell>
          <cell r="AD179" t="str">
            <v>*</v>
          </cell>
          <cell r="AE179">
            <v>36</v>
          </cell>
          <cell r="AF179" t="str">
            <v>*</v>
          </cell>
          <cell r="AG179" t="str">
            <v>*</v>
          </cell>
          <cell r="AH179" t="str">
            <v>*</v>
          </cell>
          <cell r="AI179" t="str">
            <v>*</v>
          </cell>
          <cell r="AJ179">
            <v>0</v>
          </cell>
          <cell r="AK179">
            <v>0</v>
          </cell>
          <cell r="AL179">
            <v>52</v>
          </cell>
          <cell r="AM179">
            <v>44</v>
          </cell>
          <cell r="AN179">
            <v>19</v>
          </cell>
          <cell r="AO179">
            <v>25</v>
          </cell>
          <cell r="AP179" t="str">
            <v>*</v>
          </cell>
          <cell r="AQ179">
            <v>18</v>
          </cell>
          <cell r="AR179" t="str">
            <v>*</v>
          </cell>
          <cell r="AS179">
            <v>3</v>
          </cell>
          <cell r="AT179" t="str">
            <v>*</v>
          </cell>
          <cell r="AU179" t="str">
            <v>*</v>
          </cell>
          <cell r="AV179" t="str">
            <v>*</v>
          </cell>
          <cell r="AW179">
            <v>0</v>
          </cell>
          <cell r="AX179">
            <v>46</v>
          </cell>
          <cell r="AY179">
            <v>38</v>
          </cell>
          <cell r="AZ179">
            <v>18</v>
          </cell>
          <cell r="BA179">
            <v>20</v>
          </cell>
          <cell r="BB179" t="str">
            <v>*</v>
          </cell>
          <cell r="BC179">
            <v>15</v>
          </cell>
          <cell r="BD179" t="str">
            <v>*</v>
          </cell>
          <cell r="BE179" t="str">
            <v>*</v>
          </cell>
          <cell r="BF179" t="str">
            <v>*</v>
          </cell>
          <cell r="BG179">
            <v>0</v>
          </cell>
          <cell r="BH179" t="str">
            <v>*</v>
          </cell>
          <cell r="BI179">
            <v>0</v>
          </cell>
          <cell r="BJ179">
            <v>6</v>
          </cell>
          <cell r="BK179">
            <v>6</v>
          </cell>
          <cell r="BL179" t="str">
            <v>*</v>
          </cell>
          <cell r="BM179" t="str">
            <v>*</v>
          </cell>
          <cell r="BN179">
            <v>4</v>
          </cell>
          <cell r="BO179" t="str">
            <v>*</v>
          </cell>
          <cell r="BP179" t="str">
            <v>*</v>
          </cell>
          <cell r="BQ179" t="str">
            <v>*</v>
          </cell>
          <cell r="BR179" t="str">
            <v>*</v>
          </cell>
          <cell r="BS179" t="str">
            <v>*</v>
          </cell>
          <cell r="BT179">
            <v>0</v>
          </cell>
          <cell r="BU179">
            <v>0</v>
          </cell>
        </row>
        <row r="180">
          <cell r="A180" t="str">
            <v>Westerwaldkreis</v>
          </cell>
          <cell r="B180">
            <v>230</v>
          </cell>
          <cell r="C180">
            <v>194</v>
          </cell>
          <cell r="D180">
            <v>85</v>
          </cell>
          <cell r="E180">
            <v>109</v>
          </cell>
          <cell r="F180">
            <v>90</v>
          </cell>
          <cell r="G180">
            <v>67</v>
          </cell>
          <cell r="H180">
            <v>23</v>
          </cell>
          <cell r="I180">
            <v>11</v>
          </cell>
          <cell r="J180" t="str">
            <v>*</v>
          </cell>
          <cell r="K180" t="str">
            <v>*</v>
          </cell>
          <cell r="L180">
            <v>10</v>
          </cell>
          <cell r="M180" t="str">
            <v>*</v>
          </cell>
          <cell r="N180">
            <v>156</v>
          </cell>
          <cell r="O180">
            <v>124</v>
          </cell>
          <cell r="P180">
            <v>67</v>
          </cell>
          <cell r="Q180">
            <v>57</v>
          </cell>
          <cell r="R180">
            <v>45</v>
          </cell>
          <cell r="S180">
            <v>28</v>
          </cell>
          <cell r="T180">
            <v>17</v>
          </cell>
          <cell r="U180">
            <v>8</v>
          </cell>
          <cell r="V180">
            <v>12</v>
          </cell>
          <cell r="W180">
            <v>5</v>
          </cell>
          <cell r="X180">
            <v>7</v>
          </cell>
          <cell r="Y180">
            <v>0</v>
          </cell>
          <cell r="Z180">
            <v>74</v>
          </cell>
          <cell r="AA180">
            <v>70</v>
          </cell>
          <cell r="AB180">
            <v>18</v>
          </cell>
          <cell r="AC180">
            <v>52</v>
          </cell>
          <cell r="AD180">
            <v>45</v>
          </cell>
          <cell r="AE180">
            <v>39</v>
          </cell>
          <cell r="AF180">
            <v>6</v>
          </cell>
          <cell r="AG180">
            <v>3</v>
          </cell>
          <cell r="AH180" t="str">
            <v>*</v>
          </cell>
          <cell r="AI180" t="str">
            <v>*</v>
          </cell>
          <cell r="AJ180">
            <v>3</v>
          </cell>
          <cell r="AK180" t="str">
            <v>*</v>
          </cell>
          <cell r="AL180">
            <v>75</v>
          </cell>
          <cell r="AM180">
            <v>62</v>
          </cell>
          <cell r="AN180">
            <v>31</v>
          </cell>
          <cell r="AO180">
            <v>31</v>
          </cell>
          <cell r="AP180">
            <v>23</v>
          </cell>
          <cell r="AQ180">
            <v>13</v>
          </cell>
          <cell r="AR180">
            <v>10</v>
          </cell>
          <cell r="AS180">
            <v>3</v>
          </cell>
          <cell r="AT180">
            <v>8</v>
          </cell>
          <cell r="AU180" t="str">
            <v>*</v>
          </cell>
          <cell r="AV180" t="str">
            <v>*</v>
          </cell>
          <cell r="AW180">
            <v>0</v>
          </cell>
          <cell r="AX180">
            <v>70</v>
          </cell>
          <cell r="AY180">
            <v>57</v>
          </cell>
          <cell r="AZ180">
            <v>29</v>
          </cell>
          <cell r="BA180">
            <v>28</v>
          </cell>
          <cell r="BB180">
            <v>21</v>
          </cell>
          <cell r="BC180">
            <v>12</v>
          </cell>
          <cell r="BD180">
            <v>9</v>
          </cell>
          <cell r="BE180">
            <v>3</v>
          </cell>
          <cell r="BF180">
            <v>7</v>
          </cell>
          <cell r="BG180" t="str">
            <v>*</v>
          </cell>
          <cell r="BH180" t="str">
            <v>*</v>
          </cell>
          <cell r="BI180">
            <v>0</v>
          </cell>
          <cell r="BJ180">
            <v>5</v>
          </cell>
          <cell r="BK180">
            <v>5</v>
          </cell>
          <cell r="BL180" t="str">
            <v>*</v>
          </cell>
          <cell r="BM180" t="str">
            <v>*</v>
          </cell>
          <cell r="BN180" t="str">
            <v>*</v>
          </cell>
          <cell r="BO180" t="str">
            <v>*</v>
          </cell>
          <cell r="BP180" t="str">
            <v>*</v>
          </cell>
          <cell r="BQ180">
            <v>0</v>
          </cell>
          <cell r="BR180" t="str">
            <v>*</v>
          </cell>
          <cell r="BS180">
            <v>0</v>
          </cell>
          <cell r="BT180" t="str">
            <v>*</v>
          </cell>
          <cell r="BU180">
            <v>0</v>
          </cell>
        </row>
        <row r="181">
          <cell r="A181" t="str">
            <v>Trier, kreisfreie Stadt</v>
          </cell>
          <cell r="B181">
            <v>116</v>
          </cell>
          <cell r="C181">
            <v>99</v>
          </cell>
          <cell r="D181">
            <v>44</v>
          </cell>
          <cell r="E181">
            <v>55</v>
          </cell>
          <cell r="F181">
            <v>43</v>
          </cell>
          <cell r="G181">
            <v>32</v>
          </cell>
          <cell r="H181">
            <v>11</v>
          </cell>
          <cell r="I181">
            <v>3</v>
          </cell>
          <cell r="J181">
            <v>12</v>
          </cell>
          <cell r="K181">
            <v>6</v>
          </cell>
          <cell r="L181">
            <v>6</v>
          </cell>
          <cell r="M181">
            <v>0</v>
          </cell>
          <cell r="N181">
            <v>95</v>
          </cell>
          <cell r="O181">
            <v>81</v>
          </cell>
          <cell r="P181">
            <v>38</v>
          </cell>
          <cell r="Q181">
            <v>43</v>
          </cell>
          <cell r="R181">
            <v>33</v>
          </cell>
          <cell r="S181">
            <v>24</v>
          </cell>
          <cell r="T181">
            <v>9</v>
          </cell>
          <cell r="U181" t="str">
            <v>*</v>
          </cell>
          <cell r="V181">
            <v>10</v>
          </cell>
          <cell r="W181">
            <v>5</v>
          </cell>
          <cell r="X181">
            <v>5</v>
          </cell>
          <cell r="Y181">
            <v>0</v>
          </cell>
          <cell r="Z181">
            <v>21</v>
          </cell>
          <cell r="AA181">
            <v>18</v>
          </cell>
          <cell r="AB181">
            <v>6</v>
          </cell>
          <cell r="AC181">
            <v>12</v>
          </cell>
          <cell r="AD181" t="str">
            <v>*</v>
          </cell>
          <cell r="AE181">
            <v>8</v>
          </cell>
          <cell r="AF181" t="str">
            <v>*</v>
          </cell>
          <cell r="AG181" t="str">
            <v>*</v>
          </cell>
          <cell r="AH181" t="str">
            <v>*</v>
          </cell>
          <cell r="AI181" t="str">
            <v>*</v>
          </cell>
          <cell r="AJ181" t="str">
            <v>*</v>
          </cell>
          <cell r="AK181">
            <v>0</v>
          </cell>
          <cell r="AL181">
            <v>43</v>
          </cell>
          <cell r="AM181">
            <v>35</v>
          </cell>
          <cell r="AN181">
            <v>17</v>
          </cell>
          <cell r="AO181">
            <v>18</v>
          </cell>
          <cell r="AP181">
            <v>13</v>
          </cell>
          <cell r="AQ181">
            <v>8</v>
          </cell>
          <cell r="AR181">
            <v>5</v>
          </cell>
          <cell r="AS181" t="str">
            <v>*</v>
          </cell>
          <cell r="AT181">
            <v>5</v>
          </cell>
          <cell r="AU181" t="str">
            <v>*</v>
          </cell>
          <cell r="AV181" t="str">
            <v>*</v>
          </cell>
          <cell r="AW181">
            <v>0</v>
          </cell>
          <cell r="AX181">
            <v>40</v>
          </cell>
          <cell r="AY181">
            <v>33</v>
          </cell>
          <cell r="AZ181">
            <v>16</v>
          </cell>
          <cell r="BA181">
            <v>17</v>
          </cell>
          <cell r="BB181">
            <v>13</v>
          </cell>
          <cell r="BC181">
            <v>8</v>
          </cell>
          <cell r="BD181">
            <v>5</v>
          </cell>
          <cell r="BE181" t="str">
            <v>*</v>
          </cell>
          <cell r="BF181">
            <v>4</v>
          </cell>
          <cell r="BG181" t="str">
            <v>*</v>
          </cell>
          <cell r="BH181" t="str">
            <v>*</v>
          </cell>
          <cell r="BI181">
            <v>0</v>
          </cell>
          <cell r="BJ181">
            <v>3</v>
          </cell>
          <cell r="BK181" t="str">
            <v>*</v>
          </cell>
          <cell r="BL181" t="str">
            <v>*</v>
          </cell>
          <cell r="BM181" t="str">
            <v>*</v>
          </cell>
          <cell r="BN181">
            <v>0</v>
          </cell>
          <cell r="BO181">
            <v>0</v>
          </cell>
          <cell r="BP181">
            <v>0</v>
          </cell>
          <cell r="BQ181">
            <v>0</v>
          </cell>
          <cell r="BR181" t="str">
            <v>*</v>
          </cell>
          <cell r="BS181">
            <v>0</v>
          </cell>
          <cell r="BT181" t="str">
            <v>*</v>
          </cell>
          <cell r="BU181">
            <v>0</v>
          </cell>
        </row>
        <row r="182">
          <cell r="A182" t="str">
            <v>Bernkastel-Wittlich</v>
          </cell>
          <cell r="B182">
            <v>70</v>
          </cell>
          <cell r="C182">
            <v>57</v>
          </cell>
          <cell r="D182">
            <v>20</v>
          </cell>
          <cell r="E182">
            <v>37</v>
          </cell>
          <cell r="F182">
            <v>30</v>
          </cell>
          <cell r="G182">
            <v>25</v>
          </cell>
          <cell r="H182">
            <v>5</v>
          </cell>
          <cell r="I182" t="str">
            <v>*</v>
          </cell>
          <cell r="J182">
            <v>7</v>
          </cell>
          <cell r="K182">
            <v>7</v>
          </cell>
          <cell r="L182">
            <v>0</v>
          </cell>
          <cell r="M182">
            <v>0</v>
          </cell>
          <cell r="N182">
            <v>44</v>
          </cell>
          <cell r="O182">
            <v>32</v>
          </cell>
          <cell r="P182">
            <v>18</v>
          </cell>
          <cell r="Q182">
            <v>14</v>
          </cell>
          <cell r="R182" t="str">
            <v>*</v>
          </cell>
          <cell r="S182">
            <v>8</v>
          </cell>
          <cell r="T182" t="str">
            <v>*</v>
          </cell>
          <cell r="U182" t="str">
            <v>*</v>
          </cell>
          <cell r="V182" t="str">
            <v>*</v>
          </cell>
          <cell r="W182" t="str">
            <v>*</v>
          </cell>
          <cell r="X182">
            <v>0</v>
          </cell>
          <cell r="Y182">
            <v>0</v>
          </cell>
          <cell r="Z182">
            <v>26</v>
          </cell>
          <cell r="AA182">
            <v>25</v>
          </cell>
          <cell r="AB182" t="str">
            <v>*</v>
          </cell>
          <cell r="AC182" t="str">
            <v>*</v>
          </cell>
          <cell r="AD182">
            <v>17</v>
          </cell>
          <cell r="AE182">
            <v>17</v>
          </cell>
          <cell r="AF182">
            <v>0</v>
          </cell>
          <cell r="AG182">
            <v>0</v>
          </cell>
          <cell r="AH182" t="str">
            <v>*</v>
          </cell>
          <cell r="AI182" t="str">
            <v>*</v>
          </cell>
          <cell r="AJ182">
            <v>0</v>
          </cell>
          <cell r="AK182">
            <v>0</v>
          </cell>
          <cell r="AL182">
            <v>21</v>
          </cell>
          <cell r="AM182">
            <v>16</v>
          </cell>
          <cell r="AN182">
            <v>10</v>
          </cell>
          <cell r="AO182">
            <v>6</v>
          </cell>
          <cell r="AP182">
            <v>6</v>
          </cell>
          <cell r="AQ182" t="str">
            <v>*</v>
          </cell>
          <cell r="AR182" t="str">
            <v>*</v>
          </cell>
          <cell r="AS182" t="str">
            <v>*</v>
          </cell>
          <cell r="AT182">
            <v>0</v>
          </cell>
          <cell r="AU182">
            <v>0</v>
          </cell>
          <cell r="AV182">
            <v>0</v>
          </cell>
          <cell r="AW182">
            <v>0</v>
          </cell>
          <cell r="AX182">
            <v>20</v>
          </cell>
          <cell r="AY182">
            <v>15</v>
          </cell>
          <cell r="AZ182">
            <v>10</v>
          </cell>
          <cell r="BA182">
            <v>5</v>
          </cell>
          <cell r="BB182">
            <v>5</v>
          </cell>
          <cell r="BC182" t="str">
            <v>*</v>
          </cell>
          <cell r="BD182" t="str">
            <v>*</v>
          </cell>
          <cell r="BE182" t="str">
            <v>*</v>
          </cell>
          <cell r="BF182">
            <v>0</v>
          </cell>
          <cell r="BG182">
            <v>0</v>
          </cell>
          <cell r="BH182">
            <v>0</v>
          </cell>
          <cell r="BI182">
            <v>0</v>
          </cell>
          <cell r="BJ182" t="str">
            <v>*</v>
          </cell>
          <cell r="BK182" t="str">
            <v>*</v>
          </cell>
          <cell r="BL182">
            <v>0</v>
          </cell>
          <cell r="BM182" t="str">
            <v>*</v>
          </cell>
          <cell r="BN182" t="str">
            <v>*</v>
          </cell>
          <cell r="BO182" t="str">
            <v>*</v>
          </cell>
          <cell r="BP182">
            <v>0</v>
          </cell>
          <cell r="BQ182">
            <v>0</v>
          </cell>
          <cell r="BR182">
            <v>0</v>
          </cell>
          <cell r="BS182">
            <v>0</v>
          </cell>
          <cell r="BT182">
            <v>0</v>
          </cell>
          <cell r="BU182">
            <v>0</v>
          </cell>
        </row>
        <row r="183">
          <cell r="A183" t="str">
            <v>Eifelkreis Bitburg-Prüm</v>
          </cell>
          <cell r="B183">
            <v>52</v>
          </cell>
          <cell r="C183">
            <v>40</v>
          </cell>
          <cell r="D183">
            <v>16</v>
          </cell>
          <cell r="E183">
            <v>24</v>
          </cell>
          <cell r="F183">
            <v>20</v>
          </cell>
          <cell r="G183">
            <v>20</v>
          </cell>
          <cell r="H183">
            <v>0</v>
          </cell>
          <cell r="I183">
            <v>0</v>
          </cell>
          <cell r="J183">
            <v>4</v>
          </cell>
          <cell r="K183" t="str">
            <v>*</v>
          </cell>
          <cell r="L183" t="str">
            <v>*</v>
          </cell>
          <cell r="M183">
            <v>0</v>
          </cell>
          <cell r="N183">
            <v>26</v>
          </cell>
          <cell r="O183">
            <v>15</v>
          </cell>
          <cell r="P183">
            <v>9</v>
          </cell>
          <cell r="Q183">
            <v>6</v>
          </cell>
          <cell r="R183" t="str">
            <v>*</v>
          </cell>
          <cell r="S183" t="str">
            <v>*</v>
          </cell>
          <cell r="T183">
            <v>0</v>
          </cell>
          <cell r="U183">
            <v>0</v>
          </cell>
          <cell r="V183" t="str">
            <v>*</v>
          </cell>
          <cell r="W183" t="str">
            <v>*</v>
          </cell>
          <cell r="X183">
            <v>3</v>
          </cell>
          <cell r="Y183">
            <v>0</v>
          </cell>
          <cell r="Z183">
            <v>26</v>
          </cell>
          <cell r="AA183">
            <v>25</v>
          </cell>
          <cell r="AB183">
            <v>7</v>
          </cell>
          <cell r="AC183">
            <v>18</v>
          </cell>
          <cell r="AD183">
            <v>18</v>
          </cell>
          <cell r="AE183">
            <v>18</v>
          </cell>
          <cell r="AF183">
            <v>0</v>
          </cell>
          <cell r="AG183">
            <v>0</v>
          </cell>
          <cell r="AH183">
            <v>0</v>
          </cell>
          <cell r="AI183">
            <v>0</v>
          </cell>
          <cell r="AJ183">
            <v>0</v>
          </cell>
          <cell r="AK183">
            <v>0</v>
          </cell>
          <cell r="AL183">
            <v>15</v>
          </cell>
          <cell r="AM183">
            <v>9</v>
          </cell>
          <cell r="AN183" t="str">
            <v>*</v>
          </cell>
          <cell r="AO183" t="str">
            <v>*</v>
          </cell>
          <cell r="AP183" t="str">
            <v>*</v>
          </cell>
          <cell r="AQ183" t="str">
            <v>*</v>
          </cell>
          <cell r="AR183">
            <v>0</v>
          </cell>
          <cell r="AS183">
            <v>0</v>
          </cell>
          <cell r="AT183" t="str">
            <v>*</v>
          </cell>
          <cell r="AU183" t="str">
            <v>*</v>
          </cell>
          <cell r="AV183" t="str">
            <v>*</v>
          </cell>
          <cell r="AW183">
            <v>0</v>
          </cell>
          <cell r="AX183">
            <v>13</v>
          </cell>
          <cell r="AY183">
            <v>7</v>
          </cell>
          <cell r="AZ183" t="str">
            <v>*</v>
          </cell>
          <cell r="BA183" t="str">
            <v>*</v>
          </cell>
          <cell r="BB183" t="str">
            <v>*</v>
          </cell>
          <cell r="BC183" t="str">
            <v>*</v>
          </cell>
          <cell r="BD183">
            <v>0</v>
          </cell>
          <cell r="BE183">
            <v>0</v>
          </cell>
          <cell r="BF183" t="str">
            <v>*</v>
          </cell>
          <cell r="BG183" t="str">
            <v>*</v>
          </cell>
          <cell r="BH183" t="str">
            <v>*</v>
          </cell>
          <cell r="BI183">
            <v>0</v>
          </cell>
          <cell r="BJ183" t="str">
            <v>*</v>
          </cell>
          <cell r="BK183" t="str">
            <v>*</v>
          </cell>
          <cell r="BL183" t="str">
            <v>*</v>
          </cell>
          <cell r="BM183">
            <v>0</v>
          </cell>
          <cell r="BN183">
            <v>0</v>
          </cell>
          <cell r="BO183">
            <v>0</v>
          </cell>
          <cell r="BP183">
            <v>0</v>
          </cell>
          <cell r="BQ183">
            <v>0</v>
          </cell>
          <cell r="BR183">
            <v>0</v>
          </cell>
          <cell r="BS183">
            <v>0</v>
          </cell>
          <cell r="BT183">
            <v>0</v>
          </cell>
          <cell r="BU183">
            <v>0</v>
          </cell>
        </row>
        <row r="184">
          <cell r="A184" t="str">
            <v>Vulkaneifel</v>
          </cell>
          <cell r="B184">
            <v>55</v>
          </cell>
          <cell r="C184">
            <v>38</v>
          </cell>
          <cell r="D184">
            <v>24</v>
          </cell>
          <cell r="E184">
            <v>14</v>
          </cell>
          <cell r="F184" t="str">
            <v>*</v>
          </cell>
          <cell r="G184">
            <v>8</v>
          </cell>
          <cell r="H184" t="str">
            <v>*</v>
          </cell>
          <cell r="I184" t="str">
            <v>*</v>
          </cell>
          <cell r="J184" t="str">
            <v>*</v>
          </cell>
          <cell r="K184">
            <v>0</v>
          </cell>
          <cell r="L184" t="str">
            <v>*</v>
          </cell>
          <cell r="M184">
            <v>0</v>
          </cell>
          <cell r="N184">
            <v>51</v>
          </cell>
          <cell r="O184">
            <v>35</v>
          </cell>
          <cell r="P184">
            <v>23</v>
          </cell>
          <cell r="Q184">
            <v>12</v>
          </cell>
          <cell r="R184" t="str">
            <v>*</v>
          </cell>
          <cell r="S184">
            <v>6</v>
          </cell>
          <cell r="T184" t="str">
            <v>*</v>
          </cell>
          <cell r="U184" t="str">
            <v>*</v>
          </cell>
          <cell r="V184" t="str">
            <v>*</v>
          </cell>
          <cell r="W184">
            <v>0</v>
          </cell>
          <cell r="X184" t="str">
            <v>*</v>
          </cell>
          <cell r="Y184">
            <v>0</v>
          </cell>
          <cell r="Z184" t="str">
            <v>*</v>
          </cell>
          <cell r="AA184" t="str">
            <v>*</v>
          </cell>
          <cell r="AB184" t="str">
            <v>*</v>
          </cell>
          <cell r="AC184" t="str">
            <v>*</v>
          </cell>
          <cell r="AD184" t="str">
            <v>*</v>
          </cell>
          <cell r="AE184" t="str">
            <v>*</v>
          </cell>
          <cell r="AF184">
            <v>0</v>
          </cell>
          <cell r="AG184">
            <v>0</v>
          </cell>
          <cell r="AH184">
            <v>0</v>
          </cell>
          <cell r="AI184">
            <v>0</v>
          </cell>
          <cell r="AJ184">
            <v>0</v>
          </cell>
          <cell r="AK184">
            <v>0</v>
          </cell>
          <cell r="AL184">
            <v>16</v>
          </cell>
          <cell r="AM184">
            <v>13</v>
          </cell>
          <cell r="AN184">
            <v>7</v>
          </cell>
          <cell r="AO184">
            <v>6</v>
          </cell>
          <cell r="AP184">
            <v>6</v>
          </cell>
          <cell r="AQ184">
            <v>3</v>
          </cell>
          <cell r="AR184">
            <v>3</v>
          </cell>
          <cell r="AS184">
            <v>0</v>
          </cell>
          <cell r="AT184">
            <v>0</v>
          </cell>
          <cell r="AU184">
            <v>0</v>
          </cell>
          <cell r="AV184">
            <v>0</v>
          </cell>
          <cell r="AW184">
            <v>0</v>
          </cell>
          <cell r="AX184">
            <v>15</v>
          </cell>
          <cell r="AY184">
            <v>12</v>
          </cell>
          <cell r="AZ184">
            <v>7</v>
          </cell>
          <cell r="BA184">
            <v>5</v>
          </cell>
          <cell r="BB184">
            <v>5</v>
          </cell>
          <cell r="BC184" t="str">
            <v>*</v>
          </cell>
          <cell r="BD184" t="str">
            <v>*</v>
          </cell>
          <cell r="BE184">
            <v>0</v>
          </cell>
          <cell r="BF184">
            <v>0</v>
          </cell>
          <cell r="BG184">
            <v>0</v>
          </cell>
          <cell r="BH184">
            <v>0</v>
          </cell>
          <cell r="BI184">
            <v>0</v>
          </cell>
          <cell r="BJ184" t="str">
            <v>*</v>
          </cell>
          <cell r="BK184" t="str">
            <v>*</v>
          </cell>
          <cell r="BL184">
            <v>0</v>
          </cell>
          <cell r="BM184" t="str">
            <v>*</v>
          </cell>
          <cell r="BN184" t="str">
            <v>*</v>
          </cell>
          <cell r="BO184" t="str">
            <v>*</v>
          </cell>
          <cell r="BP184">
            <v>0</v>
          </cell>
          <cell r="BQ184">
            <v>0</v>
          </cell>
          <cell r="BR184">
            <v>0</v>
          </cell>
          <cell r="BS184">
            <v>0</v>
          </cell>
          <cell r="BT184">
            <v>0</v>
          </cell>
          <cell r="BU184">
            <v>0</v>
          </cell>
        </row>
        <row r="185">
          <cell r="A185" t="str">
            <v>Trier-Saarburg</v>
          </cell>
          <cell r="B185">
            <v>80</v>
          </cell>
          <cell r="C185">
            <v>65</v>
          </cell>
          <cell r="D185">
            <v>32</v>
          </cell>
          <cell r="E185">
            <v>33</v>
          </cell>
          <cell r="F185">
            <v>28</v>
          </cell>
          <cell r="G185">
            <v>19</v>
          </cell>
          <cell r="H185">
            <v>8</v>
          </cell>
          <cell r="I185" t="str">
            <v>*</v>
          </cell>
          <cell r="J185">
            <v>5</v>
          </cell>
          <cell r="K185" t="str">
            <v>*</v>
          </cell>
          <cell r="L185" t="str">
            <v>*</v>
          </cell>
          <cell r="M185">
            <v>0</v>
          </cell>
          <cell r="N185">
            <v>59</v>
          </cell>
          <cell r="O185">
            <v>47</v>
          </cell>
          <cell r="P185">
            <v>27</v>
          </cell>
          <cell r="Q185">
            <v>20</v>
          </cell>
          <cell r="R185">
            <v>17</v>
          </cell>
          <cell r="S185">
            <v>10</v>
          </cell>
          <cell r="T185">
            <v>6</v>
          </cell>
          <cell r="U185" t="str">
            <v>*</v>
          </cell>
          <cell r="V185">
            <v>3</v>
          </cell>
          <cell r="W185">
            <v>0</v>
          </cell>
          <cell r="X185">
            <v>3</v>
          </cell>
          <cell r="Y185">
            <v>0</v>
          </cell>
          <cell r="Z185">
            <v>21</v>
          </cell>
          <cell r="AA185">
            <v>18</v>
          </cell>
          <cell r="AB185">
            <v>5</v>
          </cell>
          <cell r="AC185">
            <v>13</v>
          </cell>
          <cell r="AD185" t="str">
            <v>*</v>
          </cell>
          <cell r="AE185">
            <v>9</v>
          </cell>
          <cell r="AF185" t="str">
            <v>*</v>
          </cell>
          <cell r="AG185">
            <v>0</v>
          </cell>
          <cell r="AH185" t="str">
            <v>*</v>
          </cell>
          <cell r="AI185" t="str">
            <v>*</v>
          </cell>
          <cell r="AJ185" t="str">
            <v>*</v>
          </cell>
          <cell r="AK185">
            <v>0</v>
          </cell>
          <cell r="AL185">
            <v>30</v>
          </cell>
          <cell r="AM185">
            <v>25</v>
          </cell>
          <cell r="AN185">
            <v>15</v>
          </cell>
          <cell r="AO185">
            <v>10</v>
          </cell>
          <cell r="AP185">
            <v>7</v>
          </cell>
          <cell r="AQ185">
            <v>5</v>
          </cell>
          <cell r="AR185" t="str">
            <v>*</v>
          </cell>
          <cell r="AS185" t="str">
            <v>*</v>
          </cell>
          <cell r="AT185">
            <v>3</v>
          </cell>
          <cell r="AU185">
            <v>0</v>
          </cell>
          <cell r="AV185">
            <v>3</v>
          </cell>
          <cell r="AW185">
            <v>0</v>
          </cell>
          <cell r="AX185">
            <v>23</v>
          </cell>
          <cell r="AY185">
            <v>20</v>
          </cell>
          <cell r="AZ185">
            <v>14</v>
          </cell>
          <cell r="BA185">
            <v>6</v>
          </cell>
          <cell r="BB185" t="str">
            <v>*</v>
          </cell>
          <cell r="BC185" t="str">
            <v>*</v>
          </cell>
          <cell r="BD185" t="str">
            <v>*</v>
          </cell>
          <cell r="BE185" t="str">
            <v>*</v>
          </cell>
          <cell r="BF185" t="str">
            <v>*</v>
          </cell>
          <cell r="BG185">
            <v>0</v>
          </cell>
          <cell r="BH185" t="str">
            <v>*</v>
          </cell>
          <cell r="BI185">
            <v>0</v>
          </cell>
          <cell r="BJ185">
            <v>7</v>
          </cell>
          <cell r="BK185">
            <v>5</v>
          </cell>
          <cell r="BL185" t="str">
            <v>*</v>
          </cell>
          <cell r="BM185" t="str">
            <v>*</v>
          </cell>
          <cell r="BN185">
            <v>3</v>
          </cell>
          <cell r="BO185">
            <v>3</v>
          </cell>
          <cell r="BP185">
            <v>0</v>
          </cell>
          <cell r="BQ185">
            <v>0</v>
          </cell>
          <cell r="BR185" t="str">
            <v>*</v>
          </cell>
          <cell r="BS185">
            <v>0</v>
          </cell>
          <cell r="BT185" t="str">
            <v>*</v>
          </cell>
          <cell r="BU185">
            <v>0</v>
          </cell>
        </row>
        <row r="186">
          <cell r="A186" t="str">
            <v>Frankenthal (Pfalz), kreisfreie Stadt</v>
          </cell>
          <cell r="B186">
            <v>89</v>
          </cell>
          <cell r="C186">
            <v>70</v>
          </cell>
          <cell r="D186">
            <v>17</v>
          </cell>
          <cell r="E186">
            <v>53</v>
          </cell>
          <cell r="F186">
            <v>44</v>
          </cell>
          <cell r="G186">
            <v>33</v>
          </cell>
          <cell r="H186">
            <v>11</v>
          </cell>
          <cell r="I186">
            <v>5</v>
          </cell>
          <cell r="J186" t="str">
            <v>*</v>
          </cell>
          <cell r="K186">
            <v>4</v>
          </cell>
          <cell r="L186" t="str">
            <v>*</v>
          </cell>
          <cell r="M186" t="str">
            <v>*</v>
          </cell>
          <cell r="N186">
            <v>56</v>
          </cell>
          <cell r="O186">
            <v>41</v>
          </cell>
          <cell r="P186">
            <v>12</v>
          </cell>
          <cell r="Q186">
            <v>29</v>
          </cell>
          <cell r="R186">
            <v>24</v>
          </cell>
          <cell r="S186">
            <v>16</v>
          </cell>
          <cell r="T186">
            <v>8</v>
          </cell>
          <cell r="U186">
            <v>3</v>
          </cell>
          <cell r="V186" t="str">
            <v>*</v>
          </cell>
          <cell r="W186" t="str">
            <v>*</v>
          </cell>
          <cell r="X186" t="str">
            <v>*</v>
          </cell>
          <cell r="Y186" t="str">
            <v>*</v>
          </cell>
          <cell r="Z186">
            <v>33</v>
          </cell>
          <cell r="AA186">
            <v>29</v>
          </cell>
          <cell r="AB186">
            <v>5</v>
          </cell>
          <cell r="AC186">
            <v>24</v>
          </cell>
          <cell r="AD186">
            <v>20</v>
          </cell>
          <cell r="AE186">
            <v>17</v>
          </cell>
          <cell r="AF186">
            <v>3</v>
          </cell>
          <cell r="AG186" t="str">
            <v>*</v>
          </cell>
          <cell r="AH186">
            <v>4</v>
          </cell>
          <cell r="AI186" t="str">
            <v>*</v>
          </cell>
          <cell r="AJ186" t="str">
            <v>*</v>
          </cell>
          <cell r="AK186">
            <v>0</v>
          </cell>
          <cell r="AL186">
            <v>55</v>
          </cell>
          <cell r="AM186">
            <v>45</v>
          </cell>
          <cell r="AN186">
            <v>13</v>
          </cell>
          <cell r="AO186">
            <v>32</v>
          </cell>
          <cell r="AP186">
            <v>25</v>
          </cell>
          <cell r="AQ186">
            <v>16</v>
          </cell>
          <cell r="AR186">
            <v>9</v>
          </cell>
          <cell r="AS186">
            <v>4</v>
          </cell>
          <cell r="AT186" t="str">
            <v>*</v>
          </cell>
          <cell r="AU186" t="str">
            <v>*</v>
          </cell>
          <cell r="AV186">
            <v>3</v>
          </cell>
          <cell r="AW186" t="str">
            <v>*</v>
          </cell>
          <cell r="AX186">
            <v>35</v>
          </cell>
          <cell r="AY186">
            <v>28</v>
          </cell>
          <cell r="AZ186">
            <v>9</v>
          </cell>
          <cell r="BA186">
            <v>19</v>
          </cell>
          <cell r="BB186">
            <v>15</v>
          </cell>
          <cell r="BC186">
            <v>9</v>
          </cell>
          <cell r="BD186">
            <v>6</v>
          </cell>
          <cell r="BE186" t="str">
            <v>*</v>
          </cell>
          <cell r="BF186" t="str">
            <v>*</v>
          </cell>
          <cell r="BG186" t="str">
            <v>*</v>
          </cell>
          <cell r="BH186" t="str">
            <v>*</v>
          </cell>
          <cell r="BI186" t="str">
            <v>*</v>
          </cell>
          <cell r="BJ186">
            <v>20</v>
          </cell>
          <cell r="BK186">
            <v>17</v>
          </cell>
          <cell r="BL186">
            <v>4</v>
          </cell>
          <cell r="BM186">
            <v>13</v>
          </cell>
          <cell r="BN186" t="str">
            <v>*</v>
          </cell>
          <cell r="BO186">
            <v>7</v>
          </cell>
          <cell r="BP186" t="str">
            <v>*</v>
          </cell>
          <cell r="BQ186" t="str">
            <v>*</v>
          </cell>
          <cell r="BR186" t="str">
            <v>*</v>
          </cell>
          <cell r="BS186" t="str">
            <v>*</v>
          </cell>
          <cell r="BT186" t="str">
            <v>*</v>
          </cell>
          <cell r="BU186">
            <v>0</v>
          </cell>
        </row>
        <row r="187">
          <cell r="A187" t="str">
            <v>Kaiserslautern, kreisfreie Stadt</v>
          </cell>
          <cell r="B187">
            <v>180</v>
          </cell>
          <cell r="C187">
            <v>147</v>
          </cell>
          <cell r="D187">
            <v>67</v>
          </cell>
          <cell r="E187">
            <v>80</v>
          </cell>
          <cell r="F187">
            <v>68</v>
          </cell>
          <cell r="G187">
            <v>37</v>
          </cell>
          <cell r="H187">
            <v>31</v>
          </cell>
          <cell r="I187">
            <v>11</v>
          </cell>
          <cell r="J187" t="str">
            <v>*</v>
          </cell>
          <cell r="K187" t="str">
            <v>*</v>
          </cell>
          <cell r="L187">
            <v>9</v>
          </cell>
          <cell r="M187" t="str">
            <v>*</v>
          </cell>
          <cell r="N187">
            <v>128</v>
          </cell>
          <cell r="O187">
            <v>102</v>
          </cell>
          <cell r="P187">
            <v>46</v>
          </cell>
          <cell r="Q187">
            <v>56</v>
          </cell>
          <cell r="R187">
            <v>45</v>
          </cell>
          <cell r="S187">
            <v>21</v>
          </cell>
          <cell r="T187">
            <v>24</v>
          </cell>
          <cell r="U187">
            <v>6</v>
          </cell>
          <cell r="V187" t="str">
            <v>*</v>
          </cell>
          <cell r="W187" t="str">
            <v>*</v>
          </cell>
          <cell r="X187">
            <v>8</v>
          </cell>
          <cell r="Y187" t="str">
            <v>*</v>
          </cell>
          <cell r="Z187">
            <v>52</v>
          </cell>
          <cell r="AA187">
            <v>45</v>
          </cell>
          <cell r="AB187">
            <v>21</v>
          </cell>
          <cell r="AC187">
            <v>24</v>
          </cell>
          <cell r="AD187" t="str">
            <v>*</v>
          </cell>
          <cell r="AE187">
            <v>16</v>
          </cell>
          <cell r="AF187" t="str">
            <v>*</v>
          </cell>
          <cell r="AG187">
            <v>5</v>
          </cell>
          <cell r="AH187" t="str">
            <v>*</v>
          </cell>
          <cell r="AI187">
            <v>0</v>
          </cell>
          <cell r="AJ187" t="str">
            <v>*</v>
          </cell>
          <cell r="AK187">
            <v>0</v>
          </cell>
          <cell r="AL187">
            <v>69</v>
          </cell>
          <cell r="AM187">
            <v>59</v>
          </cell>
          <cell r="AN187">
            <v>29</v>
          </cell>
          <cell r="AO187">
            <v>30</v>
          </cell>
          <cell r="AP187">
            <v>26</v>
          </cell>
          <cell r="AQ187">
            <v>13</v>
          </cell>
          <cell r="AR187">
            <v>13</v>
          </cell>
          <cell r="AS187">
            <v>7</v>
          </cell>
          <cell r="AT187">
            <v>4</v>
          </cell>
          <cell r="AU187" t="str">
            <v>*</v>
          </cell>
          <cell r="AV187" t="str">
            <v>*</v>
          </cell>
          <cell r="AW187">
            <v>0</v>
          </cell>
          <cell r="AX187">
            <v>44</v>
          </cell>
          <cell r="AY187">
            <v>36</v>
          </cell>
          <cell r="AZ187">
            <v>18</v>
          </cell>
          <cell r="BA187">
            <v>18</v>
          </cell>
          <cell r="BB187">
            <v>14</v>
          </cell>
          <cell r="BC187">
            <v>7</v>
          </cell>
          <cell r="BD187">
            <v>7</v>
          </cell>
          <cell r="BE187">
            <v>3</v>
          </cell>
          <cell r="BF187">
            <v>4</v>
          </cell>
          <cell r="BG187" t="str">
            <v>*</v>
          </cell>
          <cell r="BH187" t="str">
            <v>*</v>
          </cell>
          <cell r="BI187">
            <v>0</v>
          </cell>
          <cell r="BJ187">
            <v>25</v>
          </cell>
          <cell r="BK187">
            <v>23</v>
          </cell>
          <cell r="BL187">
            <v>11</v>
          </cell>
          <cell r="BM187">
            <v>12</v>
          </cell>
          <cell r="BN187">
            <v>12</v>
          </cell>
          <cell r="BO187">
            <v>6</v>
          </cell>
          <cell r="BP187">
            <v>6</v>
          </cell>
          <cell r="BQ187">
            <v>4</v>
          </cell>
          <cell r="BR187">
            <v>0</v>
          </cell>
          <cell r="BS187">
            <v>0</v>
          </cell>
          <cell r="BT187">
            <v>0</v>
          </cell>
          <cell r="BU187">
            <v>0</v>
          </cell>
        </row>
        <row r="188">
          <cell r="A188" t="str">
            <v>Landau in der Pfalz, kreisfreie Stadt</v>
          </cell>
          <cell r="B188">
            <v>89</v>
          </cell>
          <cell r="C188">
            <v>78</v>
          </cell>
          <cell r="D188">
            <v>35</v>
          </cell>
          <cell r="E188">
            <v>43</v>
          </cell>
          <cell r="F188">
            <v>38</v>
          </cell>
          <cell r="G188">
            <v>28</v>
          </cell>
          <cell r="H188">
            <v>10</v>
          </cell>
          <cell r="I188" t="str">
            <v>*</v>
          </cell>
          <cell r="J188">
            <v>5</v>
          </cell>
          <cell r="K188" t="str">
            <v>*</v>
          </cell>
          <cell r="L188" t="str">
            <v>*</v>
          </cell>
          <cell r="M188">
            <v>0</v>
          </cell>
          <cell r="N188">
            <v>52</v>
          </cell>
          <cell r="O188">
            <v>43</v>
          </cell>
          <cell r="P188">
            <v>19</v>
          </cell>
          <cell r="Q188">
            <v>24</v>
          </cell>
          <cell r="R188">
            <v>20</v>
          </cell>
          <cell r="S188">
            <v>13</v>
          </cell>
          <cell r="T188">
            <v>7</v>
          </cell>
          <cell r="U188" t="str">
            <v>*</v>
          </cell>
          <cell r="V188">
            <v>4</v>
          </cell>
          <cell r="W188" t="str">
            <v>*</v>
          </cell>
          <cell r="X188" t="str">
            <v>*</v>
          </cell>
          <cell r="Y188">
            <v>0</v>
          </cell>
          <cell r="Z188">
            <v>37</v>
          </cell>
          <cell r="AA188">
            <v>35</v>
          </cell>
          <cell r="AB188">
            <v>16</v>
          </cell>
          <cell r="AC188">
            <v>19</v>
          </cell>
          <cell r="AD188" t="str">
            <v>*</v>
          </cell>
          <cell r="AE188">
            <v>15</v>
          </cell>
          <cell r="AF188" t="str">
            <v>*</v>
          </cell>
          <cell r="AG188">
            <v>0</v>
          </cell>
          <cell r="AH188" t="str">
            <v>*</v>
          </cell>
          <cell r="AI188">
            <v>0</v>
          </cell>
          <cell r="AJ188" t="str">
            <v>*</v>
          </cell>
          <cell r="AK188">
            <v>0</v>
          </cell>
          <cell r="AL188">
            <v>34</v>
          </cell>
          <cell r="AM188">
            <v>30</v>
          </cell>
          <cell r="AN188">
            <v>17</v>
          </cell>
          <cell r="AO188">
            <v>13</v>
          </cell>
          <cell r="AP188" t="str">
            <v>*</v>
          </cell>
          <cell r="AQ188">
            <v>8</v>
          </cell>
          <cell r="AR188" t="str">
            <v>*</v>
          </cell>
          <cell r="AS188" t="str">
            <v>*</v>
          </cell>
          <cell r="AT188" t="str">
            <v>*</v>
          </cell>
          <cell r="AU188">
            <v>0</v>
          </cell>
          <cell r="AV188" t="str">
            <v>*</v>
          </cell>
          <cell r="AW188">
            <v>0</v>
          </cell>
          <cell r="AX188">
            <v>17</v>
          </cell>
          <cell r="AY188">
            <v>14</v>
          </cell>
          <cell r="AZ188">
            <v>9</v>
          </cell>
          <cell r="BA188">
            <v>5</v>
          </cell>
          <cell r="BB188" t="str">
            <v>*</v>
          </cell>
          <cell r="BC188" t="str">
            <v>*</v>
          </cell>
          <cell r="BD188" t="str">
            <v>*</v>
          </cell>
          <cell r="BE188" t="str">
            <v>*</v>
          </cell>
          <cell r="BF188" t="str">
            <v>*</v>
          </cell>
          <cell r="BG188">
            <v>0</v>
          </cell>
          <cell r="BH188" t="str">
            <v>*</v>
          </cell>
          <cell r="BI188">
            <v>0</v>
          </cell>
          <cell r="BJ188">
            <v>17</v>
          </cell>
          <cell r="BK188">
            <v>16</v>
          </cell>
          <cell r="BL188">
            <v>8</v>
          </cell>
          <cell r="BM188">
            <v>8</v>
          </cell>
          <cell r="BN188">
            <v>8</v>
          </cell>
          <cell r="BO188" t="str">
            <v>*</v>
          </cell>
          <cell r="BP188" t="str">
            <v>*</v>
          </cell>
          <cell r="BQ188">
            <v>0</v>
          </cell>
          <cell r="BR188">
            <v>0</v>
          </cell>
          <cell r="BS188">
            <v>0</v>
          </cell>
          <cell r="BT188">
            <v>0</v>
          </cell>
          <cell r="BU188">
            <v>0</v>
          </cell>
        </row>
        <row r="189">
          <cell r="A189" t="str">
            <v>Ludwigshafen am Rhein, kreisfreie Stadt</v>
          </cell>
          <cell r="B189">
            <v>377</v>
          </cell>
          <cell r="C189">
            <v>303</v>
          </cell>
          <cell r="D189">
            <v>84</v>
          </cell>
          <cell r="E189">
            <v>219</v>
          </cell>
          <cell r="F189">
            <v>153</v>
          </cell>
          <cell r="G189">
            <v>128</v>
          </cell>
          <cell r="H189">
            <v>25</v>
          </cell>
          <cell r="I189">
            <v>6</v>
          </cell>
          <cell r="J189" t="str">
            <v>*</v>
          </cell>
          <cell r="K189" t="str">
            <v>*</v>
          </cell>
          <cell r="L189">
            <v>34</v>
          </cell>
          <cell r="M189" t="str">
            <v>*</v>
          </cell>
          <cell r="N189">
            <v>192</v>
          </cell>
          <cell r="O189">
            <v>157</v>
          </cell>
          <cell r="P189">
            <v>45</v>
          </cell>
          <cell r="Q189">
            <v>112</v>
          </cell>
          <cell r="R189">
            <v>76</v>
          </cell>
          <cell r="S189">
            <v>58</v>
          </cell>
          <cell r="T189">
            <v>18</v>
          </cell>
          <cell r="U189">
            <v>3</v>
          </cell>
          <cell r="V189" t="str">
            <v>*</v>
          </cell>
          <cell r="W189" t="str">
            <v>*</v>
          </cell>
          <cell r="X189">
            <v>18</v>
          </cell>
          <cell r="Y189" t="str">
            <v>*</v>
          </cell>
          <cell r="Z189">
            <v>185</v>
          </cell>
          <cell r="AA189">
            <v>146</v>
          </cell>
          <cell r="AB189">
            <v>39</v>
          </cell>
          <cell r="AC189">
            <v>107</v>
          </cell>
          <cell r="AD189">
            <v>77</v>
          </cell>
          <cell r="AE189">
            <v>70</v>
          </cell>
          <cell r="AF189">
            <v>7</v>
          </cell>
          <cell r="AG189">
            <v>3</v>
          </cell>
          <cell r="AH189">
            <v>30</v>
          </cell>
          <cell r="AI189">
            <v>14</v>
          </cell>
          <cell r="AJ189">
            <v>16</v>
          </cell>
          <cell r="AK189">
            <v>0</v>
          </cell>
          <cell r="AL189">
            <v>188</v>
          </cell>
          <cell r="AM189">
            <v>146</v>
          </cell>
          <cell r="AN189">
            <v>46</v>
          </cell>
          <cell r="AO189">
            <v>100</v>
          </cell>
          <cell r="AP189">
            <v>65</v>
          </cell>
          <cell r="AQ189">
            <v>55</v>
          </cell>
          <cell r="AR189">
            <v>10</v>
          </cell>
          <cell r="AS189" t="str">
            <v>*</v>
          </cell>
          <cell r="AT189">
            <v>35</v>
          </cell>
          <cell r="AU189">
            <v>14</v>
          </cell>
          <cell r="AV189">
            <v>21</v>
          </cell>
          <cell r="AW189">
            <v>0</v>
          </cell>
          <cell r="AX189">
            <v>90</v>
          </cell>
          <cell r="AY189">
            <v>71</v>
          </cell>
          <cell r="AZ189">
            <v>24</v>
          </cell>
          <cell r="BA189">
            <v>47</v>
          </cell>
          <cell r="BB189">
            <v>32</v>
          </cell>
          <cell r="BC189">
            <v>26</v>
          </cell>
          <cell r="BD189">
            <v>6</v>
          </cell>
          <cell r="BE189" t="str">
            <v>*</v>
          </cell>
          <cell r="BF189">
            <v>15</v>
          </cell>
          <cell r="BG189">
            <v>5</v>
          </cell>
          <cell r="BH189">
            <v>10</v>
          </cell>
          <cell r="BI189">
            <v>0</v>
          </cell>
          <cell r="BJ189">
            <v>98</v>
          </cell>
          <cell r="BK189">
            <v>75</v>
          </cell>
          <cell r="BL189">
            <v>22</v>
          </cell>
          <cell r="BM189">
            <v>53</v>
          </cell>
          <cell r="BN189">
            <v>33</v>
          </cell>
          <cell r="BO189">
            <v>29</v>
          </cell>
          <cell r="BP189">
            <v>4</v>
          </cell>
          <cell r="BQ189" t="str">
            <v>*</v>
          </cell>
          <cell r="BR189">
            <v>20</v>
          </cell>
          <cell r="BS189">
            <v>9</v>
          </cell>
          <cell r="BT189">
            <v>11</v>
          </cell>
          <cell r="BU189">
            <v>0</v>
          </cell>
        </row>
        <row r="190">
          <cell r="A190" t="str">
            <v>Mainz, kreisfreie Stadt</v>
          </cell>
          <cell r="B190">
            <v>256</v>
          </cell>
          <cell r="C190">
            <v>154</v>
          </cell>
          <cell r="D190">
            <v>35</v>
          </cell>
          <cell r="E190">
            <v>119</v>
          </cell>
          <cell r="F190">
            <v>97</v>
          </cell>
          <cell r="G190">
            <v>76</v>
          </cell>
          <cell r="H190">
            <v>20</v>
          </cell>
          <cell r="I190">
            <v>4</v>
          </cell>
          <cell r="J190">
            <v>19</v>
          </cell>
          <cell r="K190">
            <v>10</v>
          </cell>
          <cell r="L190">
            <v>9</v>
          </cell>
          <cell r="M190">
            <v>3</v>
          </cell>
          <cell r="N190">
            <v>182</v>
          </cell>
          <cell r="O190">
            <v>96</v>
          </cell>
          <cell r="P190">
            <v>22</v>
          </cell>
          <cell r="Q190">
            <v>74</v>
          </cell>
          <cell r="R190">
            <v>63</v>
          </cell>
          <cell r="S190">
            <v>46</v>
          </cell>
          <cell r="T190">
            <v>16</v>
          </cell>
          <cell r="U190" t="str">
            <v>*</v>
          </cell>
          <cell r="V190" t="str">
            <v>*</v>
          </cell>
          <cell r="W190" t="str">
            <v>*</v>
          </cell>
          <cell r="X190">
            <v>5</v>
          </cell>
          <cell r="Y190" t="str">
            <v>*</v>
          </cell>
          <cell r="Z190">
            <v>74</v>
          </cell>
          <cell r="AA190">
            <v>58</v>
          </cell>
          <cell r="AB190">
            <v>13</v>
          </cell>
          <cell r="AC190">
            <v>45</v>
          </cell>
          <cell r="AD190">
            <v>34</v>
          </cell>
          <cell r="AE190">
            <v>30</v>
          </cell>
          <cell r="AF190">
            <v>4</v>
          </cell>
          <cell r="AG190" t="str">
            <v>*</v>
          </cell>
          <cell r="AH190" t="str">
            <v>*</v>
          </cell>
          <cell r="AI190">
            <v>6</v>
          </cell>
          <cell r="AJ190" t="str">
            <v>*</v>
          </cell>
          <cell r="AK190" t="str">
            <v>*</v>
          </cell>
          <cell r="AL190">
            <v>78</v>
          </cell>
          <cell r="AM190">
            <v>56</v>
          </cell>
          <cell r="AN190">
            <v>14</v>
          </cell>
          <cell r="AO190">
            <v>42</v>
          </cell>
          <cell r="AP190">
            <v>30</v>
          </cell>
          <cell r="AQ190">
            <v>25</v>
          </cell>
          <cell r="AR190">
            <v>5</v>
          </cell>
          <cell r="AS190">
            <v>0</v>
          </cell>
          <cell r="AT190" t="str">
            <v>*</v>
          </cell>
          <cell r="AU190" t="str">
            <v>*</v>
          </cell>
          <cell r="AV190">
            <v>6</v>
          </cell>
          <cell r="AW190" t="str">
            <v>*</v>
          </cell>
          <cell r="AX190">
            <v>58</v>
          </cell>
          <cell r="AY190">
            <v>37</v>
          </cell>
          <cell r="AZ190">
            <v>9</v>
          </cell>
          <cell r="BA190">
            <v>28</v>
          </cell>
          <cell r="BB190">
            <v>22</v>
          </cell>
          <cell r="BC190">
            <v>17</v>
          </cell>
          <cell r="BD190">
            <v>5</v>
          </cell>
          <cell r="BE190">
            <v>0</v>
          </cell>
          <cell r="BF190">
            <v>6</v>
          </cell>
          <cell r="BG190" t="str">
            <v>*</v>
          </cell>
          <cell r="BH190" t="str">
            <v>*</v>
          </cell>
          <cell r="BI190">
            <v>0</v>
          </cell>
          <cell r="BJ190">
            <v>20</v>
          </cell>
          <cell r="BK190">
            <v>19</v>
          </cell>
          <cell r="BL190">
            <v>5</v>
          </cell>
          <cell r="BM190">
            <v>14</v>
          </cell>
          <cell r="BN190">
            <v>8</v>
          </cell>
          <cell r="BO190">
            <v>8</v>
          </cell>
          <cell r="BP190">
            <v>0</v>
          </cell>
          <cell r="BQ190">
            <v>0</v>
          </cell>
          <cell r="BR190" t="str">
            <v>*</v>
          </cell>
          <cell r="BS190">
            <v>3</v>
          </cell>
          <cell r="BT190" t="str">
            <v>*</v>
          </cell>
          <cell r="BU190" t="str">
            <v>*</v>
          </cell>
        </row>
        <row r="191">
          <cell r="A191" t="str">
            <v>Neustadt an der Weinstraße, kreisfreie Stadt</v>
          </cell>
          <cell r="B191">
            <v>91</v>
          </cell>
          <cell r="C191">
            <v>81</v>
          </cell>
          <cell r="D191">
            <v>27</v>
          </cell>
          <cell r="E191">
            <v>54</v>
          </cell>
          <cell r="F191" t="str">
            <v>*</v>
          </cell>
          <cell r="G191">
            <v>38</v>
          </cell>
          <cell r="H191" t="str">
            <v>*</v>
          </cell>
          <cell r="I191">
            <v>4</v>
          </cell>
          <cell r="J191" t="str">
            <v>*</v>
          </cell>
          <cell r="K191" t="str">
            <v>*</v>
          </cell>
          <cell r="L191" t="str">
            <v>*</v>
          </cell>
          <cell r="M191" t="str">
            <v>*</v>
          </cell>
          <cell r="N191">
            <v>49</v>
          </cell>
          <cell r="O191">
            <v>42</v>
          </cell>
          <cell r="P191">
            <v>17</v>
          </cell>
          <cell r="Q191">
            <v>25</v>
          </cell>
          <cell r="R191" t="str">
            <v>*</v>
          </cell>
          <cell r="S191" t="str">
            <v>*</v>
          </cell>
          <cell r="T191">
            <v>11</v>
          </cell>
          <cell r="U191">
            <v>4</v>
          </cell>
          <cell r="V191" t="str">
            <v>*</v>
          </cell>
          <cell r="W191" t="str">
            <v>*</v>
          </cell>
          <cell r="X191" t="str">
            <v>*</v>
          </cell>
          <cell r="Y191" t="str">
            <v>*</v>
          </cell>
          <cell r="Z191">
            <v>42</v>
          </cell>
          <cell r="AA191">
            <v>39</v>
          </cell>
          <cell r="AB191">
            <v>10</v>
          </cell>
          <cell r="AC191">
            <v>29</v>
          </cell>
          <cell r="AD191">
            <v>29</v>
          </cell>
          <cell r="AE191" t="str">
            <v>*</v>
          </cell>
          <cell r="AF191" t="str">
            <v>*</v>
          </cell>
          <cell r="AG191">
            <v>0</v>
          </cell>
          <cell r="AH191">
            <v>0</v>
          </cell>
          <cell r="AI191">
            <v>0</v>
          </cell>
          <cell r="AJ191">
            <v>0</v>
          </cell>
          <cell r="AK191">
            <v>0</v>
          </cell>
          <cell r="AL191">
            <v>42</v>
          </cell>
          <cell r="AM191">
            <v>38</v>
          </cell>
          <cell r="AN191">
            <v>17</v>
          </cell>
          <cell r="AO191">
            <v>21</v>
          </cell>
          <cell r="AP191" t="str">
            <v>*</v>
          </cell>
          <cell r="AQ191">
            <v>14</v>
          </cell>
          <cell r="AR191" t="str">
            <v>*</v>
          </cell>
          <cell r="AS191">
            <v>3</v>
          </cell>
          <cell r="AT191" t="str">
            <v>*</v>
          </cell>
          <cell r="AU191">
            <v>0</v>
          </cell>
          <cell r="AV191" t="str">
            <v>*</v>
          </cell>
          <cell r="AW191" t="str">
            <v>*</v>
          </cell>
          <cell r="AX191">
            <v>25</v>
          </cell>
          <cell r="AY191">
            <v>23</v>
          </cell>
          <cell r="AZ191">
            <v>12</v>
          </cell>
          <cell r="BA191">
            <v>11</v>
          </cell>
          <cell r="BB191" t="str">
            <v>*</v>
          </cell>
          <cell r="BC191">
            <v>5</v>
          </cell>
          <cell r="BD191" t="str">
            <v>*</v>
          </cell>
          <cell r="BE191">
            <v>3</v>
          </cell>
          <cell r="BF191" t="str">
            <v>*</v>
          </cell>
          <cell r="BG191">
            <v>0</v>
          </cell>
          <cell r="BH191" t="str">
            <v>*</v>
          </cell>
          <cell r="BI191" t="str">
            <v>*</v>
          </cell>
          <cell r="BJ191">
            <v>17</v>
          </cell>
          <cell r="BK191">
            <v>15</v>
          </cell>
          <cell r="BL191">
            <v>5</v>
          </cell>
          <cell r="BM191">
            <v>10</v>
          </cell>
          <cell r="BN191">
            <v>10</v>
          </cell>
          <cell r="BO191" t="str">
            <v>*</v>
          </cell>
          <cell r="BP191" t="str">
            <v>*</v>
          </cell>
          <cell r="BQ191">
            <v>0</v>
          </cell>
          <cell r="BR191">
            <v>0</v>
          </cell>
          <cell r="BS191">
            <v>0</v>
          </cell>
          <cell r="BT191">
            <v>0</v>
          </cell>
          <cell r="BU191">
            <v>0</v>
          </cell>
        </row>
        <row r="192">
          <cell r="A192" t="str">
            <v>Pirmasens, kreisfreie Stadt</v>
          </cell>
          <cell r="B192">
            <v>84</v>
          </cell>
          <cell r="C192">
            <v>68</v>
          </cell>
          <cell r="D192">
            <v>37</v>
          </cell>
          <cell r="E192">
            <v>31</v>
          </cell>
          <cell r="F192">
            <v>27</v>
          </cell>
          <cell r="G192">
            <v>24</v>
          </cell>
          <cell r="H192">
            <v>3</v>
          </cell>
          <cell r="I192" t="str">
            <v>*</v>
          </cell>
          <cell r="J192">
            <v>4</v>
          </cell>
          <cell r="K192" t="str">
            <v>*</v>
          </cell>
          <cell r="L192" t="str">
            <v>*</v>
          </cell>
          <cell r="M192">
            <v>0</v>
          </cell>
          <cell r="N192">
            <v>47</v>
          </cell>
          <cell r="O192">
            <v>40</v>
          </cell>
          <cell r="P192">
            <v>24</v>
          </cell>
          <cell r="Q192">
            <v>16</v>
          </cell>
          <cell r="R192">
            <v>13</v>
          </cell>
          <cell r="S192">
            <v>10</v>
          </cell>
          <cell r="T192">
            <v>3</v>
          </cell>
          <cell r="U192" t="str">
            <v>*</v>
          </cell>
          <cell r="V192">
            <v>3</v>
          </cell>
          <cell r="W192" t="str">
            <v>*</v>
          </cell>
          <cell r="X192" t="str">
            <v>*</v>
          </cell>
          <cell r="Y192">
            <v>0</v>
          </cell>
          <cell r="Z192">
            <v>37</v>
          </cell>
          <cell r="AA192">
            <v>28</v>
          </cell>
          <cell r="AB192">
            <v>13</v>
          </cell>
          <cell r="AC192">
            <v>15</v>
          </cell>
          <cell r="AD192" t="str">
            <v>*</v>
          </cell>
          <cell r="AE192" t="str">
            <v>*</v>
          </cell>
          <cell r="AF192">
            <v>0</v>
          </cell>
          <cell r="AG192">
            <v>0</v>
          </cell>
          <cell r="AH192" t="str">
            <v>*</v>
          </cell>
          <cell r="AI192" t="str">
            <v>*</v>
          </cell>
          <cell r="AJ192">
            <v>0</v>
          </cell>
          <cell r="AK192">
            <v>0</v>
          </cell>
          <cell r="AL192">
            <v>25</v>
          </cell>
          <cell r="AM192">
            <v>21</v>
          </cell>
          <cell r="AN192">
            <v>13</v>
          </cell>
          <cell r="AO192">
            <v>8</v>
          </cell>
          <cell r="AP192" t="str">
            <v>*</v>
          </cell>
          <cell r="AQ192">
            <v>5</v>
          </cell>
          <cell r="AR192" t="str">
            <v>*</v>
          </cell>
          <cell r="AS192" t="str">
            <v>*</v>
          </cell>
          <cell r="AT192" t="str">
            <v>*</v>
          </cell>
          <cell r="AU192" t="str">
            <v>*</v>
          </cell>
          <cell r="AV192" t="str">
            <v>*</v>
          </cell>
          <cell r="AW192">
            <v>0</v>
          </cell>
          <cell r="AX192">
            <v>23</v>
          </cell>
          <cell r="AY192">
            <v>20</v>
          </cell>
          <cell r="AZ192">
            <v>12</v>
          </cell>
          <cell r="BA192">
            <v>8</v>
          </cell>
          <cell r="BB192" t="str">
            <v>*</v>
          </cell>
          <cell r="BC192">
            <v>5</v>
          </cell>
          <cell r="BD192" t="str">
            <v>*</v>
          </cell>
          <cell r="BE192" t="str">
            <v>*</v>
          </cell>
          <cell r="BF192" t="str">
            <v>*</v>
          </cell>
          <cell r="BG192" t="str">
            <v>*</v>
          </cell>
          <cell r="BH192" t="str">
            <v>*</v>
          </cell>
          <cell r="BI192">
            <v>0</v>
          </cell>
          <cell r="BJ192" t="str">
            <v>*</v>
          </cell>
          <cell r="BK192" t="str">
            <v>*</v>
          </cell>
          <cell r="BL192" t="str">
            <v>*</v>
          </cell>
          <cell r="BM192">
            <v>0</v>
          </cell>
          <cell r="BN192">
            <v>0</v>
          </cell>
          <cell r="BO192">
            <v>0</v>
          </cell>
          <cell r="BP192">
            <v>0</v>
          </cell>
          <cell r="BQ192">
            <v>0</v>
          </cell>
          <cell r="BR192">
            <v>0</v>
          </cell>
          <cell r="BS192">
            <v>0</v>
          </cell>
          <cell r="BT192">
            <v>0</v>
          </cell>
          <cell r="BU192">
            <v>0</v>
          </cell>
        </row>
        <row r="193">
          <cell r="A193" t="str">
            <v>Speyer, kreisfreie Stadt</v>
          </cell>
          <cell r="B193">
            <v>74</v>
          </cell>
          <cell r="C193">
            <v>62</v>
          </cell>
          <cell r="D193">
            <v>23</v>
          </cell>
          <cell r="E193">
            <v>39</v>
          </cell>
          <cell r="F193">
            <v>29</v>
          </cell>
          <cell r="G193">
            <v>15</v>
          </cell>
          <cell r="H193">
            <v>14</v>
          </cell>
          <cell r="I193">
            <v>7</v>
          </cell>
          <cell r="J193" t="str">
            <v>*</v>
          </cell>
          <cell r="K193" t="str">
            <v>*</v>
          </cell>
          <cell r="L193">
            <v>5</v>
          </cell>
          <cell r="M193" t="str">
            <v>*</v>
          </cell>
          <cell r="N193">
            <v>51</v>
          </cell>
          <cell r="O193">
            <v>42</v>
          </cell>
          <cell r="P193">
            <v>17</v>
          </cell>
          <cell r="Q193">
            <v>25</v>
          </cell>
          <cell r="R193">
            <v>19</v>
          </cell>
          <cell r="S193">
            <v>10</v>
          </cell>
          <cell r="T193">
            <v>9</v>
          </cell>
          <cell r="U193">
            <v>5</v>
          </cell>
          <cell r="V193" t="str">
            <v>*</v>
          </cell>
          <cell r="W193" t="str">
            <v>*</v>
          </cell>
          <cell r="X193">
            <v>4</v>
          </cell>
          <cell r="Y193" t="str">
            <v>*</v>
          </cell>
          <cell r="Z193">
            <v>23</v>
          </cell>
          <cell r="AA193">
            <v>20</v>
          </cell>
          <cell r="AB193">
            <v>6</v>
          </cell>
          <cell r="AC193">
            <v>14</v>
          </cell>
          <cell r="AD193">
            <v>10</v>
          </cell>
          <cell r="AE193">
            <v>5</v>
          </cell>
          <cell r="AF193">
            <v>5</v>
          </cell>
          <cell r="AG193" t="str">
            <v>*</v>
          </cell>
          <cell r="AH193">
            <v>4</v>
          </cell>
          <cell r="AI193" t="str">
            <v>*</v>
          </cell>
          <cell r="AJ193" t="str">
            <v>*</v>
          </cell>
          <cell r="AK193">
            <v>0</v>
          </cell>
          <cell r="AL193">
            <v>36</v>
          </cell>
          <cell r="AM193">
            <v>29</v>
          </cell>
          <cell r="AN193">
            <v>12</v>
          </cell>
          <cell r="AO193">
            <v>17</v>
          </cell>
          <cell r="AP193">
            <v>10</v>
          </cell>
          <cell r="AQ193">
            <v>4</v>
          </cell>
          <cell r="AR193">
            <v>6</v>
          </cell>
          <cell r="AS193">
            <v>3</v>
          </cell>
          <cell r="AT193" t="str">
            <v>*</v>
          </cell>
          <cell r="AU193" t="str">
            <v>*</v>
          </cell>
          <cell r="AV193">
            <v>4</v>
          </cell>
          <cell r="AW193" t="str">
            <v>*</v>
          </cell>
          <cell r="AX193">
            <v>25</v>
          </cell>
          <cell r="AY193">
            <v>20</v>
          </cell>
          <cell r="AZ193">
            <v>8</v>
          </cell>
          <cell r="BA193">
            <v>12</v>
          </cell>
          <cell r="BB193">
            <v>7</v>
          </cell>
          <cell r="BC193">
            <v>4</v>
          </cell>
          <cell r="BD193">
            <v>3</v>
          </cell>
          <cell r="BE193" t="str">
            <v>*</v>
          </cell>
          <cell r="BF193" t="str">
            <v>*</v>
          </cell>
          <cell r="BG193" t="str">
            <v>*</v>
          </cell>
          <cell r="BH193">
            <v>3</v>
          </cell>
          <cell r="BI193" t="str">
            <v>*</v>
          </cell>
          <cell r="BJ193">
            <v>11</v>
          </cell>
          <cell r="BK193">
            <v>9</v>
          </cell>
          <cell r="BL193">
            <v>4</v>
          </cell>
          <cell r="BM193">
            <v>5</v>
          </cell>
          <cell r="BN193" t="str">
            <v>*</v>
          </cell>
          <cell r="BO193">
            <v>0</v>
          </cell>
          <cell r="BP193" t="str">
            <v>*</v>
          </cell>
          <cell r="BQ193" t="str">
            <v>*</v>
          </cell>
          <cell r="BR193" t="str">
            <v>*</v>
          </cell>
          <cell r="BS193" t="str">
            <v>*</v>
          </cell>
          <cell r="BT193" t="str">
            <v>*</v>
          </cell>
          <cell r="BU193">
            <v>0</v>
          </cell>
        </row>
        <row r="194">
          <cell r="A194" t="str">
            <v>Worms, kreisfreie Stadt</v>
          </cell>
          <cell r="B194">
            <v>116</v>
          </cell>
          <cell r="C194">
            <v>85</v>
          </cell>
          <cell r="D194">
            <v>27</v>
          </cell>
          <cell r="E194">
            <v>58</v>
          </cell>
          <cell r="F194">
            <v>41</v>
          </cell>
          <cell r="G194">
            <v>28</v>
          </cell>
          <cell r="H194">
            <v>13</v>
          </cell>
          <cell r="I194">
            <v>4</v>
          </cell>
          <cell r="J194" t="str">
            <v>*</v>
          </cell>
          <cell r="K194" t="str">
            <v>*</v>
          </cell>
          <cell r="L194">
            <v>12</v>
          </cell>
          <cell r="M194" t="str">
            <v>*</v>
          </cell>
          <cell r="N194">
            <v>87</v>
          </cell>
          <cell r="O194">
            <v>61</v>
          </cell>
          <cell r="P194">
            <v>19</v>
          </cell>
          <cell r="Q194">
            <v>42</v>
          </cell>
          <cell r="R194">
            <v>31</v>
          </cell>
          <cell r="S194">
            <v>21</v>
          </cell>
          <cell r="T194">
            <v>10</v>
          </cell>
          <cell r="U194" t="str">
            <v>*</v>
          </cell>
          <cell r="V194" t="str">
            <v>*</v>
          </cell>
          <cell r="W194" t="str">
            <v>*</v>
          </cell>
          <cell r="X194">
            <v>8</v>
          </cell>
          <cell r="Y194" t="str">
            <v>*</v>
          </cell>
          <cell r="Z194">
            <v>29</v>
          </cell>
          <cell r="AA194">
            <v>24</v>
          </cell>
          <cell r="AB194">
            <v>8</v>
          </cell>
          <cell r="AC194">
            <v>16</v>
          </cell>
          <cell r="AD194">
            <v>10</v>
          </cell>
          <cell r="AE194">
            <v>7</v>
          </cell>
          <cell r="AF194">
            <v>3</v>
          </cell>
          <cell r="AG194" t="str">
            <v>*</v>
          </cell>
          <cell r="AH194">
            <v>6</v>
          </cell>
          <cell r="AI194" t="str">
            <v>*</v>
          </cell>
          <cell r="AJ194" t="str">
            <v>*</v>
          </cell>
          <cell r="AK194">
            <v>0</v>
          </cell>
          <cell r="AL194">
            <v>39</v>
          </cell>
          <cell r="AM194">
            <v>24</v>
          </cell>
          <cell r="AN194">
            <v>10</v>
          </cell>
          <cell r="AO194">
            <v>14</v>
          </cell>
          <cell r="AP194">
            <v>9</v>
          </cell>
          <cell r="AQ194">
            <v>6</v>
          </cell>
          <cell r="AR194">
            <v>3</v>
          </cell>
          <cell r="AS194" t="str">
            <v>*</v>
          </cell>
          <cell r="AT194">
            <v>5</v>
          </cell>
          <cell r="AU194" t="str">
            <v>*</v>
          </cell>
          <cell r="AV194" t="str">
            <v>*</v>
          </cell>
          <cell r="AW194">
            <v>0</v>
          </cell>
          <cell r="AX194">
            <v>31</v>
          </cell>
          <cell r="AY194">
            <v>17</v>
          </cell>
          <cell r="AZ194">
            <v>6</v>
          </cell>
          <cell r="BA194">
            <v>11</v>
          </cell>
          <cell r="BB194" t="str">
            <v>*</v>
          </cell>
          <cell r="BC194">
            <v>6</v>
          </cell>
          <cell r="BD194" t="str">
            <v>*</v>
          </cell>
          <cell r="BE194" t="str">
            <v>*</v>
          </cell>
          <cell r="BF194" t="str">
            <v>*</v>
          </cell>
          <cell r="BG194">
            <v>0</v>
          </cell>
          <cell r="BH194" t="str">
            <v>*</v>
          </cell>
          <cell r="BI194">
            <v>0</v>
          </cell>
          <cell r="BJ194">
            <v>8</v>
          </cell>
          <cell r="BK194">
            <v>7</v>
          </cell>
          <cell r="BL194" t="str">
            <v>*</v>
          </cell>
          <cell r="BM194" t="str">
            <v>*</v>
          </cell>
          <cell r="BN194">
            <v>0</v>
          </cell>
          <cell r="BO194">
            <v>0</v>
          </cell>
          <cell r="BP194">
            <v>0</v>
          </cell>
          <cell r="BQ194">
            <v>0</v>
          </cell>
          <cell r="BR194" t="str">
            <v>*</v>
          </cell>
          <cell r="BS194" t="str">
            <v>*</v>
          </cell>
          <cell r="BT194" t="str">
            <v>*</v>
          </cell>
          <cell r="BU194">
            <v>0</v>
          </cell>
        </row>
        <row r="195">
          <cell r="A195" t="str">
            <v>Zweibrücken, kreisfreie Stadt</v>
          </cell>
          <cell r="B195">
            <v>45</v>
          </cell>
          <cell r="C195">
            <v>33</v>
          </cell>
          <cell r="D195">
            <v>18</v>
          </cell>
          <cell r="E195">
            <v>15</v>
          </cell>
          <cell r="F195" t="str">
            <v>*</v>
          </cell>
          <cell r="G195" t="str">
            <v>*</v>
          </cell>
          <cell r="H195">
            <v>7</v>
          </cell>
          <cell r="I195">
            <v>3</v>
          </cell>
          <cell r="J195" t="str">
            <v>*</v>
          </cell>
          <cell r="K195" t="str">
            <v>*</v>
          </cell>
          <cell r="L195">
            <v>0</v>
          </cell>
          <cell r="M195">
            <v>0</v>
          </cell>
          <cell r="N195">
            <v>39</v>
          </cell>
          <cell r="O195">
            <v>30</v>
          </cell>
          <cell r="P195">
            <v>16</v>
          </cell>
          <cell r="Q195">
            <v>14</v>
          </cell>
          <cell r="R195" t="str">
            <v>*</v>
          </cell>
          <cell r="S195" t="str">
            <v>*</v>
          </cell>
          <cell r="T195">
            <v>7</v>
          </cell>
          <cell r="U195">
            <v>3</v>
          </cell>
          <cell r="V195" t="str">
            <v>*</v>
          </cell>
          <cell r="W195" t="str">
            <v>*</v>
          </cell>
          <cell r="X195">
            <v>0</v>
          </cell>
          <cell r="Y195">
            <v>0</v>
          </cell>
          <cell r="Z195">
            <v>6</v>
          </cell>
          <cell r="AA195">
            <v>3</v>
          </cell>
          <cell r="AB195" t="str">
            <v>*</v>
          </cell>
          <cell r="AC195" t="str">
            <v>*</v>
          </cell>
          <cell r="AD195" t="str">
            <v>*</v>
          </cell>
          <cell r="AE195" t="str">
            <v>*</v>
          </cell>
          <cell r="AF195">
            <v>0</v>
          </cell>
          <cell r="AG195">
            <v>0</v>
          </cell>
          <cell r="AH195">
            <v>0</v>
          </cell>
          <cell r="AI195">
            <v>0</v>
          </cell>
          <cell r="AJ195">
            <v>0</v>
          </cell>
          <cell r="AK195">
            <v>0</v>
          </cell>
          <cell r="AL195">
            <v>22</v>
          </cell>
          <cell r="AM195">
            <v>17</v>
          </cell>
          <cell r="AN195">
            <v>10</v>
          </cell>
          <cell r="AO195">
            <v>7</v>
          </cell>
          <cell r="AP195" t="str">
            <v>*</v>
          </cell>
          <cell r="AQ195" t="str">
            <v>*</v>
          </cell>
          <cell r="AR195">
            <v>5</v>
          </cell>
          <cell r="AS195" t="str">
            <v>*</v>
          </cell>
          <cell r="AT195" t="str">
            <v>*</v>
          </cell>
          <cell r="AU195" t="str">
            <v>*</v>
          </cell>
          <cell r="AV195">
            <v>0</v>
          </cell>
          <cell r="AW195">
            <v>0</v>
          </cell>
          <cell r="AX195">
            <v>22</v>
          </cell>
          <cell r="AY195">
            <v>17</v>
          </cell>
          <cell r="AZ195">
            <v>10</v>
          </cell>
          <cell r="BA195">
            <v>7</v>
          </cell>
          <cell r="BB195" t="str">
            <v>*</v>
          </cell>
          <cell r="BC195" t="str">
            <v>*</v>
          </cell>
          <cell r="BD195">
            <v>5</v>
          </cell>
          <cell r="BE195" t="str">
            <v>*</v>
          </cell>
          <cell r="BF195" t="str">
            <v>*</v>
          </cell>
          <cell r="BG195" t="str">
            <v>*</v>
          </cell>
          <cell r="BH195">
            <v>0</v>
          </cell>
          <cell r="BI195">
            <v>0</v>
          </cell>
          <cell r="BJ195">
            <v>0</v>
          </cell>
          <cell r="BK195" t="str">
            <v>x</v>
          </cell>
          <cell r="BL195" t="str">
            <v>x</v>
          </cell>
          <cell r="BM195" t="str">
            <v>x</v>
          </cell>
          <cell r="BN195" t="str">
            <v>x</v>
          </cell>
          <cell r="BO195" t="str">
            <v>x</v>
          </cell>
          <cell r="BP195" t="str">
            <v>x</v>
          </cell>
          <cell r="BQ195" t="str">
            <v>x</v>
          </cell>
          <cell r="BR195" t="str">
            <v>x</v>
          </cell>
          <cell r="BS195" t="str">
            <v>x</v>
          </cell>
          <cell r="BT195" t="str">
            <v>x</v>
          </cell>
          <cell r="BU195" t="str">
            <v>x</v>
          </cell>
        </row>
        <row r="196">
          <cell r="A196" t="str">
            <v>Alzey-Worms</v>
          </cell>
          <cell r="B196">
            <v>108</v>
          </cell>
          <cell r="C196">
            <v>79</v>
          </cell>
          <cell r="D196">
            <v>33</v>
          </cell>
          <cell r="E196">
            <v>46</v>
          </cell>
          <cell r="F196">
            <v>35</v>
          </cell>
          <cell r="G196">
            <v>24</v>
          </cell>
          <cell r="H196">
            <v>11</v>
          </cell>
          <cell r="I196">
            <v>4</v>
          </cell>
          <cell r="J196">
            <v>11</v>
          </cell>
          <cell r="K196" t="str">
            <v>*</v>
          </cell>
          <cell r="L196" t="str">
            <v>*</v>
          </cell>
          <cell r="M196">
            <v>0</v>
          </cell>
          <cell r="N196">
            <v>78</v>
          </cell>
          <cell r="O196">
            <v>53</v>
          </cell>
          <cell r="P196">
            <v>26</v>
          </cell>
          <cell r="Q196">
            <v>27</v>
          </cell>
          <cell r="R196">
            <v>21</v>
          </cell>
          <cell r="S196">
            <v>12</v>
          </cell>
          <cell r="T196">
            <v>9</v>
          </cell>
          <cell r="U196">
            <v>4</v>
          </cell>
          <cell r="V196">
            <v>6</v>
          </cell>
          <cell r="W196">
            <v>0</v>
          </cell>
          <cell r="X196">
            <v>6</v>
          </cell>
          <cell r="Y196">
            <v>0</v>
          </cell>
          <cell r="Z196">
            <v>30</v>
          </cell>
          <cell r="AA196">
            <v>26</v>
          </cell>
          <cell r="AB196">
            <v>7</v>
          </cell>
          <cell r="AC196">
            <v>19</v>
          </cell>
          <cell r="AD196">
            <v>14</v>
          </cell>
          <cell r="AE196" t="str">
            <v>*</v>
          </cell>
          <cell r="AF196" t="str">
            <v>*</v>
          </cell>
          <cell r="AG196">
            <v>0</v>
          </cell>
          <cell r="AH196">
            <v>5</v>
          </cell>
          <cell r="AI196" t="str">
            <v>*</v>
          </cell>
          <cell r="AJ196" t="str">
            <v>*</v>
          </cell>
          <cell r="AK196">
            <v>0</v>
          </cell>
          <cell r="AL196">
            <v>19</v>
          </cell>
          <cell r="AM196">
            <v>10</v>
          </cell>
          <cell r="AN196">
            <v>5</v>
          </cell>
          <cell r="AO196">
            <v>5</v>
          </cell>
          <cell r="AP196">
            <v>5</v>
          </cell>
          <cell r="AQ196" t="str">
            <v>*</v>
          </cell>
          <cell r="AR196" t="str">
            <v>*</v>
          </cell>
          <cell r="AS196" t="str">
            <v>*</v>
          </cell>
          <cell r="AT196">
            <v>0</v>
          </cell>
          <cell r="AU196">
            <v>0</v>
          </cell>
          <cell r="AV196">
            <v>0</v>
          </cell>
          <cell r="AW196">
            <v>0</v>
          </cell>
          <cell r="AX196">
            <v>15</v>
          </cell>
          <cell r="AY196">
            <v>9</v>
          </cell>
          <cell r="AZ196" t="str">
            <v>*</v>
          </cell>
          <cell r="BA196" t="str">
            <v>*</v>
          </cell>
          <cell r="BB196" t="str">
            <v>*</v>
          </cell>
          <cell r="BC196" t="str">
            <v>*</v>
          </cell>
          <cell r="BD196" t="str">
            <v>*</v>
          </cell>
          <cell r="BE196" t="str">
            <v>*</v>
          </cell>
          <cell r="BF196">
            <v>0</v>
          </cell>
          <cell r="BG196">
            <v>0</v>
          </cell>
          <cell r="BH196">
            <v>0</v>
          </cell>
          <cell r="BI196">
            <v>0</v>
          </cell>
          <cell r="BJ196">
            <v>4</v>
          </cell>
          <cell r="BK196" t="str">
            <v>*</v>
          </cell>
          <cell r="BL196">
            <v>0</v>
          </cell>
          <cell r="BM196" t="str">
            <v>*</v>
          </cell>
          <cell r="BN196" t="str">
            <v>*</v>
          </cell>
          <cell r="BO196" t="str">
            <v>*</v>
          </cell>
          <cell r="BP196">
            <v>0</v>
          </cell>
          <cell r="BQ196">
            <v>0</v>
          </cell>
          <cell r="BR196">
            <v>0</v>
          </cell>
          <cell r="BS196">
            <v>0</v>
          </cell>
          <cell r="BT196">
            <v>0</v>
          </cell>
          <cell r="BU196">
            <v>0</v>
          </cell>
        </row>
        <row r="197">
          <cell r="A197" t="str">
            <v>Bad Dürkheim</v>
          </cell>
          <cell r="B197">
            <v>124</v>
          </cell>
          <cell r="C197">
            <v>89</v>
          </cell>
          <cell r="D197">
            <v>42</v>
          </cell>
          <cell r="E197">
            <v>47</v>
          </cell>
          <cell r="F197">
            <v>34</v>
          </cell>
          <cell r="G197">
            <v>28</v>
          </cell>
          <cell r="H197">
            <v>6</v>
          </cell>
          <cell r="I197" t="str">
            <v>*</v>
          </cell>
          <cell r="J197">
            <v>13</v>
          </cell>
          <cell r="K197">
            <v>6</v>
          </cell>
          <cell r="L197">
            <v>7</v>
          </cell>
          <cell r="M197">
            <v>0</v>
          </cell>
          <cell r="N197">
            <v>89</v>
          </cell>
          <cell r="O197">
            <v>59</v>
          </cell>
          <cell r="P197">
            <v>33</v>
          </cell>
          <cell r="Q197">
            <v>26</v>
          </cell>
          <cell r="R197">
            <v>19</v>
          </cell>
          <cell r="S197">
            <v>14</v>
          </cell>
          <cell r="T197">
            <v>5</v>
          </cell>
          <cell r="U197" t="str">
            <v>*</v>
          </cell>
          <cell r="V197">
            <v>7</v>
          </cell>
          <cell r="W197">
            <v>3</v>
          </cell>
          <cell r="X197">
            <v>4</v>
          </cell>
          <cell r="Y197">
            <v>0</v>
          </cell>
          <cell r="Z197">
            <v>35</v>
          </cell>
          <cell r="AA197">
            <v>30</v>
          </cell>
          <cell r="AB197">
            <v>9</v>
          </cell>
          <cell r="AC197">
            <v>21</v>
          </cell>
          <cell r="AD197">
            <v>15</v>
          </cell>
          <cell r="AE197" t="str">
            <v>*</v>
          </cell>
          <cell r="AF197" t="str">
            <v>*</v>
          </cell>
          <cell r="AG197" t="str">
            <v>*</v>
          </cell>
          <cell r="AH197">
            <v>6</v>
          </cell>
          <cell r="AI197">
            <v>3</v>
          </cell>
          <cell r="AJ197">
            <v>3</v>
          </cell>
          <cell r="AK197">
            <v>0</v>
          </cell>
          <cell r="AL197">
            <v>31</v>
          </cell>
          <cell r="AM197">
            <v>26</v>
          </cell>
          <cell r="AN197">
            <v>11</v>
          </cell>
          <cell r="AO197">
            <v>15</v>
          </cell>
          <cell r="AP197">
            <v>10</v>
          </cell>
          <cell r="AQ197" t="str">
            <v>*</v>
          </cell>
          <cell r="AR197" t="str">
            <v>*</v>
          </cell>
          <cell r="AS197">
            <v>0</v>
          </cell>
          <cell r="AT197">
            <v>5</v>
          </cell>
          <cell r="AU197" t="str">
            <v>*</v>
          </cell>
          <cell r="AV197" t="str">
            <v>*</v>
          </cell>
          <cell r="AW197">
            <v>0</v>
          </cell>
          <cell r="AX197">
            <v>20</v>
          </cell>
          <cell r="AY197">
            <v>16</v>
          </cell>
          <cell r="AZ197">
            <v>8</v>
          </cell>
          <cell r="BA197">
            <v>8</v>
          </cell>
          <cell r="BB197">
            <v>4</v>
          </cell>
          <cell r="BC197" t="str">
            <v>*</v>
          </cell>
          <cell r="BD197" t="str">
            <v>*</v>
          </cell>
          <cell r="BE197">
            <v>0</v>
          </cell>
          <cell r="BF197">
            <v>4</v>
          </cell>
          <cell r="BG197" t="str">
            <v>*</v>
          </cell>
          <cell r="BH197" t="str">
            <v>*</v>
          </cell>
          <cell r="BI197">
            <v>0</v>
          </cell>
          <cell r="BJ197">
            <v>11</v>
          </cell>
          <cell r="BK197">
            <v>10</v>
          </cell>
          <cell r="BL197">
            <v>3</v>
          </cell>
          <cell r="BM197">
            <v>7</v>
          </cell>
          <cell r="BN197" t="str">
            <v>*</v>
          </cell>
          <cell r="BO197" t="str">
            <v>*</v>
          </cell>
          <cell r="BP197">
            <v>0</v>
          </cell>
          <cell r="BQ197">
            <v>0</v>
          </cell>
          <cell r="BR197" t="str">
            <v>*</v>
          </cell>
          <cell r="BS197">
            <v>0</v>
          </cell>
          <cell r="BT197" t="str">
            <v>*</v>
          </cell>
          <cell r="BU197">
            <v>0</v>
          </cell>
        </row>
        <row r="198">
          <cell r="A198" t="str">
            <v>Donnersbergkreis</v>
          </cell>
          <cell r="B198">
            <v>35</v>
          </cell>
          <cell r="C198">
            <v>27</v>
          </cell>
          <cell r="D198">
            <v>16</v>
          </cell>
          <cell r="E198">
            <v>11</v>
          </cell>
          <cell r="F198">
            <v>11</v>
          </cell>
          <cell r="G198">
            <v>6</v>
          </cell>
          <cell r="H198">
            <v>5</v>
          </cell>
          <cell r="I198" t="str">
            <v>*</v>
          </cell>
          <cell r="J198">
            <v>0</v>
          </cell>
          <cell r="K198">
            <v>0</v>
          </cell>
          <cell r="L198">
            <v>0</v>
          </cell>
          <cell r="M198">
            <v>0</v>
          </cell>
          <cell r="N198">
            <v>28</v>
          </cell>
          <cell r="O198">
            <v>20</v>
          </cell>
          <cell r="P198">
            <v>12</v>
          </cell>
          <cell r="Q198">
            <v>8</v>
          </cell>
          <cell r="R198">
            <v>8</v>
          </cell>
          <cell r="S198">
            <v>3</v>
          </cell>
          <cell r="T198">
            <v>5</v>
          </cell>
          <cell r="U198" t="str">
            <v>*</v>
          </cell>
          <cell r="V198">
            <v>0</v>
          </cell>
          <cell r="W198">
            <v>0</v>
          </cell>
          <cell r="X198">
            <v>0</v>
          </cell>
          <cell r="Y198">
            <v>0</v>
          </cell>
          <cell r="Z198">
            <v>7</v>
          </cell>
          <cell r="AA198">
            <v>7</v>
          </cell>
          <cell r="AB198">
            <v>4</v>
          </cell>
          <cell r="AC198">
            <v>3</v>
          </cell>
          <cell r="AD198">
            <v>3</v>
          </cell>
          <cell r="AE198">
            <v>3</v>
          </cell>
          <cell r="AF198">
            <v>0</v>
          </cell>
          <cell r="AG198">
            <v>0</v>
          </cell>
          <cell r="AH198">
            <v>0</v>
          </cell>
          <cell r="AI198">
            <v>0</v>
          </cell>
          <cell r="AJ198">
            <v>0</v>
          </cell>
          <cell r="AK198">
            <v>0</v>
          </cell>
          <cell r="AL198">
            <v>13</v>
          </cell>
          <cell r="AM198">
            <v>12</v>
          </cell>
          <cell r="AN198" t="str">
            <v>*</v>
          </cell>
          <cell r="AO198" t="str">
            <v>*</v>
          </cell>
          <cell r="AP198" t="str">
            <v>*</v>
          </cell>
          <cell r="AQ198" t="str">
            <v>*</v>
          </cell>
          <cell r="AR198" t="str">
            <v>*</v>
          </cell>
          <cell r="AS198">
            <v>0</v>
          </cell>
          <cell r="AT198">
            <v>0</v>
          </cell>
          <cell r="AU198">
            <v>0</v>
          </cell>
          <cell r="AV198">
            <v>0</v>
          </cell>
          <cell r="AW198">
            <v>0</v>
          </cell>
          <cell r="AX198">
            <v>10</v>
          </cell>
          <cell r="AY198">
            <v>9</v>
          </cell>
          <cell r="AZ198">
            <v>5</v>
          </cell>
          <cell r="BA198">
            <v>4</v>
          </cell>
          <cell r="BB198">
            <v>4</v>
          </cell>
          <cell r="BC198" t="str">
            <v>*</v>
          </cell>
          <cell r="BD198" t="str">
            <v>*</v>
          </cell>
          <cell r="BE198">
            <v>0</v>
          </cell>
          <cell r="BF198">
            <v>0</v>
          </cell>
          <cell r="BG198">
            <v>0</v>
          </cell>
          <cell r="BH198">
            <v>0</v>
          </cell>
          <cell r="BI198">
            <v>0</v>
          </cell>
          <cell r="BJ198">
            <v>3</v>
          </cell>
          <cell r="BK198">
            <v>3</v>
          </cell>
          <cell r="BL198">
            <v>3</v>
          </cell>
          <cell r="BM198">
            <v>0</v>
          </cell>
          <cell r="BN198">
            <v>0</v>
          </cell>
          <cell r="BO198">
            <v>0</v>
          </cell>
          <cell r="BP198">
            <v>0</v>
          </cell>
          <cell r="BQ198">
            <v>0</v>
          </cell>
          <cell r="BR198">
            <v>0</v>
          </cell>
          <cell r="BS198">
            <v>0</v>
          </cell>
          <cell r="BT198">
            <v>0</v>
          </cell>
          <cell r="BU198">
            <v>0</v>
          </cell>
        </row>
        <row r="199">
          <cell r="A199" t="str">
            <v>Germersheim</v>
          </cell>
          <cell r="B199">
            <v>160</v>
          </cell>
          <cell r="C199">
            <v>135</v>
          </cell>
          <cell r="D199">
            <v>45</v>
          </cell>
          <cell r="E199">
            <v>90</v>
          </cell>
          <cell r="F199">
            <v>71</v>
          </cell>
          <cell r="G199">
            <v>46</v>
          </cell>
          <cell r="H199">
            <v>24</v>
          </cell>
          <cell r="I199">
            <v>6</v>
          </cell>
          <cell r="J199">
            <v>15</v>
          </cell>
          <cell r="K199">
            <v>8</v>
          </cell>
          <cell r="L199">
            <v>7</v>
          </cell>
          <cell r="M199">
            <v>4</v>
          </cell>
          <cell r="N199">
            <v>106</v>
          </cell>
          <cell r="O199">
            <v>86</v>
          </cell>
          <cell r="P199">
            <v>26</v>
          </cell>
          <cell r="Q199">
            <v>60</v>
          </cell>
          <cell r="R199">
            <v>47</v>
          </cell>
          <cell r="S199">
            <v>23</v>
          </cell>
          <cell r="T199">
            <v>23</v>
          </cell>
          <cell r="U199">
            <v>6</v>
          </cell>
          <cell r="V199">
            <v>10</v>
          </cell>
          <cell r="W199">
            <v>6</v>
          </cell>
          <cell r="X199">
            <v>4</v>
          </cell>
          <cell r="Y199">
            <v>3</v>
          </cell>
          <cell r="Z199">
            <v>54</v>
          </cell>
          <cell r="AA199">
            <v>49</v>
          </cell>
          <cell r="AB199">
            <v>19</v>
          </cell>
          <cell r="AC199">
            <v>30</v>
          </cell>
          <cell r="AD199">
            <v>24</v>
          </cell>
          <cell r="AE199" t="str">
            <v>*</v>
          </cell>
          <cell r="AF199" t="str">
            <v>*</v>
          </cell>
          <cell r="AG199">
            <v>0</v>
          </cell>
          <cell r="AH199" t="str">
            <v>*</v>
          </cell>
          <cell r="AI199" t="str">
            <v>*</v>
          </cell>
          <cell r="AJ199">
            <v>3</v>
          </cell>
          <cell r="AK199" t="str">
            <v>*</v>
          </cell>
          <cell r="AL199">
            <v>60</v>
          </cell>
          <cell r="AM199">
            <v>50</v>
          </cell>
          <cell r="AN199">
            <v>28</v>
          </cell>
          <cell r="AO199">
            <v>22</v>
          </cell>
          <cell r="AP199">
            <v>17</v>
          </cell>
          <cell r="AQ199">
            <v>11</v>
          </cell>
          <cell r="AR199">
            <v>5</v>
          </cell>
          <cell r="AS199" t="str">
            <v>*</v>
          </cell>
          <cell r="AT199">
            <v>5</v>
          </cell>
          <cell r="AU199" t="str">
            <v>*</v>
          </cell>
          <cell r="AV199" t="str">
            <v>*</v>
          </cell>
          <cell r="AW199">
            <v>0</v>
          </cell>
          <cell r="AX199">
            <v>42</v>
          </cell>
          <cell r="AY199">
            <v>33</v>
          </cell>
          <cell r="AZ199">
            <v>17</v>
          </cell>
          <cell r="BA199">
            <v>16</v>
          </cell>
          <cell r="BB199">
            <v>13</v>
          </cell>
          <cell r="BC199">
            <v>7</v>
          </cell>
          <cell r="BD199">
            <v>5</v>
          </cell>
          <cell r="BE199" t="str">
            <v>*</v>
          </cell>
          <cell r="BF199">
            <v>3</v>
          </cell>
          <cell r="BG199">
            <v>3</v>
          </cell>
          <cell r="BH199">
            <v>0</v>
          </cell>
          <cell r="BI199">
            <v>0</v>
          </cell>
          <cell r="BJ199">
            <v>18</v>
          </cell>
          <cell r="BK199">
            <v>17</v>
          </cell>
          <cell r="BL199">
            <v>11</v>
          </cell>
          <cell r="BM199">
            <v>6</v>
          </cell>
          <cell r="BN199" t="str">
            <v>*</v>
          </cell>
          <cell r="BO199" t="str">
            <v>*</v>
          </cell>
          <cell r="BP199">
            <v>0</v>
          </cell>
          <cell r="BQ199">
            <v>0</v>
          </cell>
          <cell r="BR199" t="str">
            <v>*</v>
          </cell>
          <cell r="BS199" t="str">
            <v>*</v>
          </cell>
          <cell r="BT199" t="str">
            <v>*</v>
          </cell>
          <cell r="BU199">
            <v>0</v>
          </cell>
        </row>
        <row r="200">
          <cell r="A200" t="str">
            <v>Kaiserslautern</v>
          </cell>
          <cell r="B200">
            <v>134</v>
          </cell>
          <cell r="C200">
            <v>105</v>
          </cell>
          <cell r="D200">
            <v>63</v>
          </cell>
          <cell r="E200">
            <v>42</v>
          </cell>
          <cell r="F200">
            <v>34</v>
          </cell>
          <cell r="G200">
            <v>21</v>
          </cell>
          <cell r="H200">
            <v>13</v>
          </cell>
          <cell r="I200">
            <v>3</v>
          </cell>
          <cell r="J200" t="str">
            <v>*</v>
          </cell>
          <cell r="K200" t="str">
            <v>*</v>
          </cell>
          <cell r="L200">
            <v>4</v>
          </cell>
          <cell r="M200" t="str">
            <v>*</v>
          </cell>
          <cell r="N200">
            <v>116</v>
          </cell>
          <cell r="O200">
            <v>90</v>
          </cell>
          <cell r="P200">
            <v>56</v>
          </cell>
          <cell r="Q200">
            <v>34</v>
          </cell>
          <cell r="R200">
            <v>27</v>
          </cell>
          <cell r="S200">
            <v>14</v>
          </cell>
          <cell r="T200">
            <v>13</v>
          </cell>
          <cell r="U200">
            <v>3</v>
          </cell>
          <cell r="V200" t="str">
            <v>*</v>
          </cell>
          <cell r="W200" t="str">
            <v>*</v>
          </cell>
          <cell r="X200">
            <v>4</v>
          </cell>
          <cell r="Y200" t="str">
            <v>*</v>
          </cell>
          <cell r="Z200">
            <v>18</v>
          </cell>
          <cell r="AA200">
            <v>15</v>
          </cell>
          <cell r="AB200">
            <v>7</v>
          </cell>
          <cell r="AC200">
            <v>8</v>
          </cell>
          <cell r="AD200" t="str">
            <v>*</v>
          </cell>
          <cell r="AE200" t="str">
            <v>*</v>
          </cell>
          <cell r="AF200">
            <v>0</v>
          </cell>
          <cell r="AG200">
            <v>0</v>
          </cell>
          <cell r="AH200" t="str">
            <v>*</v>
          </cell>
          <cell r="AI200" t="str">
            <v>*</v>
          </cell>
          <cell r="AJ200">
            <v>0</v>
          </cell>
          <cell r="AK200">
            <v>0</v>
          </cell>
          <cell r="AL200">
            <v>44</v>
          </cell>
          <cell r="AM200">
            <v>35</v>
          </cell>
          <cell r="AN200">
            <v>22</v>
          </cell>
          <cell r="AO200">
            <v>13</v>
          </cell>
          <cell r="AP200">
            <v>9</v>
          </cell>
          <cell r="AQ200" t="str">
            <v>*</v>
          </cell>
          <cell r="AR200" t="str">
            <v>*</v>
          </cell>
          <cell r="AS200">
            <v>0</v>
          </cell>
          <cell r="AT200">
            <v>4</v>
          </cell>
          <cell r="AU200" t="str">
            <v>*</v>
          </cell>
          <cell r="AV200" t="str">
            <v>*</v>
          </cell>
          <cell r="AW200">
            <v>0</v>
          </cell>
          <cell r="AX200">
            <v>38</v>
          </cell>
          <cell r="AY200">
            <v>31</v>
          </cell>
          <cell r="AZ200">
            <v>19</v>
          </cell>
          <cell r="BA200">
            <v>12</v>
          </cell>
          <cell r="BB200">
            <v>8</v>
          </cell>
          <cell r="BC200" t="str">
            <v>*</v>
          </cell>
          <cell r="BD200" t="str">
            <v>*</v>
          </cell>
          <cell r="BE200">
            <v>0</v>
          </cell>
          <cell r="BF200">
            <v>4</v>
          </cell>
          <cell r="BG200" t="str">
            <v>*</v>
          </cell>
          <cell r="BH200" t="str">
            <v>*</v>
          </cell>
          <cell r="BI200">
            <v>0</v>
          </cell>
          <cell r="BJ200">
            <v>6</v>
          </cell>
          <cell r="BK200">
            <v>4</v>
          </cell>
          <cell r="BL200" t="str">
            <v>*</v>
          </cell>
          <cell r="BM200" t="str">
            <v>*</v>
          </cell>
          <cell r="BN200" t="str">
            <v>*</v>
          </cell>
          <cell r="BO200" t="str">
            <v>*</v>
          </cell>
          <cell r="BP200">
            <v>0</v>
          </cell>
          <cell r="BQ200">
            <v>0</v>
          </cell>
          <cell r="BR200">
            <v>0</v>
          </cell>
          <cell r="BS200">
            <v>0</v>
          </cell>
          <cell r="BT200">
            <v>0</v>
          </cell>
          <cell r="BU200">
            <v>0</v>
          </cell>
        </row>
        <row r="201">
          <cell r="A201" t="str">
            <v>Kusel</v>
          </cell>
          <cell r="B201">
            <v>44</v>
          </cell>
          <cell r="C201" t="str">
            <v>x</v>
          </cell>
          <cell r="D201" t="str">
            <v>x</v>
          </cell>
          <cell r="E201" t="str">
            <v>x</v>
          </cell>
          <cell r="F201" t="str">
            <v>x</v>
          </cell>
          <cell r="G201" t="str">
            <v>x</v>
          </cell>
          <cell r="H201" t="str">
            <v>x</v>
          </cell>
          <cell r="I201" t="str">
            <v>x</v>
          </cell>
          <cell r="J201" t="str">
            <v>x</v>
          </cell>
          <cell r="K201" t="str">
            <v>x</v>
          </cell>
          <cell r="L201" t="str">
            <v>x</v>
          </cell>
          <cell r="M201" t="str">
            <v>x</v>
          </cell>
          <cell r="N201">
            <v>42</v>
          </cell>
          <cell r="O201">
            <v>32</v>
          </cell>
          <cell r="P201">
            <v>16</v>
          </cell>
          <cell r="Q201">
            <v>16</v>
          </cell>
          <cell r="R201">
            <v>11</v>
          </cell>
          <cell r="S201">
            <v>5</v>
          </cell>
          <cell r="T201">
            <v>6</v>
          </cell>
          <cell r="U201" t="str">
            <v>*</v>
          </cell>
          <cell r="V201" t="str">
            <v>*</v>
          </cell>
          <cell r="W201" t="str">
            <v>*</v>
          </cell>
          <cell r="X201" t="str">
            <v>*</v>
          </cell>
          <cell r="Y201" t="str">
            <v>*</v>
          </cell>
          <cell r="Z201" t="str">
            <v>*</v>
          </cell>
          <cell r="AA201" t="str">
            <v>x</v>
          </cell>
          <cell r="AB201" t="str">
            <v>x</v>
          </cell>
          <cell r="AC201" t="str">
            <v>x</v>
          </cell>
          <cell r="AD201" t="str">
            <v>x</v>
          </cell>
          <cell r="AE201" t="str">
            <v>x</v>
          </cell>
          <cell r="AF201" t="str">
            <v>x</v>
          </cell>
          <cell r="AG201" t="str">
            <v>x</v>
          </cell>
          <cell r="AH201" t="str">
            <v>x</v>
          </cell>
          <cell r="AI201" t="str">
            <v>x</v>
          </cell>
          <cell r="AJ201" t="str">
            <v>x</v>
          </cell>
          <cell r="AK201" t="str">
            <v>x</v>
          </cell>
          <cell r="AL201">
            <v>14</v>
          </cell>
          <cell r="AM201" t="str">
            <v>x</v>
          </cell>
          <cell r="AN201" t="str">
            <v>x</v>
          </cell>
          <cell r="AO201" t="str">
            <v>x</v>
          </cell>
          <cell r="AP201" t="str">
            <v>x</v>
          </cell>
          <cell r="AQ201" t="str">
            <v>x</v>
          </cell>
          <cell r="AR201" t="str">
            <v>x</v>
          </cell>
          <cell r="AS201" t="str">
            <v>x</v>
          </cell>
          <cell r="AT201" t="str">
            <v>x</v>
          </cell>
          <cell r="AU201" t="str">
            <v>x</v>
          </cell>
          <cell r="AV201" t="str">
            <v>x</v>
          </cell>
          <cell r="AW201" t="str">
            <v>x</v>
          </cell>
          <cell r="AX201">
            <v>14</v>
          </cell>
          <cell r="AY201">
            <v>8</v>
          </cell>
          <cell r="AZ201" t="str">
            <v>*</v>
          </cell>
          <cell r="BA201" t="str">
            <v>*</v>
          </cell>
          <cell r="BB201">
            <v>0</v>
          </cell>
          <cell r="BC201">
            <v>0</v>
          </cell>
          <cell r="BD201">
            <v>0</v>
          </cell>
          <cell r="BE201">
            <v>0</v>
          </cell>
          <cell r="BF201" t="str">
            <v>*</v>
          </cell>
          <cell r="BG201">
            <v>0</v>
          </cell>
          <cell r="BH201" t="str">
            <v>*</v>
          </cell>
          <cell r="BI201">
            <v>0</v>
          </cell>
          <cell r="BJ201">
            <v>0</v>
          </cell>
          <cell r="BK201" t="str">
            <v>x</v>
          </cell>
          <cell r="BL201" t="str">
            <v>x</v>
          </cell>
          <cell r="BM201" t="str">
            <v>x</v>
          </cell>
          <cell r="BN201" t="str">
            <v>x</v>
          </cell>
          <cell r="BO201" t="str">
            <v>x</v>
          </cell>
          <cell r="BP201" t="str">
            <v>x</v>
          </cell>
          <cell r="BQ201" t="str">
            <v>x</v>
          </cell>
          <cell r="BR201" t="str">
            <v>x</v>
          </cell>
          <cell r="BS201" t="str">
            <v>x</v>
          </cell>
          <cell r="BT201" t="str">
            <v>x</v>
          </cell>
          <cell r="BU201" t="str">
            <v>x</v>
          </cell>
        </row>
        <row r="202">
          <cell r="A202" t="str">
            <v>Südliche Weinstraße</v>
          </cell>
          <cell r="B202">
            <v>164</v>
          </cell>
          <cell r="C202">
            <v>138</v>
          </cell>
          <cell r="D202">
            <v>77</v>
          </cell>
          <cell r="E202">
            <v>61</v>
          </cell>
          <cell r="F202">
            <v>50</v>
          </cell>
          <cell r="G202">
            <v>36</v>
          </cell>
          <cell r="H202">
            <v>14</v>
          </cell>
          <cell r="I202">
            <v>9</v>
          </cell>
          <cell r="J202">
            <v>11</v>
          </cell>
          <cell r="K202">
            <v>5</v>
          </cell>
          <cell r="L202">
            <v>6</v>
          </cell>
          <cell r="M202">
            <v>0</v>
          </cell>
          <cell r="N202">
            <v>96</v>
          </cell>
          <cell r="O202">
            <v>79</v>
          </cell>
          <cell r="P202">
            <v>44</v>
          </cell>
          <cell r="Q202">
            <v>35</v>
          </cell>
          <cell r="R202">
            <v>29</v>
          </cell>
          <cell r="S202">
            <v>19</v>
          </cell>
          <cell r="T202">
            <v>10</v>
          </cell>
          <cell r="U202">
            <v>6</v>
          </cell>
          <cell r="V202">
            <v>6</v>
          </cell>
          <cell r="W202">
            <v>3</v>
          </cell>
          <cell r="X202">
            <v>3</v>
          </cell>
          <cell r="Y202">
            <v>0</v>
          </cell>
          <cell r="Z202">
            <v>68</v>
          </cell>
          <cell r="AA202">
            <v>59</v>
          </cell>
          <cell r="AB202">
            <v>33</v>
          </cell>
          <cell r="AC202">
            <v>26</v>
          </cell>
          <cell r="AD202">
            <v>21</v>
          </cell>
          <cell r="AE202">
            <v>17</v>
          </cell>
          <cell r="AF202">
            <v>4</v>
          </cell>
          <cell r="AG202">
            <v>3</v>
          </cell>
          <cell r="AH202">
            <v>5</v>
          </cell>
          <cell r="AI202" t="str">
            <v>*</v>
          </cell>
          <cell r="AJ202" t="str">
            <v>*</v>
          </cell>
          <cell r="AK202">
            <v>0</v>
          </cell>
          <cell r="AL202">
            <v>78</v>
          </cell>
          <cell r="AM202">
            <v>65</v>
          </cell>
          <cell r="AN202">
            <v>42</v>
          </cell>
          <cell r="AO202">
            <v>23</v>
          </cell>
          <cell r="AP202">
            <v>20</v>
          </cell>
          <cell r="AQ202">
            <v>13</v>
          </cell>
          <cell r="AR202">
            <v>7</v>
          </cell>
          <cell r="AS202">
            <v>4</v>
          </cell>
          <cell r="AT202">
            <v>3</v>
          </cell>
          <cell r="AU202" t="str">
            <v>*</v>
          </cell>
          <cell r="AV202" t="str">
            <v>*</v>
          </cell>
          <cell r="AW202">
            <v>0</v>
          </cell>
          <cell r="AX202">
            <v>41</v>
          </cell>
          <cell r="AY202">
            <v>34</v>
          </cell>
          <cell r="AZ202">
            <v>23</v>
          </cell>
          <cell r="BA202">
            <v>11</v>
          </cell>
          <cell r="BB202" t="str">
            <v>*</v>
          </cell>
          <cell r="BC202" t="str">
            <v>*</v>
          </cell>
          <cell r="BD202">
            <v>5</v>
          </cell>
          <cell r="BE202" t="str">
            <v>*</v>
          </cell>
          <cell r="BF202" t="str">
            <v>*</v>
          </cell>
          <cell r="BG202">
            <v>0</v>
          </cell>
          <cell r="BH202" t="str">
            <v>*</v>
          </cell>
          <cell r="BI202">
            <v>0</v>
          </cell>
          <cell r="BJ202">
            <v>37</v>
          </cell>
          <cell r="BK202">
            <v>31</v>
          </cell>
          <cell r="BL202">
            <v>19</v>
          </cell>
          <cell r="BM202">
            <v>12</v>
          </cell>
          <cell r="BN202" t="str">
            <v>*</v>
          </cell>
          <cell r="BO202">
            <v>8</v>
          </cell>
          <cell r="BP202" t="str">
            <v>*</v>
          </cell>
          <cell r="BQ202" t="str">
            <v>*</v>
          </cell>
          <cell r="BR202" t="str">
            <v>*</v>
          </cell>
          <cell r="BS202" t="str">
            <v>*</v>
          </cell>
          <cell r="BT202" t="str">
            <v>*</v>
          </cell>
          <cell r="BU202">
            <v>0</v>
          </cell>
        </row>
        <row r="203">
          <cell r="A203" t="str">
            <v>Rhein-Pfalz-Kreis</v>
          </cell>
          <cell r="B203">
            <v>182</v>
          </cell>
          <cell r="C203">
            <v>150</v>
          </cell>
          <cell r="D203">
            <v>80</v>
          </cell>
          <cell r="E203">
            <v>70</v>
          </cell>
          <cell r="F203">
            <v>55</v>
          </cell>
          <cell r="G203">
            <v>39</v>
          </cell>
          <cell r="H203">
            <v>16</v>
          </cell>
          <cell r="I203">
            <v>3</v>
          </cell>
          <cell r="J203">
            <v>15</v>
          </cell>
          <cell r="K203">
            <v>8</v>
          </cell>
          <cell r="L203">
            <v>7</v>
          </cell>
          <cell r="M203">
            <v>0</v>
          </cell>
          <cell r="N203">
            <v>131</v>
          </cell>
          <cell r="O203">
            <v>104</v>
          </cell>
          <cell r="P203">
            <v>55</v>
          </cell>
          <cell r="Q203">
            <v>49</v>
          </cell>
          <cell r="R203">
            <v>39</v>
          </cell>
          <cell r="S203">
            <v>25</v>
          </cell>
          <cell r="T203">
            <v>14</v>
          </cell>
          <cell r="U203">
            <v>3</v>
          </cell>
          <cell r="V203">
            <v>10</v>
          </cell>
          <cell r="W203">
            <v>5</v>
          </cell>
          <cell r="X203">
            <v>5</v>
          </cell>
          <cell r="Y203">
            <v>0</v>
          </cell>
          <cell r="Z203">
            <v>51</v>
          </cell>
          <cell r="AA203">
            <v>46</v>
          </cell>
          <cell r="AB203">
            <v>25</v>
          </cell>
          <cell r="AC203">
            <v>21</v>
          </cell>
          <cell r="AD203">
            <v>16</v>
          </cell>
          <cell r="AE203" t="str">
            <v>*</v>
          </cell>
          <cell r="AF203" t="str">
            <v>*</v>
          </cell>
          <cell r="AG203">
            <v>0</v>
          </cell>
          <cell r="AH203">
            <v>5</v>
          </cell>
          <cell r="AI203" t="str">
            <v>*</v>
          </cell>
          <cell r="AJ203" t="str">
            <v>*</v>
          </cell>
          <cell r="AK203">
            <v>0</v>
          </cell>
          <cell r="AL203">
            <v>101</v>
          </cell>
          <cell r="AM203">
            <v>81</v>
          </cell>
          <cell r="AN203">
            <v>44</v>
          </cell>
          <cell r="AO203">
            <v>37</v>
          </cell>
          <cell r="AP203">
            <v>30</v>
          </cell>
          <cell r="AQ203">
            <v>22</v>
          </cell>
          <cell r="AR203">
            <v>8</v>
          </cell>
          <cell r="AS203" t="str">
            <v>*</v>
          </cell>
          <cell r="AT203">
            <v>7</v>
          </cell>
          <cell r="AU203">
            <v>4</v>
          </cell>
          <cell r="AV203">
            <v>3</v>
          </cell>
          <cell r="AW203">
            <v>0</v>
          </cell>
          <cell r="AX203">
            <v>71</v>
          </cell>
          <cell r="AY203">
            <v>56</v>
          </cell>
          <cell r="AZ203">
            <v>28</v>
          </cell>
          <cell r="BA203">
            <v>28</v>
          </cell>
          <cell r="BB203">
            <v>24</v>
          </cell>
          <cell r="BC203">
            <v>17</v>
          </cell>
          <cell r="BD203">
            <v>7</v>
          </cell>
          <cell r="BE203" t="str">
            <v>*</v>
          </cell>
          <cell r="BF203">
            <v>4</v>
          </cell>
          <cell r="BG203" t="str">
            <v>*</v>
          </cell>
          <cell r="BH203" t="str">
            <v>*</v>
          </cell>
          <cell r="BI203">
            <v>0</v>
          </cell>
          <cell r="BJ203">
            <v>30</v>
          </cell>
          <cell r="BK203">
            <v>25</v>
          </cell>
          <cell r="BL203">
            <v>16</v>
          </cell>
          <cell r="BM203">
            <v>9</v>
          </cell>
          <cell r="BN203">
            <v>6</v>
          </cell>
          <cell r="BO203" t="str">
            <v>*</v>
          </cell>
          <cell r="BP203" t="str">
            <v>*</v>
          </cell>
          <cell r="BQ203">
            <v>0</v>
          </cell>
          <cell r="BR203">
            <v>3</v>
          </cell>
          <cell r="BS203" t="str">
            <v>*</v>
          </cell>
          <cell r="BT203" t="str">
            <v>*</v>
          </cell>
          <cell r="BU203">
            <v>0</v>
          </cell>
        </row>
        <row r="204">
          <cell r="A204" t="str">
            <v>Mainz-Bingen</v>
          </cell>
          <cell r="B204">
            <v>139</v>
          </cell>
          <cell r="C204">
            <v>87</v>
          </cell>
          <cell r="D204">
            <v>31</v>
          </cell>
          <cell r="E204">
            <v>56</v>
          </cell>
          <cell r="F204">
            <v>41</v>
          </cell>
          <cell r="G204">
            <v>32</v>
          </cell>
          <cell r="H204">
            <v>9</v>
          </cell>
          <cell r="I204" t="str">
            <v>*</v>
          </cell>
          <cell r="J204" t="str">
            <v>*</v>
          </cell>
          <cell r="K204">
            <v>8</v>
          </cell>
          <cell r="L204" t="str">
            <v>*</v>
          </cell>
          <cell r="M204" t="str">
            <v>*</v>
          </cell>
          <cell r="N204">
            <v>107</v>
          </cell>
          <cell r="O204">
            <v>59</v>
          </cell>
          <cell r="P204">
            <v>25</v>
          </cell>
          <cell r="Q204">
            <v>34</v>
          </cell>
          <cell r="R204">
            <v>22</v>
          </cell>
          <cell r="S204">
            <v>17</v>
          </cell>
          <cell r="T204">
            <v>5</v>
          </cell>
          <cell r="U204" t="str">
            <v>*</v>
          </cell>
          <cell r="V204" t="str">
            <v>*</v>
          </cell>
          <cell r="W204">
            <v>6</v>
          </cell>
          <cell r="X204" t="str">
            <v>*</v>
          </cell>
          <cell r="Y204" t="str">
            <v>*</v>
          </cell>
          <cell r="Z204">
            <v>32</v>
          </cell>
          <cell r="AA204">
            <v>28</v>
          </cell>
          <cell r="AB204">
            <v>6</v>
          </cell>
          <cell r="AC204">
            <v>22</v>
          </cell>
          <cell r="AD204">
            <v>19</v>
          </cell>
          <cell r="AE204">
            <v>15</v>
          </cell>
          <cell r="AF204">
            <v>4</v>
          </cell>
          <cell r="AG204">
            <v>0</v>
          </cell>
          <cell r="AH204">
            <v>3</v>
          </cell>
          <cell r="AI204" t="str">
            <v>*</v>
          </cell>
          <cell r="AJ204" t="str">
            <v>*</v>
          </cell>
          <cell r="AK204">
            <v>0</v>
          </cell>
          <cell r="AL204">
            <v>51</v>
          </cell>
          <cell r="AM204">
            <v>34</v>
          </cell>
          <cell r="AN204">
            <v>11</v>
          </cell>
          <cell r="AO204">
            <v>23</v>
          </cell>
          <cell r="AP204">
            <v>18</v>
          </cell>
          <cell r="AQ204">
            <v>11</v>
          </cell>
          <cell r="AR204">
            <v>7</v>
          </cell>
          <cell r="AS204" t="str">
            <v>*</v>
          </cell>
          <cell r="AT204">
            <v>5</v>
          </cell>
          <cell r="AU204" t="str">
            <v>*</v>
          </cell>
          <cell r="AV204" t="str">
            <v>*</v>
          </cell>
          <cell r="AW204">
            <v>0</v>
          </cell>
          <cell r="AX204">
            <v>43</v>
          </cell>
          <cell r="AY204">
            <v>26</v>
          </cell>
          <cell r="AZ204">
            <v>9</v>
          </cell>
          <cell r="BA204">
            <v>17</v>
          </cell>
          <cell r="BB204">
            <v>13</v>
          </cell>
          <cell r="BC204">
            <v>8</v>
          </cell>
          <cell r="BD204">
            <v>5</v>
          </cell>
          <cell r="BE204" t="str">
            <v>*</v>
          </cell>
          <cell r="BF204">
            <v>4</v>
          </cell>
          <cell r="BG204" t="str">
            <v>*</v>
          </cell>
          <cell r="BH204" t="str">
            <v>*</v>
          </cell>
          <cell r="BI204">
            <v>0</v>
          </cell>
          <cell r="BJ204">
            <v>8</v>
          </cell>
          <cell r="BK204">
            <v>8</v>
          </cell>
          <cell r="BL204" t="str">
            <v>*</v>
          </cell>
          <cell r="BM204" t="str">
            <v>*</v>
          </cell>
          <cell r="BN204">
            <v>5</v>
          </cell>
          <cell r="BO204" t="str">
            <v>*</v>
          </cell>
          <cell r="BP204" t="str">
            <v>*</v>
          </cell>
          <cell r="BQ204">
            <v>0</v>
          </cell>
          <cell r="BR204" t="str">
            <v>*</v>
          </cell>
          <cell r="BS204">
            <v>0</v>
          </cell>
          <cell r="BT204" t="str">
            <v>*</v>
          </cell>
          <cell r="BU204">
            <v>0</v>
          </cell>
        </row>
        <row r="205">
          <cell r="A205" t="str">
            <v>Südwestpfalz</v>
          </cell>
          <cell r="B205">
            <v>83</v>
          </cell>
          <cell r="C205">
            <v>57</v>
          </cell>
          <cell r="D205">
            <v>39</v>
          </cell>
          <cell r="E205">
            <v>18</v>
          </cell>
          <cell r="F205">
            <v>15</v>
          </cell>
          <cell r="G205">
            <v>8</v>
          </cell>
          <cell r="H205">
            <v>7</v>
          </cell>
          <cell r="I205">
            <v>4</v>
          </cell>
          <cell r="J205">
            <v>3</v>
          </cell>
          <cell r="K205" t="str">
            <v>*</v>
          </cell>
          <cell r="L205" t="str">
            <v>*</v>
          </cell>
          <cell r="M205">
            <v>0</v>
          </cell>
          <cell r="N205">
            <v>74</v>
          </cell>
          <cell r="O205">
            <v>52</v>
          </cell>
          <cell r="P205">
            <v>37</v>
          </cell>
          <cell r="Q205">
            <v>15</v>
          </cell>
          <cell r="R205">
            <v>12</v>
          </cell>
          <cell r="S205">
            <v>5</v>
          </cell>
          <cell r="T205">
            <v>7</v>
          </cell>
          <cell r="U205">
            <v>4</v>
          </cell>
          <cell r="V205">
            <v>3</v>
          </cell>
          <cell r="W205" t="str">
            <v>*</v>
          </cell>
          <cell r="X205" t="str">
            <v>*</v>
          </cell>
          <cell r="Y205">
            <v>0</v>
          </cell>
          <cell r="Z205">
            <v>9</v>
          </cell>
          <cell r="AA205">
            <v>5</v>
          </cell>
          <cell r="AB205" t="str">
            <v>*</v>
          </cell>
          <cell r="AC205" t="str">
            <v>*</v>
          </cell>
          <cell r="AD205" t="str">
            <v>*</v>
          </cell>
          <cell r="AE205" t="str">
            <v>*</v>
          </cell>
          <cell r="AF205">
            <v>0</v>
          </cell>
          <cell r="AG205">
            <v>0</v>
          </cell>
          <cell r="AH205">
            <v>0</v>
          </cell>
          <cell r="AI205">
            <v>0</v>
          </cell>
          <cell r="AJ205">
            <v>0</v>
          </cell>
          <cell r="AK205">
            <v>0</v>
          </cell>
          <cell r="AL205">
            <v>34</v>
          </cell>
          <cell r="AM205">
            <v>24</v>
          </cell>
          <cell r="AN205">
            <v>17</v>
          </cell>
          <cell r="AO205">
            <v>7</v>
          </cell>
          <cell r="AP205" t="str">
            <v>*</v>
          </cell>
          <cell r="AQ205" t="str">
            <v>*</v>
          </cell>
          <cell r="AR205">
            <v>3</v>
          </cell>
          <cell r="AS205" t="str">
            <v>*</v>
          </cell>
          <cell r="AT205" t="str">
            <v>*</v>
          </cell>
          <cell r="AU205" t="str">
            <v>*</v>
          </cell>
          <cell r="AV205" t="str">
            <v>*</v>
          </cell>
          <cell r="AW205">
            <v>0</v>
          </cell>
          <cell r="AX205">
            <v>31</v>
          </cell>
          <cell r="AY205">
            <v>24</v>
          </cell>
          <cell r="AZ205">
            <v>17</v>
          </cell>
          <cell r="BA205">
            <v>7</v>
          </cell>
          <cell r="BB205" t="str">
            <v>*</v>
          </cell>
          <cell r="BC205" t="str">
            <v>*</v>
          </cell>
          <cell r="BD205">
            <v>3</v>
          </cell>
          <cell r="BE205" t="str">
            <v>*</v>
          </cell>
          <cell r="BF205" t="str">
            <v>*</v>
          </cell>
          <cell r="BG205" t="str">
            <v>*</v>
          </cell>
          <cell r="BH205" t="str">
            <v>*</v>
          </cell>
          <cell r="BI205">
            <v>0</v>
          </cell>
          <cell r="BJ205">
            <v>3</v>
          </cell>
          <cell r="BK205" t="str">
            <v>x</v>
          </cell>
          <cell r="BL205" t="str">
            <v>x</v>
          </cell>
          <cell r="BM205" t="str">
            <v>x</v>
          </cell>
          <cell r="BN205" t="str">
            <v>x</v>
          </cell>
          <cell r="BO205" t="str">
            <v>x</v>
          </cell>
          <cell r="BP205" t="str">
            <v>x</v>
          </cell>
          <cell r="BQ205" t="str">
            <v>x</v>
          </cell>
          <cell r="BR205" t="str">
            <v>x</v>
          </cell>
          <cell r="BS205" t="str">
            <v>x</v>
          </cell>
          <cell r="BT205" t="str">
            <v>x</v>
          </cell>
          <cell r="BU205" t="str">
            <v>x</v>
          </cell>
        </row>
        <row r="206">
          <cell r="A206" t="str">
            <v>Stuttgart, Landeshauptstadt</v>
          </cell>
          <cell r="B206">
            <v>828</v>
          </cell>
          <cell r="C206">
            <v>518</v>
          </cell>
          <cell r="D206">
            <v>68</v>
          </cell>
          <cell r="E206">
            <v>450</v>
          </cell>
          <cell r="F206">
            <v>341</v>
          </cell>
          <cell r="G206">
            <v>241</v>
          </cell>
          <cell r="H206">
            <v>100</v>
          </cell>
          <cell r="I206">
            <v>16</v>
          </cell>
          <cell r="J206">
            <v>90</v>
          </cell>
          <cell r="K206">
            <v>66</v>
          </cell>
          <cell r="L206">
            <v>24</v>
          </cell>
          <cell r="M206">
            <v>19</v>
          </cell>
          <cell r="N206">
            <v>699</v>
          </cell>
          <cell r="O206">
            <v>435</v>
          </cell>
          <cell r="P206">
            <v>50</v>
          </cell>
          <cell r="Q206">
            <v>385</v>
          </cell>
          <cell r="R206">
            <v>287</v>
          </cell>
          <cell r="S206">
            <v>201</v>
          </cell>
          <cell r="T206">
            <v>86</v>
          </cell>
          <cell r="U206">
            <v>10</v>
          </cell>
          <cell r="V206">
            <v>79</v>
          </cell>
          <cell r="W206">
            <v>58</v>
          </cell>
          <cell r="X206">
            <v>21</v>
          </cell>
          <cell r="Y206">
            <v>19</v>
          </cell>
          <cell r="Z206">
            <v>129</v>
          </cell>
          <cell r="AA206">
            <v>83</v>
          </cell>
          <cell r="AB206">
            <v>18</v>
          </cell>
          <cell r="AC206">
            <v>65</v>
          </cell>
          <cell r="AD206">
            <v>54</v>
          </cell>
          <cell r="AE206">
            <v>40</v>
          </cell>
          <cell r="AF206">
            <v>14</v>
          </cell>
          <cell r="AG206">
            <v>6</v>
          </cell>
          <cell r="AH206">
            <v>11</v>
          </cell>
          <cell r="AI206">
            <v>8</v>
          </cell>
          <cell r="AJ206">
            <v>3</v>
          </cell>
          <cell r="AK206">
            <v>0</v>
          </cell>
          <cell r="AL206">
            <v>379</v>
          </cell>
          <cell r="AM206">
            <v>249</v>
          </cell>
          <cell r="AN206">
            <v>34</v>
          </cell>
          <cell r="AO206">
            <v>215</v>
          </cell>
          <cell r="AP206">
            <v>159</v>
          </cell>
          <cell r="AQ206">
            <v>108</v>
          </cell>
          <cell r="AR206">
            <v>51</v>
          </cell>
          <cell r="AS206">
            <v>9</v>
          </cell>
          <cell r="AT206">
            <v>45</v>
          </cell>
          <cell r="AU206">
            <v>37</v>
          </cell>
          <cell r="AV206">
            <v>8</v>
          </cell>
          <cell r="AW206">
            <v>11</v>
          </cell>
          <cell r="AX206">
            <v>318</v>
          </cell>
          <cell r="AY206">
            <v>207</v>
          </cell>
          <cell r="AZ206">
            <v>21</v>
          </cell>
          <cell r="BA206">
            <v>186</v>
          </cell>
          <cell r="BB206">
            <v>136</v>
          </cell>
          <cell r="BC206">
            <v>93</v>
          </cell>
          <cell r="BD206">
            <v>43</v>
          </cell>
          <cell r="BE206">
            <v>6</v>
          </cell>
          <cell r="BF206">
            <v>39</v>
          </cell>
          <cell r="BG206">
            <v>32</v>
          </cell>
          <cell r="BH206">
            <v>7</v>
          </cell>
          <cell r="BI206">
            <v>11</v>
          </cell>
          <cell r="BJ206">
            <v>61</v>
          </cell>
          <cell r="BK206">
            <v>42</v>
          </cell>
          <cell r="BL206">
            <v>13</v>
          </cell>
          <cell r="BM206">
            <v>29</v>
          </cell>
          <cell r="BN206">
            <v>23</v>
          </cell>
          <cell r="BO206">
            <v>15</v>
          </cell>
          <cell r="BP206">
            <v>8</v>
          </cell>
          <cell r="BQ206">
            <v>3</v>
          </cell>
          <cell r="BR206">
            <v>6</v>
          </cell>
          <cell r="BS206" t="str">
            <v>*</v>
          </cell>
          <cell r="BT206" t="str">
            <v>*</v>
          </cell>
          <cell r="BU206">
            <v>0</v>
          </cell>
        </row>
        <row r="207">
          <cell r="A207" t="str">
            <v>Böblingen</v>
          </cell>
          <cell r="B207">
            <v>292</v>
          </cell>
          <cell r="C207">
            <v>213</v>
          </cell>
          <cell r="D207">
            <v>47</v>
          </cell>
          <cell r="E207">
            <v>166</v>
          </cell>
          <cell r="F207">
            <v>127</v>
          </cell>
          <cell r="G207">
            <v>91</v>
          </cell>
          <cell r="H207">
            <v>36</v>
          </cell>
          <cell r="I207">
            <v>9</v>
          </cell>
          <cell r="J207">
            <v>34</v>
          </cell>
          <cell r="K207">
            <v>21</v>
          </cell>
          <cell r="L207">
            <v>13</v>
          </cell>
          <cell r="M207">
            <v>5</v>
          </cell>
          <cell r="N207">
            <v>186</v>
          </cell>
          <cell r="O207">
            <v>132</v>
          </cell>
          <cell r="P207">
            <v>25</v>
          </cell>
          <cell r="Q207">
            <v>107</v>
          </cell>
          <cell r="R207">
            <v>78</v>
          </cell>
          <cell r="S207">
            <v>52</v>
          </cell>
          <cell r="T207">
            <v>26</v>
          </cell>
          <cell r="U207">
            <v>5</v>
          </cell>
          <cell r="V207">
            <v>24</v>
          </cell>
          <cell r="W207">
            <v>17</v>
          </cell>
          <cell r="X207">
            <v>7</v>
          </cell>
          <cell r="Y207">
            <v>5</v>
          </cell>
          <cell r="Z207">
            <v>106</v>
          </cell>
          <cell r="AA207">
            <v>81</v>
          </cell>
          <cell r="AB207">
            <v>22</v>
          </cell>
          <cell r="AC207">
            <v>59</v>
          </cell>
          <cell r="AD207">
            <v>49</v>
          </cell>
          <cell r="AE207">
            <v>39</v>
          </cell>
          <cell r="AF207">
            <v>10</v>
          </cell>
          <cell r="AG207">
            <v>4</v>
          </cell>
          <cell r="AH207">
            <v>10</v>
          </cell>
          <cell r="AI207">
            <v>4</v>
          </cell>
          <cell r="AJ207">
            <v>6</v>
          </cell>
          <cell r="AK207">
            <v>0</v>
          </cell>
          <cell r="AL207">
            <v>111</v>
          </cell>
          <cell r="AM207">
            <v>78</v>
          </cell>
          <cell r="AN207">
            <v>20</v>
          </cell>
          <cell r="AO207">
            <v>58</v>
          </cell>
          <cell r="AP207">
            <v>43</v>
          </cell>
          <cell r="AQ207">
            <v>26</v>
          </cell>
          <cell r="AR207">
            <v>17</v>
          </cell>
          <cell r="AS207">
            <v>7</v>
          </cell>
          <cell r="AT207" t="str">
            <v>*</v>
          </cell>
          <cell r="AU207">
            <v>8</v>
          </cell>
          <cell r="AV207" t="str">
            <v>*</v>
          </cell>
          <cell r="AW207" t="str">
            <v>*</v>
          </cell>
          <cell r="AX207">
            <v>81</v>
          </cell>
          <cell r="AY207">
            <v>55</v>
          </cell>
          <cell r="AZ207">
            <v>9</v>
          </cell>
          <cell r="BA207">
            <v>46</v>
          </cell>
          <cell r="BB207">
            <v>33</v>
          </cell>
          <cell r="BC207">
            <v>22</v>
          </cell>
          <cell r="BD207">
            <v>11</v>
          </cell>
          <cell r="BE207">
            <v>3</v>
          </cell>
          <cell r="BF207" t="str">
            <v>*</v>
          </cell>
          <cell r="BG207">
            <v>7</v>
          </cell>
          <cell r="BH207" t="str">
            <v>*</v>
          </cell>
          <cell r="BI207" t="str">
            <v>*</v>
          </cell>
          <cell r="BJ207">
            <v>30</v>
          </cell>
          <cell r="BK207">
            <v>23</v>
          </cell>
          <cell r="BL207">
            <v>11</v>
          </cell>
          <cell r="BM207">
            <v>12</v>
          </cell>
          <cell r="BN207" t="str">
            <v>*</v>
          </cell>
          <cell r="BO207" t="str">
            <v>*</v>
          </cell>
          <cell r="BP207">
            <v>6</v>
          </cell>
          <cell r="BQ207">
            <v>4</v>
          </cell>
          <cell r="BR207" t="str">
            <v>*</v>
          </cell>
          <cell r="BS207" t="str">
            <v>*</v>
          </cell>
          <cell r="BT207" t="str">
            <v>*</v>
          </cell>
          <cell r="BU207">
            <v>0</v>
          </cell>
        </row>
        <row r="208">
          <cell r="A208" t="str">
            <v>Esslingen</v>
          </cell>
          <cell r="B208">
            <v>579</v>
          </cell>
          <cell r="C208">
            <v>474</v>
          </cell>
          <cell r="D208">
            <v>118</v>
          </cell>
          <cell r="E208">
            <v>356</v>
          </cell>
          <cell r="F208">
            <v>256</v>
          </cell>
          <cell r="G208">
            <v>181</v>
          </cell>
          <cell r="H208">
            <v>75</v>
          </cell>
          <cell r="I208">
            <v>14</v>
          </cell>
          <cell r="J208">
            <v>97</v>
          </cell>
          <cell r="K208">
            <v>58</v>
          </cell>
          <cell r="L208">
            <v>39</v>
          </cell>
          <cell r="M208">
            <v>3</v>
          </cell>
          <cell r="N208">
            <v>378</v>
          </cell>
          <cell r="O208">
            <v>299</v>
          </cell>
          <cell r="P208">
            <v>86</v>
          </cell>
          <cell r="Q208">
            <v>213</v>
          </cell>
          <cell r="R208">
            <v>139</v>
          </cell>
          <cell r="S208">
            <v>78</v>
          </cell>
          <cell r="T208">
            <v>61</v>
          </cell>
          <cell r="U208">
            <v>11</v>
          </cell>
          <cell r="V208">
            <v>71</v>
          </cell>
          <cell r="W208">
            <v>42</v>
          </cell>
          <cell r="X208">
            <v>29</v>
          </cell>
          <cell r="Y208">
            <v>3</v>
          </cell>
          <cell r="Z208">
            <v>201</v>
          </cell>
          <cell r="AA208">
            <v>175</v>
          </cell>
          <cell r="AB208">
            <v>32</v>
          </cell>
          <cell r="AC208">
            <v>143</v>
          </cell>
          <cell r="AD208">
            <v>117</v>
          </cell>
          <cell r="AE208">
            <v>103</v>
          </cell>
          <cell r="AF208">
            <v>14</v>
          </cell>
          <cell r="AG208">
            <v>3</v>
          </cell>
          <cell r="AH208">
            <v>26</v>
          </cell>
          <cell r="AI208">
            <v>16</v>
          </cell>
          <cell r="AJ208">
            <v>10</v>
          </cell>
          <cell r="AK208">
            <v>0</v>
          </cell>
          <cell r="AL208">
            <v>173</v>
          </cell>
          <cell r="AM208">
            <v>133</v>
          </cell>
          <cell r="AN208">
            <v>38</v>
          </cell>
          <cell r="AO208">
            <v>95</v>
          </cell>
          <cell r="AP208">
            <v>52</v>
          </cell>
          <cell r="AQ208">
            <v>30</v>
          </cell>
          <cell r="AR208">
            <v>22</v>
          </cell>
          <cell r="AS208">
            <v>6</v>
          </cell>
          <cell r="AT208">
            <v>40</v>
          </cell>
          <cell r="AU208">
            <v>23</v>
          </cell>
          <cell r="AV208">
            <v>17</v>
          </cell>
          <cell r="AW208">
            <v>3</v>
          </cell>
          <cell r="AX208">
            <v>141</v>
          </cell>
          <cell r="AY208">
            <v>109</v>
          </cell>
          <cell r="AZ208">
            <v>30</v>
          </cell>
          <cell r="BA208">
            <v>79</v>
          </cell>
          <cell r="BB208">
            <v>41</v>
          </cell>
          <cell r="BC208">
            <v>24</v>
          </cell>
          <cell r="BD208">
            <v>17</v>
          </cell>
          <cell r="BE208">
            <v>4</v>
          </cell>
          <cell r="BF208" t="str">
            <v>*</v>
          </cell>
          <cell r="BG208">
            <v>21</v>
          </cell>
          <cell r="BH208" t="str">
            <v>*</v>
          </cell>
          <cell r="BI208" t="str">
            <v>*</v>
          </cell>
          <cell r="BJ208">
            <v>32</v>
          </cell>
          <cell r="BK208">
            <v>24</v>
          </cell>
          <cell r="BL208">
            <v>8</v>
          </cell>
          <cell r="BM208">
            <v>16</v>
          </cell>
          <cell r="BN208">
            <v>11</v>
          </cell>
          <cell r="BO208">
            <v>6</v>
          </cell>
          <cell r="BP208">
            <v>5</v>
          </cell>
          <cell r="BQ208" t="str">
            <v>*</v>
          </cell>
          <cell r="BR208">
            <v>5</v>
          </cell>
          <cell r="BS208" t="str">
            <v>*</v>
          </cell>
          <cell r="BT208" t="str">
            <v>*</v>
          </cell>
          <cell r="BU208">
            <v>0</v>
          </cell>
        </row>
        <row r="209">
          <cell r="A209" t="str">
            <v>Göppingen</v>
          </cell>
          <cell r="B209">
            <v>284</v>
          </cell>
          <cell r="C209">
            <v>223</v>
          </cell>
          <cell r="D209">
            <v>61</v>
          </cell>
          <cell r="E209">
            <v>162</v>
          </cell>
          <cell r="F209">
            <v>114</v>
          </cell>
          <cell r="G209">
            <v>78</v>
          </cell>
          <cell r="H209">
            <v>36</v>
          </cell>
          <cell r="I209">
            <v>6</v>
          </cell>
          <cell r="J209">
            <v>44</v>
          </cell>
          <cell r="K209">
            <v>23</v>
          </cell>
          <cell r="L209">
            <v>21</v>
          </cell>
          <cell r="M209">
            <v>4</v>
          </cell>
          <cell r="N209">
            <v>207</v>
          </cell>
          <cell r="O209">
            <v>158</v>
          </cell>
          <cell r="P209">
            <v>44</v>
          </cell>
          <cell r="Q209">
            <v>114</v>
          </cell>
          <cell r="R209">
            <v>83</v>
          </cell>
          <cell r="S209">
            <v>54</v>
          </cell>
          <cell r="T209">
            <v>29</v>
          </cell>
          <cell r="U209">
            <v>4</v>
          </cell>
          <cell r="V209" t="str">
            <v>*</v>
          </cell>
          <cell r="W209">
            <v>17</v>
          </cell>
          <cell r="X209" t="str">
            <v>*</v>
          </cell>
          <cell r="Y209" t="str">
            <v>*</v>
          </cell>
          <cell r="Z209">
            <v>77</v>
          </cell>
          <cell r="AA209">
            <v>65</v>
          </cell>
          <cell r="AB209">
            <v>17</v>
          </cell>
          <cell r="AC209">
            <v>48</v>
          </cell>
          <cell r="AD209">
            <v>31</v>
          </cell>
          <cell r="AE209">
            <v>24</v>
          </cell>
          <cell r="AF209">
            <v>7</v>
          </cell>
          <cell r="AG209" t="str">
            <v>*</v>
          </cell>
          <cell r="AH209" t="str">
            <v>*</v>
          </cell>
          <cell r="AI209" t="str">
            <v>*</v>
          </cell>
          <cell r="AJ209">
            <v>8</v>
          </cell>
          <cell r="AK209" t="str">
            <v>*</v>
          </cell>
          <cell r="AL209">
            <v>135</v>
          </cell>
          <cell r="AM209">
            <v>106</v>
          </cell>
          <cell r="AN209">
            <v>29</v>
          </cell>
          <cell r="AO209">
            <v>77</v>
          </cell>
          <cell r="AP209">
            <v>56</v>
          </cell>
          <cell r="AQ209">
            <v>40</v>
          </cell>
          <cell r="AR209">
            <v>16</v>
          </cell>
          <cell r="AS209">
            <v>5</v>
          </cell>
          <cell r="AT209" t="str">
            <v>*</v>
          </cell>
          <cell r="AU209" t="str">
            <v>*</v>
          </cell>
          <cell r="AV209">
            <v>10</v>
          </cell>
          <cell r="AW209" t="str">
            <v>*</v>
          </cell>
          <cell r="AX209">
            <v>97</v>
          </cell>
          <cell r="AY209">
            <v>75</v>
          </cell>
          <cell r="AZ209">
            <v>21</v>
          </cell>
          <cell r="BA209">
            <v>54</v>
          </cell>
          <cell r="BB209">
            <v>39</v>
          </cell>
          <cell r="BC209">
            <v>24</v>
          </cell>
          <cell r="BD209">
            <v>15</v>
          </cell>
          <cell r="BE209">
            <v>4</v>
          </cell>
          <cell r="BF209" t="str">
            <v>*</v>
          </cell>
          <cell r="BG209" t="str">
            <v>*</v>
          </cell>
          <cell r="BH209">
            <v>7</v>
          </cell>
          <cell r="BI209" t="str">
            <v>*</v>
          </cell>
          <cell r="BJ209">
            <v>38</v>
          </cell>
          <cell r="BK209">
            <v>31</v>
          </cell>
          <cell r="BL209">
            <v>8</v>
          </cell>
          <cell r="BM209">
            <v>23</v>
          </cell>
          <cell r="BN209">
            <v>17</v>
          </cell>
          <cell r="BO209" t="str">
            <v>*</v>
          </cell>
          <cell r="BP209" t="str">
            <v>*</v>
          </cell>
          <cell r="BQ209" t="str">
            <v>*</v>
          </cell>
          <cell r="BR209">
            <v>6</v>
          </cell>
          <cell r="BS209">
            <v>3</v>
          </cell>
          <cell r="BT209">
            <v>3</v>
          </cell>
          <cell r="BU209">
            <v>0</v>
          </cell>
        </row>
        <row r="210">
          <cell r="A210" t="str">
            <v>Ludwigsburg</v>
          </cell>
          <cell r="B210">
            <v>640</v>
          </cell>
          <cell r="C210">
            <v>475</v>
          </cell>
          <cell r="D210">
            <v>112</v>
          </cell>
          <cell r="E210">
            <v>363</v>
          </cell>
          <cell r="F210">
            <v>265</v>
          </cell>
          <cell r="G210">
            <v>207</v>
          </cell>
          <cell r="H210">
            <v>58</v>
          </cell>
          <cell r="I210">
            <v>12</v>
          </cell>
          <cell r="J210">
            <v>84</v>
          </cell>
          <cell r="K210">
            <v>46</v>
          </cell>
          <cell r="L210">
            <v>38</v>
          </cell>
          <cell r="M210">
            <v>14</v>
          </cell>
          <cell r="N210">
            <v>527</v>
          </cell>
          <cell r="O210">
            <v>375</v>
          </cell>
          <cell r="P210">
            <v>95</v>
          </cell>
          <cell r="Q210">
            <v>280</v>
          </cell>
          <cell r="R210">
            <v>200</v>
          </cell>
          <cell r="S210">
            <v>148</v>
          </cell>
          <cell r="T210">
            <v>52</v>
          </cell>
          <cell r="U210">
            <v>10</v>
          </cell>
          <cell r="V210">
            <v>68</v>
          </cell>
          <cell r="W210">
            <v>39</v>
          </cell>
          <cell r="X210">
            <v>29</v>
          </cell>
          <cell r="Y210">
            <v>12</v>
          </cell>
          <cell r="Z210">
            <v>113</v>
          </cell>
          <cell r="AA210">
            <v>100</v>
          </cell>
          <cell r="AB210">
            <v>17</v>
          </cell>
          <cell r="AC210">
            <v>83</v>
          </cell>
          <cell r="AD210">
            <v>65</v>
          </cell>
          <cell r="AE210">
            <v>59</v>
          </cell>
          <cell r="AF210">
            <v>6</v>
          </cell>
          <cell r="AG210" t="str">
            <v>*</v>
          </cell>
          <cell r="AH210" t="str">
            <v>*</v>
          </cell>
          <cell r="AI210" t="str">
            <v>*</v>
          </cell>
          <cell r="AJ210">
            <v>9</v>
          </cell>
          <cell r="AK210" t="str">
            <v>*</v>
          </cell>
          <cell r="AL210">
            <v>228</v>
          </cell>
          <cell r="AM210">
            <v>166</v>
          </cell>
          <cell r="AN210">
            <v>44</v>
          </cell>
          <cell r="AO210">
            <v>122</v>
          </cell>
          <cell r="AP210">
            <v>82</v>
          </cell>
          <cell r="AQ210">
            <v>58</v>
          </cell>
          <cell r="AR210">
            <v>24</v>
          </cell>
          <cell r="AS210">
            <v>6</v>
          </cell>
          <cell r="AT210">
            <v>34</v>
          </cell>
          <cell r="AU210">
            <v>20</v>
          </cell>
          <cell r="AV210">
            <v>14</v>
          </cell>
          <cell r="AW210">
            <v>6</v>
          </cell>
          <cell r="AX210">
            <v>193</v>
          </cell>
          <cell r="AY210">
            <v>140</v>
          </cell>
          <cell r="AZ210">
            <v>36</v>
          </cell>
          <cell r="BA210">
            <v>104</v>
          </cell>
          <cell r="BB210">
            <v>73</v>
          </cell>
          <cell r="BC210">
            <v>51</v>
          </cell>
          <cell r="BD210">
            <v>22</v>
          </cell>
          <cell r="BE210">
            <v>5</v>
          </cell>
          <cell r="BF210">
            <v>26</v>
          </cell>
          <cell r="BG210">
            <v>17</v>
          </cell>
          <cell r="BH210">
            <v>9</v>
          </cell>
          <cell r="BI210">
            <v>5</v>
          </cell>
          <cell r="BJ210">
            <v>35</v>
          </cell>
          <cell r="BK210">
            <v>26</v>
          </cell>
          <cell r="BL210">
            <v>8</v>
          </cell>
          <cell r="BM210">
            <v>18</v>
          </cell>
          <cell r="BN210">
            <v>9</v>
          </cell>
          <cell r="BO210" t="str">
            <v>*</v>
          </cell>
          <cell r="BP210" t="str">
            <v>*</v>
          </cell>
          <cell r="BQ210" t="str">
            <v>*</v>
          </cell>
          <cell r="BR210" t="str">
            <v>*</v>
          </cell>
          <cell r="BS210" t="str">
            <v>*</v>
          </cell>
          <cell r="BT210">
            <v>5</v>
          </cell>
          <cell r="BU210" t="str">
            <v>*</v>
          </cell>
        </row>
        <row r="211">
          <cell r="A211" t="str">
            <v>Rems-Murr-Kreis</v>
          </cell>
          <cell r="B211">
            <v>438</v>
          </cell>
          <cell r="C211">
            <v>336</v>
          </cell>
          <cell r="D211">
            <v>101</v>
          </cell>
          <cell r="E211">
            <v>235</v>
          </cell>
          <cell r="F211">
            <v>172</v>
          </cell>
          <cell r="G211">
            <v>128</v>
          </cell>
          <cell r="H211">
            <v>44</v>
          </cell>
          <cell r="I211">
            <v>15</v>
          </cell>
          <cell r="J211" t="str">
            <v>*</v>
          </cell>
          <cell r="K211">
            <v>39</v>
          </cell>
          <cell r="L211" t="str">
            <v>*</v>
          </cell>
          <cell r="M211" t="str">
            <v>*</v>
          </cell>
          <cell r="N211">
            <v>318</v>
          </cell>
          <cell r="O211">
            <v>235</v>
          </cell>
          <cell r="P211">
            <v>76</v>
          </cell>
          <cell r="Q211">
            <v>159</v>
          </cell>
          <cell r="R211">
            <v>108</v>
          </cell>
          <cell r="S211">
            <v>72</v>
          </cell>
          <cell r="T211">
            <v>36</v>
          </cell>
          <cell r="U211">
            <v>11</v>
          </cell>
          <cell r="V211" t="str">
            <v>*</v>
          </cell>
          <cell r="W211">
            <v>33</v>
          </cell>
          <cell r="X211" t="str">
            <v>*</v>
          </cell>
          <cell r="Y211" t="str">
            <v>*</v>
          </cell>
          <cell r="Z211">
            <v>120</v>
          </cell>
          <cell r="AA211">
            <v>101</v>
          </cell>
          <cell r="AB211">
            <v>25</v>
          </cell>
          <cell r="AC211">
            <v>76</v>
          </cell>
          <cell r="AD211">
            <v>64</v>
          </cell>
          <cell r="AE211">
            <v>56</v>
          </cell>
          <cell r="AF211">
            <v>8</v>
          </cell>
          <cell r="AG211">
            <v>4</v>
          </cell>
          <cell r="AH211">
            <v>12</v>
          </cell>
          <cell r="AI211">
            <v>6</v>
          </cell>
          <cell r="AJ211">
            <v>6</v>
          </cell>
          <cell r="AK211">
            <v>0</v>
          </cell>
          <cell r="AL211">
            <v>134</v>
          </cell>
          <cell r="AM211">
            <v>103</v>
          </cell>
          <cell r="AN211">
            <v>32</v>
          </cell>
          <cell r="AO211">
            <v>71</v>
          </cell>
          <cell r="AP211">
            <v>47</v>
          </cell>
          <cell r="AQ211">
            <v>28</v>
          </cell>
          <cell r="AR211">
            <v>19</v>
          </cell>
          <cell r="AS211">
            <v>8</v>
          </cell>
          <cell r="AT211">
            <v>24</v>
          </cell>
          <cell r="AU211">
            <v>16</v>
          </cell>
          <cell r="AV211">
            <v>8</v>
          </cell>
          <cell r="AW211">
            <v>0</v>
          </cell>
          <cell r="AX211">
            <v>112</v>
          </cell>
          <cell r="AY211">
            <v>83</v>
          </cell>
          <cell r="AZ211">
            <v>24</v>
          </cell>
          <cell r="BA211">
            <v>59</v>
          </cell>
          <cell r="BB211">
            <v>41</v>
          </cell>
          <cell r="BC211">
            <v>23</v>
          </cell>
          <cell r="BD211">
            <v>18</v>
          </cell>
          <cell r="BE211">
            <v>7</v>
          </cell>
          <cell r="BF211">
            <v>18</v>
          </cell>
          <cell r="BG211">
            <v>14</v>
          </cell>
          <cell r="BH211">
            <v>4</v>
          </cell>
          <cell r="BI211">
            <v>0</v>
          </cell>
          <cell r="BJ211">
            <v>22</v>
          </cell>
          <cell r="BK211">
            <v>20</v>
          </cell>
          <cell r="BL211">
            <v>8</v>
          </cell>
          <cell r="BM211">
            <v>12</v>
          </cell>
          <cell r="BN211">
            <v>6</v>
          </cell>
          <cell r="BO211" t="str">
            <v>*</v>
          </cell>
          <cell r="BP211" t="str">
            <v>*</v>
          </cell>
          <cell r="BQ211" t="str">
            <v>*</v>
          </cell>
          <cell r="BR211">
            <v>6</v>
          </cell>
          <cell r="BS211" t="str">
            <v>*</v>
          </cell>
          <cell r="BT211" t="str">
            <v>*</v>
          </cell>
          <cell r="BU211">
            <v>0</v>
          </cell>
        </row>
        <row r="212">
          <cell r="A212" t="str">
            <v>Heilbronn, Universitätsstadt</v>
          </cell>
          <cell r="B212">
            <v>228</v>
          </cell>
          <cell r="C212">
            <v>175</v>
          </cell>
          <cell r="D212">
            <v>35</v>
          </cell>
          <cell r="E212">
            <v>140</v>
          </cell>
          <cell r="F212">
            <v>111</v>
          </cell>
          <cell r="G212">
            <v>86</v>
          </cell>
          <cell r="H212">
            <v>25</v>
          </cell>
          <cell r="I212">
            <v>14</v>
          </cell>
          <cell r="J212" t="str">
            <v>*</v>
          </cell>
          <cell r="K212">
            <v>17</v>
          </cell>
          <cell r="L212" t="str">
            <v>*</v>
          </cell>
          <cell r="M212" t="str">
            <v>*</v>
          </cell>
          <cell r="N212">
            <v>157</v>
          </cell>
          <cell r="O212">
            <v>109</v>
          </cell>
          <cell r="P212">
            <v>21</v>
          </cell>
          <cell r="Q212">
            <v>88</v>
          </cell>
          <cell r="R212">
            <v>63</v>
          </cell>
          <cell r="S212">
            <v>42</v>
          </cell>
          <cell r="T212">
            <v>21</v>
          </cell>
          <cell r="U212">
            <v>12</v>
          </cell>
          <cell r="V212" t="str">
            <v>*</v>
          </cell>
          <cell r="W212">
            <v>15</v>
          </cell>
          <cell r="X212" t="str">
            <v>*</v>
          </cell>
          <cell r="Y212" t="str">
            <v>*</v>
          </cell>
          <cell r="Z212">
            <v>71</v>
          </cell>
          <cell r="AA212">
            <v>66</v>
          </cell>
          <cell r="AB212">
            <v>14</v>
          </cell>
          <cell r="AC212">
            <v>52</v>
          </cell>
          <cell r="AD212">
            <v>48</v>
          </cell>
          <cell r="AE212">
            <v>44</v>
          </cell>
          <cell r="AF212">
            <v>4</v>
          </cell>
          <cell r="AG212" t="str">
            <v>*</v>
          </cell>
          <cell r="AH212" t="str">
            <v>*</v>
          </cell>
          <cell r="AI212" t="str">
            <v>*</v>
          </cell>
          <cell r="AJ212" t="str">
            <v>*</v>
          </cell>
          <cell r="AK212" t="str">
            <v>*</v>
          </cell>
          <cell r="AL212">
            <v>106</v>
          </cell>
          <cell r="AM212">
            <v>82</v>
          </cell>
          <cell r="AN212">
            <v>24</v>
          </cell>
          <cell r="AO212">
            <v>58</v>
          </cell>
          <cell r="AP212">
            <v>43</v>
          </cell>
          <cell r="AQ212">
            <v>34</v>
          </cell>
          <cell r="AR212">
            <v>9</v>
          </cell>
          <cell r="AS212">
            <v>5</v>
          </cell>
          <cell r="AT212">
            <v>15</v>
          </cell>
          <cell r="AU212">
            <v>10</v>
          </cell>
          <cell r="AV212">
            <v>5</v>
          </cell>
          <cell r="AW212">
            <v>0</v>
          </cell>
          <cell r="AX212">
            <v>70</v>
          </cell>
          <cell r="AY212">
            <v>50</v>
          </cell>
          <cell r="AZ212">
            <v>13</v>
          </cell>
          <cell r="BA212">
            <v>37</v>
          </cell>
          <cell r="BB212">
            <v>25</v>
          </cell>
          <cell r="BC212">
            <v>16</v>
          </cell>
          <cell r="BD212">
            <v>9</v>
          </cell>
          <cell r="BE212">
            <v>5</v>
          </cell>
          <cell r="BF212">
            <v>12</v>
          </cell>
          <cell r="BG212">
            <v>8</v>
          </cell>
          <cell r="BH212">
            <v>4</v>
          </cell>
          <cell r="BI212">
            <v>0</v>
          </cell>
          <cell r="BJ212">
            <v>36</v>
          </cell>
          <cell r="BK212">
            <v>32</v>
          </cell>
          <cell r="BL212">
            <v>11</v>
          </cell>
          <cell r="BM212">
            <v>21</v>
          </cell>
          <cell r="BN212">
            <v>18</v>
          </cell>
          <cell r="BO212">
            <v>18</v>
          </cell>
          <cell r="BP212">
            <v>0</v>
          </cell>
          <cell r="BQ212">
            <v>0</v>
          </cell>
          <cell r="BR212">
            <v>3</v>
          </cell>
          <cell r="BS212" t="str">
            <v>*</v>
          </cell>
          <cell r="BT212" t="str">
            <v>*</v>
          </cell>
          <cell r="BU212">
            <v>0</v>
          </cell>
        </row>
        <row r="213">
          <cell r="A213" t="str">
            <v>Heilbronn</v>
          </cell>
          <cell r="B213">
            <v>347</v>
          </cell>
          <cell r="C213">
            <v>250</v>
          </cell>
          <cell r="D213">
            <v>88</v>
          </cell>
          <cell r="E213">
            <v>162</v>
          </cell>
          <cell r="F213">
            <v>104</v>
          </cell>
          <cell r="G213">
            <v>70</v>
          </cell>
          <cell r="H213">
            <v>34</v>
          </cell>
          <cell r="I213">
            <v>14</v>
          </cell>
          <cell r="J213">
            <v>51</v>
          </cell>
          <cell r="K213">
            <v>31</v>
          </cell>
          <cell r="L213">
            <v>20</v>
          </cell>
          <cell r="M213">
            <v>7</v>
          </cell>
          <cell r="N213">
            <v>261</v>
          </cell>
          <cell r="O213">
            <v>175</v>
          </cell>
          <cell r="P213">
            <v>66</v>
          </cell>
          <cell r="Q213">
            <v>109</v>
          </cell>
          <cell r="R213">
            <v>67</v>
          </cell>
          <cell r="S213">
            <v>40</v>
          </cell>
          <cell r="T213">
            <v>27</v>
          </cell>
          <cell r="U213">
            <v>14</v>
          </cell>
          <cell r="V213">
            <v>38</v>
          </cell>
          <cell r="W213">
            <v>25</v>
          </cell>
          <cell r="X213">
            <v>13</v>
          </cell>
          <cell r="Y213">
            <v>4</v>
          </cell>
          <cell r="Z213">
            <v>86</v>
          </cell>
          <cell r="AA213">
            <v>75</v>
          </cell>
          <cell r="AB213">
            <v>22</v>
          </cell>
          <cell r="AC213">
            <v>53</v>
          </cell>
          <cell r="AD213">
            <v>37</v>
          </cell>
          <cell r="AE213">
            <v>30</v>
          </cell>
          <cell r="AF213">
            <v>7</v>
          </cell>
          <cell r="AG213">
            <v>0</v>
          </cell>
          <cell r="AH213">
            <v>13</v>
          </cell>
          <cell r="AI213">
            <v>6</v>
          </cell>
          <cell r="AJ213">
            <v>7</v>
          </cell>
          <cell r="AK213">
            <v>3</v>
          </cell>
          <cell r="AL213">
            <v>171</v>
          </cell>
          <cell r="AM213">
            <v>118</v>
          </cell>
          <cell r="AN213">
            <v>50</v>
          </cell>
          <cell r="AO213">
            <v>68</v>
          </cell>
          <cell r="AP213">
            <v>41</v>
          </cell>
          <cell r="AQ213">
            <v>26</v>
          </cell>
          <cell r="AR213">
            <v>15</v>
          </cell>
          <cell r="AS213">
            <v>6</v>
          </cell>
          <cell r="AT213" t="str">
            <v>*</v>
          </cell>
          <cell r="AU213">
            <v>16</v>
          </cell>
          <cell r="AV213" t="str">
            <v>*</v>
          </cell>
          <cell r="AW213" t="str">
            <v>*</v>
          </cell>
          <cell r="AX213">
            <v>142</v>
          </cell>
          <cell r="AY213">
            <v>94</v>
          </cell>
          <cell r="AZ213">
            <v>39</v>
          </cell>
          <cell r="BA213">
            <v>55</v>
          </cell>
          <cell r="BB213">
            <v>34</v>
          </cell>
          <cell r="BC213">
            <v>21</v>
          </cell>
          <cell r="BD213">
            <v>13</v>
          </cell>
          <cell r="BE213">
            <v>6</v>
          </cell>
          <cell r="BF213">
            <v>21</v>
          </cell>
          <cell r="BG213">
            <v>13</v>
          </cell>
          <cell r="BH213">
            <v>8</v>
          </cell>
          <cell r="BI213">
            <v>0</v>
          </cell>
          <cell r="BJ213">
            <v>29</v>
          </cell>
          <cell r="BK213">
            <v>24</v>
          </cell>
          <cell r="BL213">
            <v>11</v>
          </cell>
          <cell r="BM213">
            <v>13</v>
          </cell>
          <cell r="BN213">
            <v>7</v>
          </cell>
          <cell r="BO213" t="str">
            <v>*</v>
          </cell>
          <cell r="BP213" t="str">
            <v>*</v>
          </cell>
          <cell r="BQ213">
            <v>0</v>
          </cell>
          <cell r="BR213" t="str">
            <v>*</v>
          </cell>
          <cell r="BS213">
            <v>3</v>
          </cell>
          <cell r="BT213" t="str">
            <v>*</v>
          </cell>
          <cell r="BU213" t="str">
            <v>*</v>
          </cell>
        </row>
        <row r="214">
          <cell r="A214" t="str">
            <v>Hohenlohekreis</v>
          </cell>
          <cell r="B214">
            <v>85</v>
          </cell>
          <cell r="C214" t="str">
            <v>x</v>
          </cell>
          <cell r="D214" t="str">
            <v>x</v>
          </cell>
          <cell r="E214" t="str">
            <v>x</v>
          </cell>
          <cell r="F214" t="str">
            <v>x</v>
          </cell>
          <cell r="G214" t="str">
            <v>x</v>
          </cell>
          <cell r="H214" t="str">
            <v>x</v>
          </cell>
          <cell r="I214" t="str">
            <v>x</v>
          </cell>
          <cell r="J214" t="str">
            <v>x</v>
          </cell>
          <cell r="K214" t="str">
            <v>x</v>
          </cell>
          <cell r="L214" t="str">
            <v>x</v>
          </cell>
          <cell r="M214" t="str">
            <v>x</v>
          </cell>
          <cell r="N214">
            <v>71</v>
          </cell>
          <cell r="O214" t="str">
            <v>x</v>
          </cell>
          <cell r="P214" t="str">
            <v>x</v>
          </cell>
          <cell r="Q214" t="str">
            <v>x</v>
          </cell>
          <cell r="R214" t="str">
            <v>x</v>
          </cell>
          <cell r="S214" t="str">
            <v>x</v>
          </cell>
          <cell r="T214" t="str">
            <v>x</v>
          </cell>
          <cell r="U214" t="str">
            <v>x</v>
          </cell>
          <cell r="V214" t="str">
            <v>x</v>
          </cell>
          <cell r="W214" t="str">
            <v>x</v>
          </cell>
          <cell r="X214" t="str">
            <v>x</v>
          </cell>
          <cell r="Y214" t="str">
            <v>x</v>
          </cell>
          <cell r="Z214">
            <v>14</v>
          </cell>
          <cell r="AA214">
            <v>14</v>
          </cell>
          <cell r="AB214">
            <v>4</v>
          </cell>
          <cell r="AC214">
            <v>10</v>
          </cell>
          <cell r="AD214" t="str">
            <v>*</v>
          </cell>
          <cell r="AE214">
            <v>5</v>
          </cell>
          <cell r="AF214" t="str">
            <v>*</v>
          </cell>
          <cell r="AG214">
            <v>3</v>
          </cell>
          <cell r="AH214" t="str">
            <v>*</v>
          </cell>
          <cell r="AI214">
            <v>0</v>
          </cell>
          <cell r="AJ214" t="str">
            <v>*</v>
          </cell>
          <cell r="AK214">
            <v>0</v>
          </cell>
          <cell r="AL214">
            <v>38</v>
          </cell>
          <cell r="AM214" t="str">
            <v>x</v>
          </cell>
          <cell r="AN214" t="str">
            <v>x</v>
          </cell>
          <cell r="AO214" t="str">
            <v>x</v>
          </cell>
          <cell r="AP214" t="str">
            <v>x</v>
          </cell>
          <cell r="AQ214" t="str">
            <v>x</v>
          </cell>
          <cell r="AR214" t="str">
            <v>x</v>
          </cell>
          <cell r="AS214" t="str">
            <v>x</v>
          </cell>
          <cell r="AT214" t="str">
            <v>x</v>
          </cell>
          <cell r="AU214" t="str">
            <v>x</v>
          </cell>
          <cell r="AV214" t="str">
            <v>x</v>
          </cell>
          <cell r="AW214" t="str">
            <v>x</v>
          </cell>
          <cell r="AX214">
            <v>29</v>
          </cell>
          <cell r="AY214" t="str">
            <v>x</v>
          </cell>
          <cell r="AZ214" t="str">
            <v>x</v>
          </cell>
          <cell r="BA214" t="str">
            <v>x</v>
          </cell>
          <cell r="BB214" t="str">
            <v>x</v>
          </cell>
          <cell r="BC214" t="str">
            <v>x</v>
          </cell>
          <cell r="BD214" t="str">
            <v>x</v>
          </cell>
          <cell r="BE214" t="str">
            <v>x</v>
          </cell>
          <cell r="BF214" t="str">
            <v>x</v>
          </cell>
          <cell r="BG214" t="str">
            <v>x</v>
          </cell>
          <cell r="BH214" t="str">
            <v>x</v>
          </cell>
          <cell r="BI214" t="str">
            <v>x</v>
          </cell>
          <cell r="BJ214">
            <v>9</v>
          </cell>
          <cell r="BK214">
            <v>9</v>
          </cell>
          <cell r="BL214" t="str">
            <v>*</v>
          </cell>
          <cell r="BM214" t="str">
            <v>*</v>
          </cell>
          <cell r="BN214" t="str">
            <v>*</v>
          </cell>
          <cell r="BO214">
            <v>4</v>
          </cell>
          <cell r="BP214" t="str">
            <v>*</v>
          </cell>
          <cell r="BQ214">
            <v>3</v>
          </cell>
          <cell r="BR214">
            <v>0</v>
          </cell>
          <cell r="BS214">
            <v>0</v>
          </cell>
          <cell r="BT214">
            <v>0</v>
          </cell>
          <cell r="BU214">
            <v>0</v>
          </cell>
        </row>
        <row r="215">
          <cell r="A215" t="str">
            <v>Schwäbisch Hall</v>
          </cell>
          <cell r="B215">
            <v>131</v>
          </cell>
          <cell r="C215" t="str">
            <v>x</v>
          </cell>
          <cell r="D215" t="str">
            <v>x</v>
          </cell>
          <cell r="E215" t="str">
            <v>x</v>
          </cell>
          <cell r="F215" t="str">
            <v>x</v>
          </cell>
          <cell r="G215" t="str">
            <v>x</v>
          </cell>
          <cell r="H215" t="str">
            <v>x</v>
          </cell>
          <cell r="I215" t="str">
            <v>x</v>
          </cell>
          <cell r="J215" t="str">
            <v>x</v>
          </cell>
          <cell r="K215" t="str">
            <v>x</v>
          </cell>
          <cell r="L215" t="str">
            <v>x</v>
          </cell>
          <cell r="M215" t="str">
            <v>x</v>
          </cell>
          <cell r="N215">
            <v>90</v>
          </cell>
          <cell r="O215" t="str">
            <v>x</v>
          </cell>
          <cell r="P215" t="str">
            <v>x</v>
          </cell>
          <cell r="Q215" t="str">
            <v>x</v>
          </cell>
          <cell r="R215" t="str">
            <v>x</v>
          </cell>
          <cell r="S215" t="str">
            <v>x</v>
          </cell>
          <cell r="T215" t="str">
            <v>x</v>
          </cell>
          <cell r="U215" t="str">
            <v>x</v>
          </cell>
          <cell r="V215" t="str">
            <v>x</v>
          </cell>
          <cell r="W215" t="str">
            <v>x</v>
          </cell>
          <cell r="X215" t="str">
            <v>x</v>
          </cell>
          <cell r="Y215" t="str">
            <v>x</v>
          </cell>
          <cell r="Z215">
            <v>41</v>
          </cell>
          <cell r="AA215">
            <v>36</v>
          </cell>
          <cell r="AB215">
            <v>10</v>
          </cell>
          <cell r="AC215">
            <v>26</v>
          </cell>
          <cell r="AD215" t="str">
            <v>*</v>
          </cell>
          <cell r="AE215">
            <v>21</v>
          </cell>
          <cell r="AF215" t="str">
            <v>*</v>
          </cell>
          <cell r="AG215" t="str">
            <v>*</v>
          </cell>
          <cell r="AH215" t="str">
            <v>*</v>
          </cell>
          <cell r="AI215" t="str">
            <v>*</v>
          </cell>
          <cell r="AJ215" t="str">
            <v>*</v>
          </cell>
          <cell r="AK215">
            <v>0</v>
          </cell>
          <cell r="AL215">
            <v>64</v>
          </cell>
          <cell r="AM215" t="str">
            <v>x</v>
          </cell>
          <cell r="AN215" t="str">
            <v>x</v>
          </cell>
          <cell r="AO215" t="str">
            <v>x</v>
          </cell>
          <cell r="AP215" t="str">
            <v>x</v>
          </cell>
          <cell r="AQ215" t="str">
            <v>x</v>
          </cell>
          <cell r="AR215" t="str">
            <v>x</v>
          </cell>
          <cell r="AS215" t="str">
            <v>x</v>
          </cell>
          <cell r="AT215" t="str">
            <v>x</v>
          </cell>
          <cell r="AU215" t="str">
            <v>x</v>
          </cell>
          <cell r="AV215" t="str">
            <v>x</v>
          </cell>
          <cell r="AW215" t="str">
            <v>x</v>
          </cell>
          <cell r="AX215">
            <v>51</v>
          </cell>
          <cell r="AY215" t="str">
            <v>x</v>
          </cell>
          <cell r="AZ215" t="str">
            <v>x</v>
          </cell>
          <cell r="BA215" t="str">
            <v>x</v>
          </cell>
          <cell r="BB215" t="str">
            <v>x</v>
          </cell>
          <cell r="BC215" t="str">
            <v>x</v>
          </cell>
          <cell r="BD215" t="str">
            <v>x</v>
          </cell>
          <cell r="BE215" t="str">
            <v>x</v>
          </cell>
          <cell r="BF215" t="str">
            <v>x</v>
          </cell>
          <cell r="BG215" t="str">
            <v>x</v>
          </cell>
          <cell r="BH215" t="str">
            <v>x</v>
          </cell>
          <cell r="BI215" t="str">
            <v>x</v>
          </cell>
          <cell r="BJ215">
            <v>13</v>
          </cell>
          <cell r="BK215">
            <v>12</v>
          </cell>
          <cell r="BL215">
            <v>5</v>
          </cell>
          <cell r="BM215">
            <v>7</v>
          </cell>
          <cell r="BN215">
            <v>7</v>
          </cell>
          <cell r="BO215" t="str">
            <v>*</v>
          </cell>
          <cell r="BP215" t="str">
            <v>*</v>
          </cell>
          <cell r="BQ215" t="str">
            <v>*</v>
          </cell>
          <cell r="BR215">
            <v>0</v>
          </cell>
          <cell r="BS215">
            <v>0</v>
          </cell>
          <cell r="BT215">
            <v>0</v>
          </cell>
          <cell r="BU215">
            <v>0</v>
          </cell>
        </row>
        <row r="216">
          <cell r="A216" t="str">
            <v>Main-Tauber-Kreis</v>
          </cell>
          <cell r="B216">
            <v>127</v>
          </cell>
          <cell r="C216">
            <v>96</v>
          </cell>
          <cell r="D216">
            <v>45</v>
          </cell>
          <cell r="E216">
            <v>51</v>
          </cell>
          <cell r="F216">
            <v>44</v>
          </cell>
          <cell r="G216">
            <v>30</v>
          </cell>
          <cell r="H216">
            <v>14</v>
          </cell>
          <cell r="I216">
            <v>8</v>
          </cell>
          <cell r="J216" t="str">
            <v>*</v>
          </cell>
          <cell r="K216" t="str">
            <v>*</v>
          </cell>
          <cell r="L216">
            <v>5</v>
          </cell>
          <cell r="M216" t="str">
            <v>*</v>
          </cell>
          <cell r="N216">
            <v>105</v>
          </cell>
          <cell r="O216">
            <v>76</v>
          </cell>
          <cell r="P216">
            <v>41</v>
          </cell>
          <cell r="Q216">
            <v>35</v>
          </cell>
          <cell r="R216">
            <v>30</v>
          </cell>
          <cell r="S216">
            <v>19</v>
          </cell>
          <cell r="T216">
            <v>11</v>
          </cell>
          <cell r="U216">
            <v>6</v>
          </cell>
          <cell r="V216" t="str">
            <v>*</v>
          </cell>
          <cell r="W216" t="str">
            <v>*</v>
          </cell>
          <cell r="X216">
            <v>3</v>
          </cell>
          <cell r="Y216" t="str">
            <v>*</v>
          </cell>
          <cell r="Z216">
            <v>22</v>
          </cell>
          <cell r="AA216">
            <v>20</v>
          </cell>
          <cell r="AB216">
            <v>4</v>
          </cell>
          <cell r="AC216">
            <v>16</v>
          </cell>
          <cell r="AD216" t="str">
            <v>*</v>
          </cell>
          <cell r="AE216">
            <v>11</v>
          </cell>
          <cell r="AF216" t="str">
            <v>*</v>
          </cell>
          <cell r="AG216" t="str">
            <v>*</v>
          </cell>
          <cell r="AH216" t="str">
            <v>*</v>
          </cell>
          <cell r="AI216">
            <v>0</v>
          </cell>
          <cell r="AJ216" t="str">
            <v>*</v>
          </cell>
          <cell r="AK216">
            <v>0</v>
          </cell>
          <cell r="AL216">
            <v>58</v>
          </cell>
          <cell r="AM216">
            <v>41</v>
          </cell>
          <cell r="AN216">
            <v>16</v>
          </cell>
          <cell r="AO216">
            <v>25</v>
          </cell>
          <cell r="AP216">
            <v>21</v>
          </cell>
          <cell r="AQ216">
            <v>15</v>
          </cell>
          <cell r="AR216">
            <v>6</v>
          </cell>
          <cell r="AS216">
            <v>4</v>
          </cell>
          <cell r="AT216">
            <v>4</v>
          </cell>
          <cell r="AU216" t="str">
            <v>*</v>
          </cell>
          <cell r="AV216" t="str">
            <v>*</v>
          </cell>
          <cell r="AW216">
            <v>0</v>
          </cell>
          <cell r="AX216">
            <v>44</v>
          </cell>
          <cell r="AY216">
            <v>27</v>
          </cell>
          <cell r="AZ216">
            <v>13</v>
          </cell>
          <cell r="BA216">
            <v>14</v>
          </cell>
          <cell r="BB216">
            <v>11</v>
          </cell>
          <cell r="BC216">
            <v>7</v>
          </cell>
          <cell r="BD216">
            <v>4</v>
          </cell>
          <cell r="BE216">
            <v>3</v>
          </cell>
          <cell r="BF216">
            <v>3</v>
          </cell>
          <cell r="BG216" t="str">
            <v>*</v>
          </cell>
          <cell r="BH216" t="str">
            <v>*</v>
          </cell>
          <cell r="BI216">
            <v>0</v>
          </cell>
          <cell r="BJ216">
            <v>14</v>
          </cell>
          <cell r="BK216">
            <v>14</v>
          </cell>
          <cell r="BL216">
            <v>3</v>
          </cell>
          <cell r="BM216">
            <v>11</v>
          </cell>
          <cell r="BN216" t="str">
            <v>*</v>
          </cell>
          <cell r="BO216">
            <v>8</v>
          </cell>
          <cell r="BP216" t="str">
            <v>*</v>
          </cell>
          <cell r="BQ216" t="str">
            <v>*</v>
          </cell>
          <cell r="BR216" t="str">
            <v>*</v>
          </cell>
          <cell r="BS216">
            <v>0</v>
          </cell>
          <cell r="BT216" t="str">
            <v>*</v>
          </cell>
          <cell r="BU216">
            <v>0</v>
          </cell>
        </row>
        <row r="217">
          <cell r="A217" t="str">
            <v>Heidenheim</v>
          </cell>
          <cell r="B217">
            <v>244</v>
          </cell>
          <cell r="C217">
            <v>183</v>
          </cell>
          <cell r="D217">
            <v>31</v>
          </cell>
          <cell r="E217">
            <v>152</v>
          </cell>
          <cell r="F217">
            <v>113</v>
          </cell>
          <cell r="G217">
            <v>89</v>
          </cell>
          <cell r="H217">
            <v>24</v>
          </cell>
          <cell r="I217">
            <v>11</v>
          </cell>
          <cell r="J217">
            <v>30</v>
          </cell>
          <cell r="K217">
            <v>12</v>
          </cell>
          <cell r="L217">
            <v>18</v>
          </cell>
          <cell r="M217">
            <v>9</v>
          </cell>
          <cell r="N217">
            <v>172</v>
          </cell>
          <cell r="O217">
            <v>118</v>
          </cell>
          <cell r="P217">
            <v>26</v>
          </cell>
          <cell r="Q217">
            <v>92</v>
          </cell>
          <cell r="R217">
            <v>62</v>
          </cell>
          <cell r="S217">
            <v>47</v>
          </cell>
          <cell r="T217">
            <v>15</v>
          </cell>
          <cell r="U217">
            <v>7</v>
          </cell>
          <cell r="V217">
            <v>22</v>
          </cell>
          <cell r="W217">
            <v>8</v>
          </cell>
          <cell r="X217">
            <v>14</v>
          </cell>
          <cell r="Y217">
            <v>8</v>
          </cell>
          <cell r="Z217">
            <v>72</v>
          </cell>
          <cell r="AA217">
            <v>65</v>
          </cell>
          <cell r="AB217">
            <v>5</v>
          </cell>
          <cell r="AC217">
            <v>60</v>
          </cell>
          <cell r="AD217">
            <v>51</v>
          </cell>
          <cell r="AE217">
            <v>42</v>
          </cell>
          <cell r="AF217">
            <v>9</v>
          </cell>
          <cell r="AG217">
            <v>4</v>
          </cell>
          <cell r="AH217" t="str">
            <v>*</v>
          </cell>
          <cell r="AI217" t="str">
            <v>*</v>
          </cell>
          <cell r="AJ217">
            <v>4</v>
          </cell>
          <cell r="AK217" t="str">
            <v>*</v>
          </cell>
          <cell r="AL217">
            <v>159</v>
          </cell>
          <cell r="AM217">
            <v>116</v>
          </cell>
          <cell r="AN217">
            <v>20</v>
          </cell>
          <cell r="AO217">
            <v>96</v>
          </cell>
          <cell r="AP217">
            <v>63</v>
          </cell>
          <cell r="AQ217">
            <v>50</v>
          </cell>
          <cell r="AR217">
            <v>13</v>
          </cell>
          <cell r="AS217">
            <v>8</v>
          </cell>
          <cell r="AT217">
            <v>25</v>
          </cell>
          <cell r="AU217">
            <v>9</v>
          </cell>
          <cell r="AV217">
            <v>16</v>
          </cell>
          <cell r="AW217">
            <v>8</v>
          </cell>
          <cell r="AX217">
            <v>132</v>
          </cell>
          <cell r="AY217">
            <v>95</v>
          </cell>
          <cell r="AZ217">
            <v>16</v>
          </cell>
          <cell r="BA217">
            <v>79</v>
          </cell>
          <cell r="BB217">
            <v>51</v>
          </cell>
          <cell r="BC217">
            <v>43</v>
          </cell>
          <cell r="BD217">
            <v>8</v>
          </cell>
          <cell r="BE217">
            <v>5</v>
          </cell>
          <cell r="BF217">
            <v>20</v>
          </cell>
          <cell r="BG217">
            <v>7</v>
          </cell>
          <cell r="BH217">
            <v>13</v>
          </cell>
          <cell r="BI217">
            <v>8</v>
          </cell>
          <cell r="BJ217">
            <v>27</v>
          </cell>
          <cell r="BK217">
            <v>21</v>
          </cell>
          <cell r="BL217">
            <v>4</v>
          </cell>
          <cell r="BM217">
            <v>17</v>
          </cell>
          <cell r="BN217">
            <v>12</v>
          </cell>
          <cell r="BO217">
            <v>7</v>
          </cell>
          <cell r="BP217">
            <v>5</v>
          </cell>
          <cell r="BQ217">
            <v>3</v>
          </cell>
          <cell r="BR217">
            <v>5</v>
          </cell>
          <cell r="BS217" t="str">
            <v>*</v>
          </cell>
          <cell r="BT217" t="str">
            <v>*</v>
          </cell>
          <cell r="BU217">
            <v>0</v>
          </cell>
        </row>
        <row r="218">
          <cell r="A218" t="str">
            <v>Ostalbkreis</v>
          </cell>
          <cell r="B218">
            <v>397</v>
          </cell>
          <cell r="C218">
            <v>300</v>
          </cell>
          <cell r="D218">
            <v>101</v>
          </cell>
          <cell r="E218">
            <v>199</v>
          </cell>
          <cell r="F218">
            <v>145</v>
          </cell>
          <cell r="G218">
            <v>105</v>
          </cell>
          <cell r="H218">
            <v>40</v>
          </cell>
          <cell r="I218">
            <v>13</v>
          </cell>
          <cell r="J218">
            <v>43</v>
          </cell>
          <cell r="K218">
            <v>27</v>
          </cell>
          <cell r="L218">
            <v>16</v>
          </cell>
          <cell r="M218">
            <v>11</v>
          </cell>
          <cell r="N218">
            <v>301</v>
          </cell>
          <cell r="O218">
            <v>229</v>
          </cell>
          <cell r="P218">
            <v>93</v>
          </cell>
          <cell r="Q218">
            <v>136</v>
          </cell>
          <cell r="R218">
            <v>92</v>
          </cell>
          <cell r="S218">
            <v>56</v>
          </cell>
          <cell r="T218">
            <v>36</v>
          </cell>
          <cell r="U218">
            <v>12</v>
          </cell>
          <cell r="V218">
            <v>35</v>
          </cell>
          <cell r="W218">
            <v>22</v>
          </cell>
          <cell r="X218">
            <v>13</v>
          </cell>
          <cell r="Y218">
            <v>9</v>
          </cell>
          <cell r="Z218">
            <v>96</v>
          </cell>
          <cell r="AA218">
            <v>71</v>
          </cell>
          <cell r="AB218">
            <v>8</v>
          </cell>
          <cell r="AC218">
            <v>63</v>
          </cell>
          <cell r="AD218">
            <v>53</v>
          </cell>
          <cell r="AE218">
            <v>49</v>
          </cell>
          <cell r="AF218">
            <v>4</v>
          </cell>
          <cell r="AG218" t="str">
            <v>*</v>
          </cell>
          <cell r="AH218" t="str">
            <v>*</v>
          </cell>
          <cell r="AI218">
            <v>5</v>
          </cell>
          <cell r="AJ218" t="str">
            <v>*</v>
          </cell>
          <cell r="AK218" t="str">
            <v>*</v>
          </cell>
          <cell r="AL218">
            <v>231</v>
          </cell>
          <cell r="AM218">
            <v>168</v>
          </cell>
          <cell r="AN218">
            <v>56</v>
          </cell>
          <cell r="AO218">
            <v>112</v>
          </cell>
          <cell r="AP218">
            <v>79</v>
          </cell>
          <cell r="AQ218">
            <v>54</v>
          </cell>
          <cell r="AR218">
            <v>25</v>
          </cell>
          <cell r="AS218">
            <v>10</v>
          </cell>
          <cell r="AT218">
            <v>25</v>
          </cell>
          <cell r="AU218">
            <v>17</v>
          </cell>
          <cell r="AV218">
            <v>8</v>
          </cell>
          <cell r="AW218">
            <v>8</v>
          </cell>
          <cell r="AX218">
            <v>174</v>
          </cell>
          <cell r="AY218">
            <v>128</v>
          </cell>
          <cell r="AZ218">
            <v>52</v>
          </cell>
          <cell r="BA218">
            <v>76</v>
          </cell>
          <cell r="BB218">
            <v>51</v>
          </cell>
          <cell r="BC218">
            <v>29</v>
          </cell>
          <cell r="BD218">
            <v>22</v>
          </cell>
          <cell r="BE218">
            <v>9</v>
          </cell>
          <cell r="BF218">
            <v>19</v>
          </cell>
          <cell r="BG218">
            <v>13</v>
          </cell>
          <cell r="BH218">
            <v>6</v>
          </cell>
          <cell r="BI218">
            <v>6</v>
          </cell>
          <cell r="BJ218">
            <v>57</v>
          </cell>
          <cell r="BK218">
            <v>40</v>
          </cell>
          <cell r="BL218">
            <v>4</v>
          </cell>
          <cell r="BM218">
            <v>36</v>
          </cell>
          <cell r="BN218">
            <v>28</v>
          </cell>
          <cell r="BO218">
            <v>25</v>
          </cell>
          <cell r="BP218">
            <v>3</v>
          </cell>
          <cell r="BQ218" t="str">
            <v>*</v>
          </cell>
          <cell r="BR218" t="str">
            <v>*</v>
          </cell>
          <cell r="BS218">
            <v>4</v>
          </cell>
          <cell r="BT218" t="str">
            <v>*</v>
          </cell>
          <cell r="BU218" t="str">
            <v>*</v>
          </cell>
        </row>
        <row r="219">
          <cell r="A219" t="str">
            <v>Baden-Baden, Stadt</v>
          </cell>
          <cell r="B219">
            <v>67</v>
          </cell>
          <cell r="C219">
            <v>58</v>
          </cell>
          <cell r="D219">
            <v>12</v>
          </cell>
          <cell r="E219">
            <v>46</v>
          </cell>
          <cell r="F219">
            <v>39</v>
          </cell>
          <cell r="G219">
            <v>27</v>
          </cell>
          <cell r="H219">
            <v>12</v>
          </cell>
          <cell r="I219">
            <v>6</v>
          </cell>
          <cell r="J219" t="str">
            <v>*</v>
          </cell>
          <cell r="K219">
            <v>4</v>
          </cell>
          <cell r="L219" t="str">
            <v>*</v>
          </cell>
          <cell r="M219" t="str">
            <v>*</v>
          </cell>
          <cell r="N219">
            <v>44</v>
          </cell>
          <cell r="O219">
            <v>36</v>
          </cell>
          <cell r="P219">
            <v>12</v>
          </cell>
          <cell r="Q219">
            <v>24</v>
          </cell>
          <cell r="R219">
            <v>19</v>
          </cell>
          <cell r="S219">
            <v>9</v>
          </cell>
          <cell r="T219">
            <v>10</v>
          </cell>
          <cell r="U219">
            <v>5</v>
          </cell>
          <cell r="V219" t="str">
            <v>*</v>
          </cell>
          <cell r="W219" t="str">
            <v>*</v>
          </cell>
          <cell r="X219" t="str">
            <v>*</v>
          </cell>
          <cell r="Y219" t="str">
            <v>*</v>
          </cell>
          <cell r="Z219">
            <v>23</v>
          </cell>
          <cell r="AA219">
            <v>22</v>
          </cell>
          <cell r="AB219">
            <v>0</v>
          </cell>
          <cell r="AC219">
            <v>22</v>
          </cell>
          <cell r="AD219" t="str">
            <v>*</v>
          </cell>
          <cell r="AE219">
            <v>18</v>
          </cell>
          <cell r="AF219" t="str">
            <v>*</v>
          </cell>
          <cell r="AG219" t="str">
            <v>*</v>
          </cell>
          <cell r="AH219" t="str">
            <v>*</v>
          </cell>
          <cell r="AI219" t="str">
            <v>*</v>
          </cell>
          <cell r="AJ219">
            <v>0</v>
          </cell>
          <cell r="AK219">
            <v>0</v>
          </cell>
          <cell r="AL219">
            <v>18</v>
          </cell>
          <cell r="AM219">
            <v>14</v>
          </cell>
          <cell r="AN219">
            <v>4</v>
          </cell>
          <cell r="AO219">
            <v>10</v>
          </cell>
          <cell r="AP219" t="str">
            <v>*</v>
          </cell>
          <cell r="AQ219" t="str">
            <v>*</v>
          </cell>
          <cell r="AR219">
            <v>5</v>
          </cell>
          <cell r="AS219">
            <v>3</v>
          </cell>
          <cell r="AT219" t="str">
            <v>*</v>
          </cell>
          <cell r="AU219" t="str">
            <v>*</v>
          </cell>
          <cell r="AV219">
            <v>0</v>
          </cell>
          <cell r="AW219" t="str">
            <v>*</v>
          </cell>
          <cell r="AX219">
            <v>16</v>
          </cell>
          <cell r="AY219">
            <v>13</v>
          </cell>
          <cell r="AZ219">
            <v>4</v>
          </cell>
          <cell r="BA219">
            <v>9</v>
          </cell>
          <cell r="BB219" t="str">
            <v>*</v>
          </cell>
          <cell r="BC219" t="str">
            <v>*</v>
          </cell>
          <cell r="BD219">
            <v>4</v>
          </cell>
          <cell r="BE219" t="str">
            <v>*</v>
          </cell>
          <cell r="BF219" t="str">
            <v>*</v>
          </cell>
          <cell r="BG219" t="str">
            <v>*</v>
          </cell>
          <cell r="BH219">
            <v>0</v>
          </cell>
          <cell r="BI219" t="str">
            <v>*</v>
          </cell>
          <cell r="BJ219" t="str">
            <v>*</v>
          </cell>
          <cell r="BK219" t="str">
            <v>*</v>
          </cell>
          <cell r="BL219">
            <v>0</v>
          </cell>
          <cell r="BM219" t="str">
            <v>*</v>
          </cell>
          <cell r="BN219" t="str">
            <v>*</v>
          </cell>
          <cell r="BO219">
            <v>0</v>
          </cell>
          <cell r="BP219" t="str">
            <v>*</v>
          </cell>
          <cell r="BQ219" t="str">
            <v>*</v>
          </cell>
          <cell r="BR219">
            <v>0</v>
          </cell>
          <cell r="BS219">
            <v>0</v>
          </cell>
          <cell r="BT219">
            <v>0</v>
          </cell>
          <cell r="BU219">
            <v>0</v>
          </cell>
        </row>
        <row r="220">
          <cell r="A220" t="str">
            <v>Karlsruhe, Stadt</v>
          </cell>
          <cell r="B220">
            <v>496</v>
          </cell>
          <cell r="C220">
            <v>402</v>
          </cell>
          <cell r="D220">
            <v>101</v>
          </cell>
          <cell r="E220">
            <v>301</v>
          </cell>
          <cell r="F220">
            <v>241</v>
          </cell>
          <cell r="G220">
            <v>183</v>
          </cell>
          <cell r="H220">
            <v>58</v>
          </cell>
          <cell r="I220">
            <v>24</v>
          </cell>
          <cell r="J220">
            <v>47</v>
          </cell>
          <cell r="K220">
            <v>20</v>
          </cell>
          <cell r="L220">
            <v>27</v>
          </cell>
          <cell r="M220">
            <v>13</v>
          </cell>
          <cell r="N220">
            <v>249</v>
          </cell>
          <cell r="O220">
            <v>181</v>
          </cell>
          <cell r="P220">
            <v>64</v>
          </cell>
          <cell r="Q220">
            <v>117</v>
          </cell>
          <cell r="R220">
            <v>82</v>
          </cell>
          <cell r="S220">
            <v>51</v>
          </cell>
          <cell r="T220">
            <v>31</v>
          </cell>
          <cell r="U220">
            <v>7</v>
          </cell>
          <cell r="V220">
            <v>26</v>
          </cell>
          <cell r="W220">
            <v>10</v>
          </cell>
          <cell r="X220">
            <v>16</v>
          </cell>
          <cell r="Y220">
            <v>9</v>
          </cell>
          <cell r="Z220">
            <v>247</v>
          </cell>
          <cell r="AA220">
            <v>221</v>
          </cell>
          <cell r="AB220">
            <v>37</v>
          </cell>
          <cell r="AC220">
            <v>184</v>
          </cell>
          <cell r="AD220">
            <v>159</v>
          </cell>
          <cell r="AE220">
            <v>132</v>
          </cell>
          <cell r="AF220">
            <v>27</v>
          </cell>
          <cell r="AG220">
            <v>17</v>
          </cell>
          <cell r="AH220">
            <v>21</v>
          </cell>
          <cell r="AI220">
            <v>10</v>
          </cell>
          <cell r="AJ220">
            <v>11</v>
          </cell>
          <cell r="AK220">
            <v>4</v>
          </cell>
          <cell r="AL220">
            <v>138</v>
          </cell>
          <cell r="AM220">
            <v>114</v>
          </cell>
          <cell r="AN220">
            <v>39</v>
          </cell>
          <cell r="AO220">
            <v>75</v>
          </cell>
          <cell r="AP220">
            <v>59</v>
          </cell>
          <cell r="AQ220">
            <v>37</v>
          </cell>
          <cell r="AR220">
            <v>22</v>
          </cell>
          <cell r="AS220">
            <v>13</v>
          </cell>
          <cell r="AT220">
            <v>12</v>
          </cell>
          <cell r="AU220">
            <v>5</v>
          </cell>
          <cell r="AV220">
            <v>7</v>
          </cell>
          <cell r="AW220">
            <v>4</v>
          </cell>
          <cell r="AX220">
            <v>87</v>
          </cell>
          <cell r="AY220">
            <v>71</v>
          </cell>
          <cell r="AZ220">
            <v>26</v>
          </cell>
          <cell r="BA220">
            <v>45</v>
          </cell>
          <cell r="BB220">
            <v>29</v>
          </cell>
          <cell r="BC220">
            <v>17</v>
          </cell>
          <cell r="BD220">
            <v>12</v>
          </cell>
          <cell r="BE220">
            <v>4</v>
          </cell>
          <cell r="BF220">
            <v>12</v>
          </cell>
          <cell r="BG220">
            <v>5</v>
          </cell>
          <cell r="BH220">
            <v>7</v>
          </cell>
          <cell r="BI220">
            <v>4</v>
          </cell>
          <cell r="BJ220">
            <v>51</v>
          </cell>
          <cell r="BK220">
            <v>43</v>
          </cell>
          <cell r="BL220">
            <v>13</v>
          </cell>
          <cell r="BM220">
            <v>30</v>
          </cell>
          <cell r="BN220">
            <v>30</v>
          </cell>
          <cell r="BO220">
            <v>20</v>
          </cell>
          <cell r="BP220">
            <v>10</v>
          </cell>
          <cell r="BQ220">
            <v>9</v>
          </cell>
          <cell r="BR220">
            <v>0</v>
          </cell>
          <cell r="BS220">
            <v>0</v>
          </cell>
          <cell r="BT220">
            <v>0</v>
          </cell>
          <cell r="BU220">
            <v>0</v>
          </cell>
        </row>
        <row r="221">
          <cell r="A221" t="str">
            <v>Karlsruhe</v>
          </cell>
          <cell r="B221">
            <v>489</v>
          </cell>
          <cell r="C221">
            <v>341</v>
          </cell>
          <cell r="D221">
            <v>103</v>
          </cell>
          <cell r="E221">
            <v>238</v>
          </cell>
          <cell r="F221">
            <v>176</v>
          </cell>
          <cell r="G221">
            <v>130</v>
          </cell>
          <cell r="H221">
            <v>46</v>
          </cell>
          <cell r="I221">
            <v>17</v>
          </cell>
          <cell r="J221">
            <v>52</v>
          </cell>
          <cell r="K221">
            <v>28</v>
          </cell>
          <cell r="L221">
            <v>24</v>
          </cell>
          <cell r="M221">
            <v>10</v>
          </cell>
          <cell r="N221">
            <v>334</v>
          </cell>
          <cell r="O221">
            <v>223</v>
          </cell>
          <cell r="P221">
            <v>73</v>
          </cell>
          <cell r="Q221">
            <v>150</v>
          </cell>
          <cell r="R221">
            <v>108</v>
          </cell>
          <cell r="S221">
            <v>69</v>
          </cell>
          <cell r="T221">
            <v>39</v>
          </cell>
          <cell r="U221">
            <v>12</v>
          </cell>
          <cell r="V221">
            <v>34</v>
          </cell>
          <cell r="W221">
            <v>14</v>
          </cell>
          <cell r="X221">
            <v>20</v>
          </cell>
          <cell r="Y221">
            <v>8</v>
          </cell>
          <cell r="Z221">
            <v>155</v>
          </cell>
          <cell r="AA221">
            <v>118</v>
          </cell>
          <cell r="AB221">
            <v>30</v>
          </cell>
          <cell r="AC221">
            <v>88</v>
          </cell>
          <cell r="AD221">
            <v>68</v>
          </cell>
          <cell r="AE221">
            <v>61</v>
          </cell>
          <cell r="AF221">
            <v>7</v>
          </cell>
          <cell r="AG221">
            <v>5</v>
          </cell>
          <cell r="AH221" t="str">
            <v>*</v>
          </cell>
          <cell r="AI221">
            <v>14</v>
          </cell>
          <cell r="AJ221" t="str">
            <v>*</v>
          </cell>
          <cell r="AK221" t="str">
            <v>*</v>
          </cell>
          <cell r="AL221">
            <v>167</v>
          </cell>
          <cell r="AM221">
            <v>115</v>
          </cell>
          <cell r="AN221">
            <v>38</v>
          </cell>
          <cell r="AO221">
            <v>77</v>
          </cell>
          <cell r="AP221">
            <v>54</v>
          </cell>
          <cell r="AQ221">
            <v>34</v>
          </cell>
          <cell r="AR221">
            <v>20</v>
          </cell>
          <cell r="AS221">
            <v>7</v>
          </cell>
          <cell r="AT221">
            <v>18</v>
          </cell>
          <cell r="AU221">
            <v>7</v>
          </cell>
          <cell r="AV221">
            <v>11</v>
          </cell>
          <cell r="AW221">
            <v>5</v>
          </cell>
          <cell r="AX221">
            <v>147</v>
          </cell>
          <cell r="AY221">
            <v>101</v>
          </cell>
          <cell r="AZ221">
            <v>32</v>
          </cell>
          <cell r="BA221">
            <v>69</v>
          </cell>
          <cell r="BB221">
            <v>47</v>
          </cell>
          <cell r="BC221">
            <v>28</v>
          </cell>
          <cell r="BD221">
            <v>19</v>
          </cell>
          <cell r="BE221">
            <v>6</v>
          </cell>
          <cell r="BF221">
            <v>18</v>
          </cell>
          <cell r="BG221">
            <v>7</v>
          </cell>
          <cell r="BH221">
            <v>11</v>
          </cell>
          <cell r="BI221">
            <v>4</v>
          </cell>
          <cell r="BJ221">
            <v>20</v>
          </cell>
          <cell r="BK221">
            <v>14</v>
          </cell>
          <cell r="BL221">
            <v>6</v>
          </cell>
          <cell r="BM221">
            <v>8</v>
          </cell>
          <cell r="BN221" t="str">
            <v>*</v>
          </cell>
          <cell r="BO221">
            <v>6</v>
          </cell>
          <cell r="BP221" t="str">
            <v>*</v>
          </cell>
          <cell r="BQ221" t="str">
            <v>*</v>
          </cell>
          <cell r="BR221">
            <v>0</v>
          </cell>
          <cell r="BS221">
            <v>0</v>
          </cell>
          <cell r="BT221">
            <v>0</v>
          </cell>
          <cell r="BU221" t="str">
            <v>*</v>
          </cell>
        </row>
        <row r="222">
          <cell r="A222" t="str">
            <v>Rastatt</v>
          </cell>
          <cell r="B222">
            <v>190</v>
          </cell>
          <cell r="C222">
            <v>161</v>
          </cell>
          <cell r="D222">
            <v>54</v>
          </cell>
          <cell r="E222">
            <v>107</v>
          </cell>
          <cell r="F222">
            <v>89</v>
          </cell>
          <cell r="G222">
            <v>64</v>
          </cell>
          <cell r="H222">
            <v>25</v>
          </cell>
          <cell r="I222">
            <v>8</v>
          </cell>
          <cell r="J222" t="str">
            <v>*</v>
          </cell>
          <cell r="K222" t="str">
            <v>*</v>
          </cell>
          <cell r="L222">
            <v>9</v>
          </cell>
          <cell r="M222" t="str">
            <v>*</v>
          </cell>
          <cell r="N222">
            <v>127</v>
          </cell>
          <cell r="O222">
            <v>106</v>
          </cell>
          <cell r="P222">
            <v>47</v>
          </cell>
          <cell r="Q222">
            <v>59</v>
          </cell>
          <cell r="R222">
            <v>44</v>
          </cell>
          <cell r="S222">
            <v>27</v>
          </cell>
          <cell r="T222">
            <v>17</v>
          </cell>
          <cell r="U222">
            <v>3</v>
          </cell>
          <cell r="V222" t="str">
            <v>*</v>
          </cell>
          <cell r="W222" t="str">
            <v>*</v>
          </cell>
          <cell r="X222">
            <v>8</v>
          </cell>
          <cell r="Y222" t="str">
            <v>*</v>
          </cell>
          <cell r="Z222">
            <v>63</v>
          </cell>
          <cell r="AA222">
            <v>55</v>
          </cell>
          <cell r="AB222">
            <v>7</v>
          </cell>
          <cell r="AC222">
            <v>48</v>
          </cell>
          <cell r="AD222">
            <v>45</v>
          </cell>
          <cell r="AE222">
            <v>37</v>
          </cell>
          <cell r="AF222">
            <v>8</v>
          </cell>
          <cell r="AG222">
            <v>5</v>
          </cell>
          <cell r="AH222">
            <v>3</v>
          </cell>
          <cell r="AI222" t="str">
            <v>*</v>
          </cell>
          <cell r="AJ222" t="str">
            <v>*</v>
          </cell>
          <cell r="AK222">
            <v>0</v>
          </cell>
          <cell r="AL222">
            <v>66</v>
          </cell>
          <cell r="AM222">
            <v>54</v>
          </cell>
          <cell r="AN222">
            <v>18</v>
          </cell>
          <cell r="AO222">
            <v>36</v>
          </cell>
          <cell r="AP222">
            <v>26</v>
          </cell>
          <cell r="AQ222">
            <v>16</v>
          </cell>
          <cell r="AR222">
            <v>10</v>
          </cell>
          <cell r="AS222">
            <v>3</v>
          </cell>
          <cell r="AT222">
            <v>10</v>
          </cell>
          <cell r="AU222">
            <v>6</v>
          </cell>
          <cell r="AV222">
            <v>4</v>
          </cell>
          <cell r="AW222">
            <v>0</v>
          </cell>
          <cell r="AX222">
            <v>47</v>
          </cell>
          <cell r="AY222">
            <v>38</v>
          </cell>
          <cell r="AZ222">
            <v>16</v>
          </cell>
          <cell r="BA222">
            <v>22</v>
          </cell>
          <cell r="BB222">
            <v>15</v>
          </cell>
          <cell r="BC222">
            <v>9</v>
          </cell>
          <cell r="BD222">
            <v>6</v>
          </cell>
          <cell r="BE222" t="str">
            <v>*</v>
          </cell>
          <cell r="BF222">
            <v>7</v>
          </cell>
          <cell r="BG222">
            <v>4</v>
          </cell>
          <cell r="BH222">
            <v>3</v>
          </cell>
          <cell r="BI222">
            <v>0</v>
          </cell>
          <cell r="BJ222">
            <v>19</v>
          </cell>
          <cell r="BK222">
            <v>16</v>
          </cell>
          <cell r="BL222" t="str">
            <v>*</v>
          </cell>
          <cell r="BM222" t="str">
            <v>*</v>
          </cell>
          <cell r="BN222">
            <v>11</v>
          </cell>
          <cell r="BO222">
            <v>7</v>
          </cell>
          <cell r="BP222">
            <v>4</v>
          </cell>
          <cell r="BQ222" t="str">
            <v>*</v>
          </cell>
          <cell r="BR222" t="str">
            <v>*</v>
          </cell>
          <cell r="BS222" t="str">
            <v>*</v>
          </cell>
          <cell r="BT222" t="str">
            <v>*</v>
          </cell>
          <cell r="BU222">
            <v>0</v>
          </cell>
        </row>
        <row r="223">
          <cell r="A223" t="str">
            <v>Heidelberg, Stadt</v>
          </cell>
          <cell r="B223">
            <v>179</v>
          </cell>
          <cell r="C223" t="str">
            <v>x</v>
          </cell>
          <cell r="D223" t="str">
            <v>x</v>
          </cell>
          <cell r="E223" t="str">
            <v>x</v>
          </cell>
          <cell r="F223" t="str">
            <v>x</v>
          </cell>
          <cell r="G223" t="str">
            <v>x</v>
          </cell>
          <cell r="H223" t="str">
            <v>x</v>
          </cell>
          <cell r="I223" t="str">
            <v>x</v>
          </cell>
          <cell r="J223" t="str">
            <v>x</v>
          </cell>
          <cell r="K223" t="str">
            <v>x</v>
          </cell>
          <cell r="L223" t="str">
            <v>x</v>
          </cell>
          <cell r="M223" t="str">
            <v>x</v>
          </cell>
          <cell r="N223">
            <v>116</v>
          </cell>
          <cell r="O223" t="str">
            <v>x</v>
          </cell>
          <cell r="P223" t="str">
            <v>x</v>
          </cell>
          <cell r="Q223" t="str">
            <v>x</v>
          </cell>
          <cell r="R223" t="str">
            <v>x</v>
          </cell>
          <cell r="S223" t="str">
            <v>x</v>
          </cell>
          <cell r="T223" t="str">
            <v>x</v>
          </cell>
          <cell r="U223" t="str">
            <v>x</v>
          </cell>
          <cell r="V223" t="str">
            <v>x</v>
          </cell>
          <cell r="W223" t="str">
            <v>x</v>
          </cell>
          <cell r="X223" t="str">
            <v>x</v>
          </cell>
          <cell r="Y223" t="str">
            <v>x</v>
          </cell>
          <cell r="Z223">
            <v>63</v>
          </cell>
          <cell r="AA223">
            <v>56</v>
          </cell>
          <cell r="AB223">
            <v>17</v>
          </cell>
          <cell r="AC223">
            <v>39</v>
          </cell>
          <cell r="AD223">
            <v>30</v>
          </cell>
          <cell r="AE223">
            <v>20</v>
          </cell>
          <cell r="AF223">
            <v>10</v>
          </cell>
          <cell r="AG223">
            <v>3</v>
          </cell>
          <cell r="AH223" t="str">
            <v>*</v>
          </cell>
          <cell r="AI223" t="str">
            <v>*</v>
          </cell>
          <cell r="AJ223">
            <v>5</v>
          </cell>
          <cell r="AK223" t="str">
            <v>*</v>
          </cell>
          <cell r="AL223">
            <v>38</v>
          </cell>
          <cell r="AM223" t="str">
            <v>x</v>
          </cell>
          <cell r="AN223" t="str">
            <v>x</v>
          </cell>
          <cell r="AO223" t="str">
            <v>x</v>
          </cell>
          <cell r="AP223" t="str">
            <v>x</v>
          </cell>
          <cell r="AQ223" t="str">
            <v>x</v>
          </cell>
          <cell r="AR223" t="str">
            <v>x</v>
          </cell>
          <cell r="AS223" t="str">
            <v>x</v>
          </cell>
          <cell r="AT223" t="str">
            <v>x</v>
          </cell>
          <cell r="AU223" t="str">
            <v>x</v>
          </cell>
          <cell r="AV223" t="str">
            <v>x</v>
          </cell>
          <cell r="AW223" t="str">
            <v>x</v>
          </cell>
          <cell r="AX223">
            <v>25</v>
          </cell>
          <cell r="AY223" t="str">
            <v>x</v>
          </cell>
          <cell r="AZ223" t="str">
            <v>x</v>
          </cell>
          <cell r="BA223" t="str">
            <v>x</v>
          </cell>
          <cell r="BB223" t="str">
            <v>x</v>
          </cell>
          <cell r="BC223" t="str">
            <v>x</v>
          </cell>
          <cell r="BD223" t="str">
            <v>x</v>
          </cell>
          <cell r="BE223" t="str">
            <v>x</v>
          </cell>
          <cell r="BF223" t="str">
            <v>x</v>
          </cell>
          <cell r="BG223" t="str">
            <v>x</v>
          </cell>
          <cell r="BH223" t="str">
            <v>x</v>
          </cell>
          <cell r="BI223" t="str">
            <v>x</v>
          </cell>
          <cell r="BJ223">
            <v>13</v>
          </cell>
          <cell r="BK223">
            <v>13</v>
          </cell>
          <cell r="BL223">
            <v>5</v>
          </cell>
          <cell r="BM223">
            <v>8</v>
          </cell>
          <cell r="BN223" t="str">
            <v>*</v>
          </cell>
          <cell r="BO223">
            <v>4</v>
          </cell>
          <cell r="BP223" t="str">
            <v>*</v>
          </cell>
          <cell r="BQ223" t="str">
            <v>*</v>
          </cell>
          <cell r="BR223" t="str">
            <v>*</v>
          </cell>
          <cell r="BS223">
            <v>0</v>
          </cell>
          <cell r="BT223" t="str">
            <v>*</v>
          </cell>
          <cell r="BU223">
            <v>0</v>
          </cell>
        </row>
        <row r="224">
          <cell r="A224" t="str">
            <v>Mannheim, Universitätsstadt</v>
          </cell>
          <cell r="B224">
            <v>469</v>
          </cell>
          <cell r="C224">
            <v>354</v>
          </cell>
          <cell r="D224">
            <v>92</v>
          </cell>
          <cell r="E224">
            <v>262</v>
          </cell>
          <cell r="F224">
            <v>203</v>
          </cell>
          <cell r="G224">
            <v>156</v>
          </cell>
          <cell r="H224">
            <v>47</v>
          </cell>
          <cell r="I224">
            <v>6</v>
          </cell>
          <cell r="J224">
            <v>56</v>
          </cell>
          <cell r="K224">
            <v>33</v>
          </cell>
          <cell r="L224">
            <v>23</v>
          </cell>
          <cell r="M224">
            <v>3</v>
          </cell>
          <cell r="N224">
            <v>254</v>
          </cell>
          <cell r="O224">
            <v>193</v>
          </cell>
          <cell r="P224">
            <v>54</v>
          </cell>
          <cell r="Q224">
            <v>139</v>
          </cell>
          <cell r="R224">
            <v>110</v>
          </cell>
          <cell r="S224">
            <v>78</v>
          </cell>
          <cell r="T224">
            <v>32</v>
          </cell>
          <cell r="U224">
            <v>4</v>
          </cell>
          <cell r="V224" t="str">
            <v>*</v>
          </cell>
          <cell r="W224">
            <v>18</v>
          </cell>
          <cell r="X224" t="str">
            <v>*</v>
          </cell>
          <cell r="Y224" t="str">
            <v>*</v>
          </cell>
          <cell r="Z224">
            <v>215</v>
          </cell>
          <cell r="AA224">
            <v>161</v>
          </cell>
          <cell r="AB224">
            <v>38</v>
          </cell>
          <cell r="AC224">
            <v>123</v>
          </cell>
          <cell r="AD224">
            <v>93</v>
          </cell>
          <cell r="AE224">
            <v>78</v>
          </cell>
          <cell r="AF224">
            <v>15</v>
          </cell>
          <cell r="AG224" t="str">
            <v>*</v>
          </cell>
          <cell r="AH224" t="str">
            <v>*</v>
          </cell>
          <cell r="AI224">
            <v>15</v>
          </cell>
          <cell r="AJ224" t="str">
            <v>*</v>
          </cell>
          <cell r="AK224" t="str">
            <v>*</v>
          </cell>
          <cell r="AL224">
            <v>225</v>
          </cell>
          <cell r="AM224">
            <v>168</v>
          </cell>
          <cell r="AN224">
            <v>48</v>
          </cell>
          <cell r="AO224">
            <v>120</v>
          </cell>
          <cell r="AP224">
            <v>84</v>
          </cell>
          <cell r="AQ224">
            <v>60</v>
          </cell>
          <cell r="AR224">
            <v>24</v>
          </cell>
          <cell r="AS224">
            <v>6</v>
          </cell>
          <cell r="AT224" t="str">
            <v>*</v>
          </cell>
          <cell r="AU224">
            <v>18</v>
          </cell>
          <cell r="AV224" t="str">
            <v>*</v>
          </cell>
          <cell r="AW224" t="str">
            <v>*</v>
          </cell>
          <cell r="AX224">
            <v>105</v>
          </cell>
          <cell r="AY224">
            <v>79</v>
          </cell>
          <cell r="AZ224">
            <v>22</v>
          </cell>
          <cell r="BA224">
            <v>57</v>
          </cell>
          <cell r="BB224">
            <v>42</v>
          </cell>
          <cell r="BC224">
            <v>27</v>
          </cell>
          <cell r="BD224">
            <v>15</v>
          </cell>
          <cell r="BE224">
            <v>4</v>
          </cell>
          <cell r="BF224" t="str">
            <v>*</v>
          </cell>
          <cell r="BG224">
            <v>9</v>
          </cell>
          <cell r="BH224" t="str">
            <v>*</v>
          </cell>
          <cell r="BI224" t="str">
            <v>*</v>
          </cell>
          <cell r="BJ224">
            <v>120</v>
          </cell>
          <cell r="BK224">
            <v>89</v>
          </cell>
          <cell r="BL224">
            <v>26</v>
          </cell>
          <cell r="BM224">
            <v>63</v>
          </cell>
          <cell r="BN224">
            <v>42</v>
          </cell>
          <cell r="BO224">
            <v>33</v>
          </cell>
          <cell r="BP224">
            <v>9</v>
          </cell>
          <cell r="BQ224" t="str">
            <v>*</v>
          </cell>
          <cell r="BR224" t="str">
            <v>*</v>
          </cell>
          <cell r="BS224" t="str">
            <v>*</v>
          </cell>
          <cell r="BT224">
            <v>11</v>
          </cell>
          <cell r="BU224" t="str">
            <v>*</v>
          </cell>
        </row>
        <row r="225">
          <cell r="A225" t="str">
            <v>Neckar-Odenwald-Kreis</v>
          </cell>
          <cell r="B225">
            <v>118</v>
          </cell>
          <cell r="C225">
            <v>101</v>
          </cell>
          <cell r="D225">
            <v>39</v>
          </cell>
          <cell r="E225">
            <v>62</v>
          </cell>
          <cell r="F225">
            <v>51</v>
          </cell>
          <cell r="G225">
            <v>25</v>
          </cell>
          <cell r="H225">
            <v>26</v>
          </cell>
          <cell r="I225">
            <v>10</v>
          </cell>
          <cell r="J225">
            <v>11</v>
          </cell>
          <cell r="K225" t="str">
            <v>*</v>
          </cell>
          <cell r="L225" t="str">
            <v>*</v>
          </cell>
          <cell r="M225">
            <v>0</v>
          </cell>
          <cell r="N225">
            <v>90</v>
          </cell>
          <cell r="O225">
            <v>82</v>
          </cell>
          <cell r="P225">
            <v>32</v>
          </cell>
          <cell r="Q225">
            <v>50</v>
          </cell>
          <cell r="R225">
            <v>41</v>
          </cell>
          <cell r="S225">
            <v>18</v>
          </cell>
          <cell r="T225">
            <v>23</v>
          </cell>
          <cell r="U225">
            <v>10</v>
          </cell>
          <cell r="V225">
            <v>9</v>
          </cell>
          <cell r="W225" t="str">
            <v>*</v>
          </cell>
          <cell r="X225" t="str">
            <v>*</v>
          </cell>
          <cell r="Y225">
            <v>0</v>
          </cell>
          <cell r="Z225">
            <v>28</v>
          </cell>
          <cell r="AA225">
            <v>19</v>
          </cell>
          <cell r="AB225">
            <v>7</v>
          </cell>
          <cell r="AC225">
            <v>12</v>
          </cell>
          <cell r="AD225" t="str">
            <v>*</v>
          </cell>
          <cell r="AE225">
            <v>7</v>
          </cell>
          <cell r="AF225" t="str">
            <v>*</v>
          </cell>
          <cell r="AG225">
            <v>0</v>
          </cell>
          <cell r="AH225" t="str">
            <v>*</v>
          </cell>
          <cell r="AI225" t="str">
            <v>*</v>
          </cell>
          <cell r="AJ225" t="str">
            <v>*</v>
          </cell>
          <cell r="AK225">
            <v>0</v>
          </cell>
          <cell r="AL225">
            <v>54</v>
          </cell>
          <cell r="AM225">
            <v>47</v>
          </cell>
          <cell r="AN225">
            <v>19</v>
          </cell>
          <cell r="AO225">
            <v>28</v>
          </cell>
          <cell r="AP225">
            <v>23</v>
          </cell>
          <cell r="AQ225">
            <v>10</v>
          </cell>
          <cell r="AR225">
            <v>13</v>
          </cell>
          <cell r="AS225">
            <v>5</v>
          </cell>
          <cell r="AT225">
            <v>5</v>
          </cell>
          <cell r="AU225">
            <v>0</v>
          </cell>
          <cell r="AV225">
            <v>5</v>
          </cell>
          <cell r="AW225">
            <v>0</v>
          </cell>
          <cell r="AX225">
            <v>42</v>
          </cell>
          <cell r="AY225">
            <v>40</v>
          </cell>
          <cell r="AZ225">
            <v>16</v>
          </cell>
          <cell r="BA225">
            <v>24</v>
          </cell>
          <cell r="BB225">
            <v>20</v>
          </cell>
          <cell r="BC225">
            <v>7</v>
          </cell>
          <cell r="BD225">
            <v>13</v>
          </cell>
          <cell r="BE225">
            <v>5</v>
          </cell>
          <cell r="BF225">
            <v>4</v>
          </cell>
          <cell r="BG225">
            <v>0</v>
          </cell>
          <cell r="BH225">
            <v>4</v>
          </cell>
          <cell r="BI225">
            <v>0</v>
          </cell>
          <cell r="BJ225">
            <v>12</v>
          </cell>
          <cell r="BK225">
            <v>7</v>
          </cell>
          <cell r="BL225">
            <v>3</v>
          </cell>
          <cell r="BM225">
            <v>4</v>
          </cell>
          <cell r="BN225" t="str">
            <v>*</v>
          </cell>
          <cell r="BO225" t="str">
            <v>*</v>
          </cell>
          <cell r="BP225">
            <v>0</v>
          </cell>
          <cell r="BQ225">
            <v>0</v>
          </cell>
          <cell r="BR225" t="str">
            <v>*</v>
          </cell>
          <cell r="BS225">
            <v>0</v>
          </cell>
          <cell r="BT225" t="str">
            <v>*</v>
          </cell>
          <cell r="BU225">
            <v>0</v>
          </cell>
        </row>
        <row r="226">
          <cell r="A226" t="str">
            <v>Rhein-Neckar-Kreis</v>
          </cell>
          <cell r="B226">
            <v>595</v>
          </cell>
          <cell r="C226">
            <v>449</v>
          </cell>
          <cell r="D226">
            <v>169</v>
          </cell>
          <cell r="E226">
            <v>280</v>
          </cell>
          <cell r="F226">
            <v>213</v>
          </cell>
          <cell r="G226">
            <v>164</v>
          </cell>
          <cell r="H226">
            <v>49</v>
          </cell>
          <cell r="I226">
            <v>13</v>
          </cell>
          <cell r="J226">
            <v>59</v>
          </cell>
          <cell r="K226">
            <v>34</v>
          </cell>
          <cell r="L226">
            <v>24</v>
          </cell>
          <cell r="M226">
            <v>8</v>
          </cell>
          <cell r="N226">
            <v>384</v>
          </cell>
          <cell r="O226">
            <v>270</v>
          </cell>
          <cell r="P226">
            <v>116</v>
          </cell>
          <cell r="Q226">
            <v>154</v>
          </cell>
          <cell r="R226">
            <v>111</v>
          </cell>
          <cell r="S226">
            <v>76</v>
          </cell>
          <cell r="T226">
            <v>35</v>
          </cell>
          <cell r="U226">
            <v>9</v>
          </cell>
          <cell r="V226">
            <v>39</v>
          </cell>
          <cell r="W226">
            <v>22</v>
          </cell>
          <cell r="X226">
            <v>16</v>
          </cell>
          <cell r="Y226">
            <v>4</v>
          </cell>
          <cell r="Z226">
            <v>211</v>
          </cell>
          <cell r="AA226">
            <v>179</v>
          </cell>
          <cell r="AB226">
            <v>53</v>
          </cell>
          <cell r="AC226">
            <v>126</v>
          </cell>
          <cell r="AD226">
            <v>102</v>
          </cell>
          <cell r="AE226">
            <v>88</v>
          </cell>
          <cell r="AF226">
            <v>14</v>
          </cell>
          <cell r="AG226">
            <v>4</v>
          </cell>
          <cell r="AH226">
            <v>20</v>
          </cell>
          <cell r="AI226">
            <v>12</v>
          </cell>
          <cell r="AJ226">
            <v>8</v>
          </cell>
          <cell r="AK226">
            <v>4</v>
          </cell>
          <cell r="AL226">
            <v>161</v>
          </cell>
          <cell r="AM226">
            <v>124</v>
          </cell>
          <cell r="AN226">
            <v>60</v>
          </cell>
          <cell r="AO226">
            <v>64</v>
          </cell>
          <cell r="AP226">
            <v>42</v>
          </cell>
          <cell r="AQ226">
            <v>33</v>
          </cell>
          <cell r="AR226">
            <v>9</v>
          </cell>
          <cell r="AS226">
            <v>4</v>
          </cell>
          <cell r="AT226" t="str">
            <v>*</v>
          </cell>
          <cell r="AU226">
            <v>10</v>
          </cell>
          <cell r="AV226">
            <v>10</v>
          </cell>
          <cell r="AW226" t="str">
            <v>*</v>
          </cell>
          <cell r="AX226">
            <v>99</v>
          </cell>
          <cell r="AY226">
            <v>73</v>
          </cell>
          <cell r="AZ226">
            <v>36</v>
          </cell>
          <cell r="BA226">
            <v>37</v>
          </cell>
          <cell r="BB226">
            <v>24</v>
          </cell>
          <cell r="BC226">
            <v>17</v>
          </cell>
          <cell r="BD226">
            <v>7</v>
          </cell>
          <cell r="BE226">
            <v>3</v>
          </cell>
          <cell r="BF226">
            <v>13</v>
          </cell>
          <cell r="BG226">
            <v>6</v>
          </cell>
          <cell r="BH226">
            <v>6</v>
          </cell>
          <cell r="BI226">
            <v>0</v>
          </cell>
          <cell r="BJ226">
            <v>62</v>
          </cell>
          <cell r="BK226">
            <v>51</v>
          </cell>
          <cell r="BL226">
            <v>24</v>
          </cell>
          <cell r="BM226">
            <v>27</v>
          </cell>
          <cell r="BN226">
            <v>18</v>
          </cell>
          <cell r="BO226" t="str">
            <v>*</v>
          </cell>
          <cell r="BP226" t="str">
            <v>*</v>
          </cell>
          <cell r="BQ226" t="str">
            <v>*</v>
          </cell>
          <cell r="BR226" t="str">
            <v>*</v>
          </cell>
          <cell r="BS226" t="str">
            <v>*</v>
          </cell>
          <cell r="BT226">
            <v>4</v>
          </cell>
          <cell r="BU226" t="str">
            <v>*</v>
          </cell>
        </row>
        <row r="227">
          <cell r="A227" t="str">
            <v>Pforzheim, Stadt</v>
          </cell>
          <cell r="B227">
            <v>310</v>
          </cell>
          <cell r="C227">
            <v>250</v>
          </cell>
          <cell r="D227">
            <v>50</v>
          </cell>
          <cell r="E227">
            <v>200</v>
          </cell>
          <cell r="F227">
            <v>162</v>
          </cell>
          <cell r="G227">
            <v>110</v>
          </cell>
          <cell r="H227">
            <v>52</v>
          </cell>
          <cell r="I227">
            <v>24</v>
          </cell>
          <cell r="J227" t="str">
            <v>*</v>
          </cell>
          <cell r="K227" t="str">
            <v>*</v>
          </cell>
          <cell r="L227">
            <v>19</v>
          </cell>
          <cell r="M227" t="str">
            <v>*</v>
          </cell>
          <cell r="N227">
            <v>273</v>
          </cell>
          <cell r="O227">
            <v>218</v>
          </cell>
          <cell r="P227">
            <v>41</v>
          </cell>
          <cell r="Q227">
            <v>177</v>
          </cell>
          <cell r="R227">
            <v>145</v>
          </cell>
          <cell r="S227">
            <v>96</v>
          </cell>
          <cell r="T227">
            <v>49</v>
          </cell>
          <cell r="U227">
            <v>22</v>
          </cell>
          <cell r="V227" t="str">
            <v>*</v>
          </cell>
          <cell r="W227" t="str">
            <v>*</v>
          </cell>
          <cell r="X227">
            <v>15</v>
          </cell>
          <cell r="Y227" t="str">
            <v>*</v>
          </cell>
          <cell r="Z227">
            <v>37</v>
          </cell>
          <cell r="AA227">
            <v>32</v>
          </cell>
          <cell r="AB227">
            <v>9</v>
          </cell>
          <cell r="AC227">
            <v>23</v>
          </cell>
          <cell r="AD227">
            <v>17</v>
          </cell>
          <cell r="AE227">
            <v>14</v>
          </cell>
          <cell r="AF227">
            <v>3</v>
          </cell>
          <cell r="AG227" t="str">
            <v>*</v>
          </cell>
          <cell r="AH227">
            <v>6</v>
          </cell>
          <cell r="AI227" t="str">
            <v>*</v>
          </cell>
          <cell r="AJ227" t="str">
            <v>*</v>
          </cell>
          <cell r="AK227">
            <v>0</v>
          </cell>
          <cell r="AL227">
            <v>172</v>
          </cell>
          <cell r="AM227">
            <v>143</v>
          </cell>
          <cell r="AN227">
            <v>32</v>
          </cell>
          <cell r="AO227">
            <v>111</v>
          </cell>
          <cell r="AP227">
            <v>85</v>
          </cell>
          <cell r="AQ227">
            <v>52</v>
          </cell>
          <cell r="AR227">
            <v>33</v>
          </cell>
          <cell r="AS227">
            <v>13</v>
          </cell>
          <cell r="AT227" t="str">
            <v>*</v>
          </cell>
          <cell r="AU227" t="str">
            <v>*</v>
          </cell>
          <cell r="AV227">
            <v>13</v>
          </cell>
          <cell r="AW227" t="str">
            <v>*</v>
          </cell>
          <cell r="AX227">
            <v>151</v>
          </cell>
          <cell r="AY227">
            <v>127</v>
          </cell>
          <cell r="AZ227">
            <v>28</v>
          </cell>
          <cell r="BA227">
            <v>99</v>
          </cell>
          <cell r="BB227">
            <v>77</v>
          </cell>
          <cell r="BC227">
            <v>45</v>
          </cell>
          <cell r="BD227">
            <v>32</v>
          </cell>
          <cell r="BE227">
            <v>12</v>
          </cell>
          <cell r="BF227" t="str">
            <v>*</v>
          </cell>
          <cell r="BG227">
            <v>12</v>
          </cell>
          <cell r="BH227" t="str">
            <v>*</v>
          </cell>
          <cell r="BI227" t="str">
            <v>*</v>
          </cell>
          <cell r="BJ227">
            <v>21</v>
          </cell>
          <cell r="BK227">
            <v>16</v>
          </cell>
          <cell r="BL227">
            <v>4</v>
          </cell>
          <cell r="BM227">
            <v>12</v>
          </cell>
          <cell r="BN227">
            <v>8</v>
          </cell>
          <cell r="BO227" t="str">
            <v>*</v>
          </cell>
          <cell r="BP227" t="str">
            <v>*</v>
          </cell>
          <cell r="BQ227" t="str">
            <v>*</v>
          </cell>
          <cell r="BR227">
            <v>4</v>
          </cell>
          <cell r="BS227">
            <v>0</v>
          </cell>
          <cell r="BT227">
            <v>4</v>
          </cell>
          <cell r="BU227">
            <v>0</v>
          </cell>
        </row>
        <row r="228">
          <cell r="A228" t="str">
            <v>Calw</v>
          </cell>
          <cell r="B228">
            <v>198</v>
          </cell>
          <cell r="C228">
            <v>168</v>
          </cell>
          <cell r="D228">
            <v>61</v>
          </cell>
          <cell r="E228">
            <v>107</v>
          </cell>
          <cell r="F228">
            <v>77</v>
          </cell>
          <cell r="G228">
            <v>50</v>
          </cell>
          <cell r="H228">
            <v>27</v>
          </cell>
          <cell r="I228">
            <v>13</v>
          </cell>
          <cell r="J228" t="str">
            <v>*</v>
          </cell>
          <cell r="K228">
            <v>17</v>
          </cell>
          <cell r="L228" t="str">
            <v>*</v>
          </cell>
          <cell r="M228" t="str">
            <v>*</v>
          </cell>
          <cell r="N228">
            <v>153</v>
          </cell>
          <cell r="O228">
            <v>127</v>
          </cell>
          <cell r="P228">
            <v>54</v>
          </cell>
          <cell r="Q228">
            <v>73</v>
          </cell>
          <cell r="R228">
            <v>50</v>
          </cell>
          <cell r="S228">
            <v>31</v>
          </cell>
          <cell r="T228">
            <v>19</v>
          </cell>
          <cell r="U228">
            <v>9</v>
          </cell>
          <cell r="V228" t="str">
            <v>*</v>
          </cell>
          <cell r="W228">
            <v>14</v>
          </cell>
          <cell r="X228" t="str">
            <v>*</v>
          </cell>
          <cell r="Y228" t="str">
            <v>*</v>
          </cell>
          <cell r="Z228">
            <v>45</v>
          </cell>
          <cell r="AA228">
            <v>41</v>
          </cell>
          <cell r="AB228">
            <v>7</v>
          </cell>
          <cell r="AC228">
            <v>34</v>
          </cell>
          <cell r="AD228">
            <v>27</v>
          </cell>
          <cell r="AE228">
            <v>19</v>
          </cell>
          <cell r="AF228">
            <v>8</v>
          </cell>
          <cell r="AG228">
            <v>4</v>
          </cell>
          <cell r="AH228" t="str">
            <v>*</v>
          </cell>
          <cell r="AI228" t="str">
            <v>*</v>
          </cell>
          <cell r="AJ228">
            <v>3</v>
          </cell>
          <cell r="AK228" t="str">
            <v>*</v>
          </cell>
          <cell r="AL228">
            <v>93</v>
          </cell>
          <cell r="AM228">
            <v>83</v>
          </cell>
          <cell r="AN228">
            <v>38</v>
          </cell>
          <cell r="AO228">
            <v>45</v>
          </cell>
          <cell r="AP228">
            <v>31</v>
          </cell>
          <cell r="AQ228">
            <v>20</v>
          </cell>
          <cell r="AR228">
            <v>11</v>
          </cell>
          <cell r="AS228">
            <v>7</v>
          </cell>
          <cell r="AT228" t="str">
            <v>*</v>
          </cell>
          <cell r="AU228">
            <v>7</v>
          </cell>
          <cell r="AV228" t="str">
            <v>*</v>
          </cell>
          <cell r="AW228" t="str">
            <v>*</v>
          </cell>
          <cell r="AX228">
            <v>67</v>
          </cell>
          <cell r="AY228">
            <v>60</v>
          </cell>
          <cell r="AZ228">
            <v>32</v>
          </cell>
          <cell r="BA228">
            <v>28</v>
          </cell>
          <cell r="BB228">
            <v>18</v>
          </cell>
          <cell r="BC228">
            <v>13</v>
          </cell>
          <cell r="BD228">
            <v>5</v>
          </cell>
          <cell r="BE228">
            <v>4</v>
          </cell>
          <cell r="BF228">
            <v>10</v>
          </cell>
          <cell r="BG228">
            <v>5</v>
          </cell>
          <cell r="BH228">
            <v>5</v>
          </cell>
          <cell r="BI228">
            <v>0</v>
          </cell>
          <cell r="BJ228">
            <v>26</v>
          </cell>
          <cell r="BK228">
            <v>23</v>
          </cell>
          <cell r="BL228">
            <v>6</v>
          </cell>
          <cell r="BM228">
            <v>17</v>
          </cell>
          <cell r="BN228">
            <v>13</v>
          </cell>
          <cell r="BO228">
            <v>7</v>
          </cell>
          <cell r="BP228">
            <v>6</v>
          </cell>
          <cell r="BQ228">
            <v>3</v>
          </cell>
          <cell r="BR228" t="str">
            <v>*</v>
          </cell>
          <cell r="BS228" t="str">
            <v>*</v>
          </cell>
          <cell r="BT228" t="str">
            <v>*</v>
          </cell>
          <cell r="BU228" t="str">
            <v>*</v>
          </cell>
        </row>
        <row r="229">
          <cell r="A229" t="str">
            <v>Enzkreis</v>
          </cell>
          <cell r="B229">
            <v>232</v>
          </cell>
          <cell r="C229">
            <v>168</v>
          </cell>
          <cell r="D229">
            <v>58</v>
          </cell>
          <cell r="E229">
            <v>110</v>
          </cell>
          <cell r="F229">
            <v>74</v>
          </cell>
          <cell r="G229">
            <v>49</v>
          </cell>
          <cell r="H229">
            <v>25</v>
          </cell>
          <cell r="I229">
            <v>12</v>
          </cell>
          <cell r="J229" t="str">
            <v>*</v>
          </cell>
          <cell r="K229">
            <v>19</v>
          </cell>
          <cell r="L229" t="str">
            <v>*</v>
          </cell>
          <cell r="M229" t="str">
            <v>*</v>
          </cell>
          <cell r="N229">
            <v>188</v>
          </cell>
          <cell r="O229">
            <v>135</v>
          </cell>
          <cell r="P229">
            <v>52</v>
          </cell>
          <cell r="Q229">
            <v>83</v>
          </cell>
          <cell r="R229">
            <v>57</v>
          </cell>
          <cell r="S229">
            <v>35</v>
          </cell>
          <cell r="T229">
            <v>22</v>
          </cell>
          <cell r="U229">
            <v>11</v>
          </cell>
          <cell r="V229" t="str">
            <v>*</v>
          </cell>
          <cell r="W229">
            <v>16</v>
          </cell>
          <cell r="X229" t="str">
            <v>*</v>
          </cell>
          <cell r="Y229" t="str">
            <v>*</v>
          </cell>
          <cell r="Z229">
            <v>44</v>
          </cell>
          <cell r="AA229">
            <v>33</v>
          </cell>
          <cell r="AB229">
            <v>6</v>
          </cell>
          <cell r="AC229">
            <v>27</v>
          </cell>
          <cell r="AD229">
            <v>17</v>
          </cell>
          <cell r="AE229">
            <v>14</v>
          </cell>
          <cell r="AF229">
            <v>3</v>
          </cell>
          <cell r="AG229" t="str">
            <v>*</v>
          </cell>
          <cell r="AH229">
            <v>10</v>
          </cell>
          <cell r="AI229">
            <v>3</v>
          </cell>
          <cell r="AJ229">
            <v>7</v>
          </cell>
          <cell r="AK229">
            <v>0</v>
          </cell>
          <cell r="AL229">
            <v>119</v>
          </cell>
          <cell r="AM229">
            <v>94</v>
          </cell>
          <cell r="AN229">
            <v>31</v>
          </cell>
          <cell r="AO229">
            <v>63</v>
          </cell>
          <cell r="AP229">
            <v>39</v>
          </cell>
          <cell r="AQ229">
            <v>29</v>
          </cell>
          <cell r="AR229">
            <v>10</v>
          </cell>
          <cell r="AS229">
            <v>7</v>
          </cell>
          <cell r="AT229">
            <v>24</v>
          </cell>
          <cell r="AU229">
            <v>13</v>
          </cell>
          <cell r="AV229">
            <v>11</v>
          </cell>
          <cell r="AW229">
            <v>0</v>
          </cell>
          <cell r="AX229">
            <v>97</v>
          </cell>
          <cell r="AY229">
            <v>77</v>
          </cell>
          <cell r="AZ229">
            <v>27</v>
          </cell>
          <cell r="BA229">
            <v>50</v>
          </cell>
          <cell r="BB229">
            <v>32</v>
          </cell>
          <cell r="BC229">
            <v>24</v>
          </cell>
          <cell r="BD229">
            <v>8</v>
          </cell>
          <cell r="BE229">
            <v>6</v>
          </cell>
          <cell r="BF229">
            <v>18</v>
          </cell>
          <cell r="BG229">
            <v>11</v>
          </cell>
          <cell r="BH229">
            <v>7</v>
          </cell>
          <cell r="BI229">
            <v>0</v>
          </cell>
          <cell r="BJ229">
            <v>22</v>
          </cell>
          <cell r="BK229">
            <v>17</v>
          </cell>
          <cell r="BL229">
            <v>4</v>
          </cell>
          <cell r="BM229">
            <v>13</v>
          </cell>
          <cell r="BN229">
            <v>7</v>
          </cell>
          <cell r="BO229" t="str">
            <v>*</v>
          </cell>
          <cell r="BP229" t="str">
            <v>*</v>
          </cell>
          <cell r="BQ229" t="str">
            <v>*</v>
          </cell>
          <cell r="BR229">
            <v>6</v>
          </cell>
          <cell r="BS229" t="str">
            <v>*</v>
          </cell>
          <cell r="BT229" t="str">
            <v>*</v>
          </cell>
          <cell r="BU229">
            <v>0</v>
          </cell>
        </row>
        <row r="230">
          <cell r="A230" t="str">
            <v>Freudenstadt</v>
          </cell>
          <cell r="B230">
            <v>104</v>
          </cell>
          <cell r="C230">
            <v>91</v>
          </cell>
          <cell r="D230">
            <v>38</v>
          </cell>
          <cell r="E230">
            <v>53</v>
          </cell>
          <cell r="F230">
            <v>43</v>
          </cell>
          <cell r="G230">
            <v>28</v>
          </cell>
          <cell r="H230">
            <v>15</v>
          </cell>
          <cell r="I230">
            <v>7</v>
          </cell>
          <cell r="J230" t="str">
            <v>*</v>
          </cell>
          <cell r="K230" t="str">
            <v>*</v>
          </cell>
          <cell r="L230">
            <v>6</v>
          </cell>
          <cell r="M230" t="str">
            <v>*</v>
          </cell>
          <cell r="N230">
            <v>80</v>
          </cell>
          <cell r="O230">
            <v>70</v>
          </cell>
          <cell r="P230">
            <v>33</v>
          </cell>
          <cell r="Q230">
            <v>37</v>
          </cell>
          <cell r="R230">
            <v>31</v>
          </cell>
          <cell r="S230">
            <v>20</v>
          </cell>
          <cell r="T230">
            <v>11</v>
          </cell>
          <cell r="U230">
            <v>5</v>
          </cell>
          <cell r="V230" t="str">
            <v>*</v>
          </cell>
          <cell r="W230" t="str">
            <v>*</v>
          </cell>
          <cell r="X230">
            <v>3</v>
          </cell>
          <cell r="Y230" t="str">
            <v>*</v>
          </cell>
          <cell r="Z230">
            <v>24</v>
          </cell>
          <cell r="AA230">
            <v>21</v>
          </cell>
          <cell r="AB230">
            <v>5</v>
          </cell>
          <cell r="AC230">
            <v>16</v>
          </cell>
          <cell r="AD230">
            <v>12</v>
          </cell>
          <cell r="AE230">
            <v>8</v>
          </cell>
          <cell r="AF230">
            <v>4</v>
          </cell>
          <cell r="AG230" t="str">
            <v>*</v>
          </cell>
          <cell r="AH230">
            <v>4</v>
          </cell>
          <cell r="AI230" t="str">
            <v>*</v>
          </cell>
          <cell r="AJ230" t="str">
            <v>*</v>
          </cell>
          <cell r="AK230">
            <v>0</v>
          </cell>
          <cell r="AL230">
            <v>31</v>
          </cell>
          <cell r="AM230">
            <v>29</v>
          </cell>
          <cell r="AN230">
            <v>10</v>
          </cell>
          <cell r="AO230">
            <v>19</v>
          </cell>
          <cell r="AP230">
            <v>15</v>
          </cell>
          <cell r="AQ230">
            <v>9</v>
          </cell>
          <cell r="AR230">
            <v>6</v>
          </cell>
          <cell r="AS230" t="str">
            <v>*</v>
          </cell>
          <cell r="AT230">
            <v>4</v>
          </cell>
          <cell r="AU230" t="str">
            <v>*</v>
          </cell>
          <cell r="AV230" t="str">
            <v>*</v>
          </cell>
          <cell r="AW230">
            <v>0</v>
          </cell>
          <cell r="AX230">
            <v>26</v>
          </cell>
          <cell r="AY230">
            <v>24</v>
          </cell>
          <cell r="AZ230">
            <v>9</v>
          </cell>
          <cell r="BA230">
            <v>15</v>
          </cell>
          <cell r="BB230">
            <v>12</v>
          </cell>
          <cell r="BC230">
            <v>8</v>
          </cell>
          <cell r="BD230">
            <v>4</v>
          </cell>
          <cell r="BE230" t="str">
            <v>*</v>
          </cell>
          <cell r="BF230">
            <v>3</v>
          </cell>
          <cell r="BG230" t="str">
            <v>*</v>
          </cell>
          <cell r="BH230" t="str">
            <v>*</v>
          </cell>
          <cell r="BI230">
            <v>0</v>
          </cell>
          <cell r="BJ230">
            <v>5</v>
          </cell>
          <cell r="BK230">
            <v>5</v>
          </cell>
          <cell r="BL230" t="str">
            <v>*</v>
          </cell>
          <cell r="BM230" t="str">
            <v>*</v>
          </cell>
          <cell r="BN230">
            <v>3</v>
          </cell>
          <cell r="BO230" t="str">
            <v>*</v>
          </cell>
          <cell r="BP230" t="str">
            <v>*</v>
          </cell>
          <cell r="BQ230" t="str">
            <v>*</v>
          </cell>
          <cell r="BR230" t="str">
            <v>*</v>
          </cell>
          <cell r="BS230">
            <v>0</v>
          </cell>
          <cell r="BT230" t="str">
            <v>*</v>
          </cell>
          <cell r="BU230">
            <v>0</v>
          </cell>
        </row>
        <row r="231">
          <cell r="A231" t="str">
            <v>Freiburg im Breisgau, Stadt</v>
          </cell>
          <cell r="B231">
            <v>302</v>
          </cell>
          <cell r="C231">
            <v>226</v>
          </cell>
          <cell r="D231">
            <v>71</v>
          </cell>
          <cell r="E231">
            <v>155</v>
          </cell>
          <cell r="F231">
            <v>124</v>
          </cell>
          <cell r="G231">
            <v>89</v>
          </cell>
          <cell r="H231">
            <v>33</v>
          </cell>
          <cell r="I231">
            <v>10</v>
          </cell>
          <cell r="J231">
            <v>24</v>
          </cell>
          <cell r="K231">
            <v>12</v>
          </cell>
          <cell r="L231">
            <v>12</v>
          </cell>
          <cell r="M231">
            <v>7</v>
          </cell>
          <cell r="N231">
            <v>167</v>
          </cell>
          <cell r="O231">
            <v>120</v>
          </cell>
          <cell r="P231">
            <v>39</v>
          </cell>
          <cell r="Q231">
            <v>81</v>
          </cell>
          <cell r="R231">
            <v>63</v>
          </cell>
          <cell r="S231">
            <v>49</v>
          </cell>
          <cell r="T231">
            <v>14</v>
          </cell>
          <cell r="U231" t="str">
            <v>*</v>
          </cell>
          <cell r="V231">
            <v>12</v>
          </cell>
          <cell r="W231">
            <v>5</v>
          </cell>
          <cell r="X231">
            <v>7</v>
          </cell>
          <cell r="Y231">
            <v>6</v>
          </cell>
          <cell r="Z231">
            <v>135</v>
          </cell>
          <cell r="AA231">
            <v>106</v>
          </cell>
          <cell r="AB231">
            <v>32</v>
          </cell>
          <cell r="AC231">
            <v>74</v>
          </cell>
          <cell r="AD231">
            <v>61</v>
          </cell>
          <cell r="AE231">
            <v>40</v>
          </cell>
          <cell r="AF231">
            <v>19</v>
          </cell>
          <cell r="AG231">
            <v>8</v>
          </cell>
          <cell r="AH231" t="str">
            <v>*</v>
          </cell>
          <cell r="AI231">
            <v>7</v>
          </cell>
          <cell r="AJ231" t="str">
            <v>*</v>
          </cell>
          <cell r="AK231" t="str">
            <v>*</v>
          </cell>
          <cell r="AL231">
            <v>127</v>
          </cell>
          <cell r="AM231">
            <v>99</v>
          </cell>
          <cell r="AN231">
            <v>29</v>
          </cell>
          <cell r="AO231">
            <v>70</v>
          </cell>
          <cell r="AP231">
            <v>56</v>
          </cell>
          <cell r="AQ231">
            <v>37</v>
          </cell>
          <cell r="AR231">
            <v>18</v>
          </cell>
          <cell r="AS231">
            <v>7</v>
          </cell>
          <cell r="AT231">
            <v>9</v>
          </cell>
          <cell r="AU231" t="str">
            <v>*</v>
          </cell>
          <cell r="AV231" t="str">
            <v>*</v>
          </cell>
          <cell r="AW231">
            <v>5</v>
          </cell>
          <cell r="AX231">
            <v>68</v>
          </cell>
          <cell r="AY231">
            <v>54</v>
          </cell>
          <cell r="AZ231">
            <v>15</v>
          </cell>
          <cell r="BA231">
            <v>39</v>
          </cell>
          <cell r="BB231">
            <v>31</v>
          </cell>
          <cell r="BC231">
            <v>23</v>
          </cell>
          <cell r="BD231">
            <v>8</v>
          </cell>
          <cell r="BE231" t="str">
            <v>*</v>
          </cell>
          <cell r="BF231">
            <v>3</v>
          </cell>
          <cell r="BG231">
            <v>0</v>
          </cell>
          <cell r="BH231">
            <v>3</v>
          </cell>
          <cell r="BI231">
            <v>5</v>
          </cell>
          <cell r="BJ231">
            <v>59</v>
          </cell>
          <cell r="BK231">
            <v>45</v>
          </cell>
          <cell r="BL231">
            <v>14</v>
          </cell>
          <cell r="BM231">
            <v>31</v>
          </cell>
          <cell r="BN231">
            <v>25</v>
          </cell>
          <cell r="BO231">
            <v>14</v>
          </cell>
          <cell r="BP231">
            <v>10</v>
          </cell>
          <cell r="BQ231">
            <v>5</v>
          </cell>
          <cell r="BR231">
            <v>6</v>
          </cell>
          <cell r="BS231" t="str">
            <v>*</v>
          </cell>
          <cell r="BT231" t="str">
            <v>*</v>
          </cell>
          <cell r="BU231">
            <v>0</v>
          </cell>
        </row>
        <row r="232">
          <cell r="A232" t="str">
            <v>Breisgau-Hochschwarzwald</v>
          </cell>
          <cell r="B232">
            <v>186</v>
          </cell>
          <cell r="C232">
            <v>143</v>
          </cell>
          <cell r="D232">
            <v>51</v>
          </cell>
          <cell r="E232">
            <v>92</v>
          </cell>
          <cell r="F232">
            <v>73</v>
          </cell>
          <cell r="G232">
            <v>54</v>
          </cell>
          <cell r="H232">
            <v>19</v>
          </cell>
          <cell r="I232">
            <v>8</v>
          </cell>
          <cell r="J232" t="str">
            <v>*</v>
          </cell>
          <cell r="K232">
            <v>10</v>
          </cell>
          <cell r="L232" t="str">
            <v>*</v>
          </cell>
          <cell r="M232" t="str">
            <v>*</v>
          </cell>
          <cell r="N232">
            <v>126</v>
          </cell>
          <cell r="O232">
            <v>87</v>
          </cell>
          <cell r="P232">
            <v>33</v>
          </cell>
          <cell r="Q232">
            <v>54</v>
          </cell>
          <cell r="R232">
            <v>43</v>
          </cell>
          <cell r="S232">
            <v>32</v>
          </cell>
          <cell r="T232">
            <v>11</v>
          </cell>
          <cell r="U232" t="str">
            <v>*</v>
          </cell>
          <cell r="V232" t="str">
            <v>*</v>
          </cell>
          <cell r="W232">
            <v>5</v>
          </cell>
          <cell r="X232" t="str">
            <v>*</v>
          </cell>
          <cell r="Y232" t="str">
            <v>*</v>
          </cell>
          <cell r="Z232">
            <v>60</v>
          </cell>
          <cell r="AA232">
            <v>56</v>
          </cell>
          <cell r="AB232">
            <v>18</v>
          </cell>
          <cell r="AC232">
            <v>38</v>
          </cell>
          <cell r="AD232">
            <v>30</v>
          </cell>
          <cell r="AE232">
            <v>22</v>
          </cell>
          <cell r="AF232">
            <v>8</v>
          </cell>
          <cell r="AG232">
            <v>6</v>
          </cell>
          <cell r="AH232">
            <v>8</v>
          </cell>
          <cell r="AI232">
            <v>5</v>
          </cell>
          <cell r="AJ232">
            <v>3</v>
          </cell>
          <cell r="AK232">
            <v>0</v>
          </cell>
          <cell r="AL232">
            <v>91</v>
          </cell>
          <cell r="AM232">
            <v>71</v>
          </cell>
          <cell r="AN232">
            <v>30</v>
          </cell>
          <cell r="AO232">
            <v>41</v>
          </cell>
          <cell r="AP232">
            <v>34</v>
          </cell>
          <cell r="AQ232">
            <v>24</v>
          </cell>
          <cell r="AR232">
            <v>10</v>
          </cell>
          <cell r="AS232">
            <v>6</v>
          </cell>
          <cell r="AT232">
            <v>7</v>
          </cell>
          <cell r="AU232">
            <v>4</v>
          </cell>
          <cell r="AV232">
            <v>3</v>
          </cell>
          <cell r="AW232">
            <v>0</v>
          </cell>
          <cell r="AX232">
            <v>62</v>
          </cell>
          <cell r="AY232">
            <v>46</v>
          </cell>
          <cell r="AZ232">
            <v>22</v>
          </cell>
          <cell r="BA232">
            <v>24</v>
          </cell>
          <cell r="BB232">
            <v>20</v>
          </cell>
          <cell r="BC232">
            <v>15</v>
          </cell>
          <cell r="BD232">
            <v>5</v>
          </cell>
          <cell r="BE232" t="str">
            <v>*</v>
          </cell>
          <cell r="BF232">
            <v>4</v>
          </cell>
          <cell r="BG232" t="str">
            <v>*</v>
          </cell>
          <cell r="BH232" t="str">
            <v>*</v>
          </cell>
          <cell r="BI232">
            <v>0</v>
          </cell>
          <cell r="BJ232">
            <v>29</v>
          </cell>
          <cell r="BK232">
            <v>25</v>
          </cell>
          <cell r="BL232">
            <v>8</v>
          </cell>
          <cell r="BM232">
            <v>17</v>
          </cell>
          <cell r="BN232">
            <v>14</v>
          </cell>
          <cell r="BO232">
            <v>9</v>
          </cell>
          <cell r="BP232">
            <v>5</v>
          </cell>
          <cell r="BQ232">
            <v>4</v>
          </cell>
          <cell r="BR232">
            <v>3</v>
          </cell>
          <cell r="BS232" t="str">
            <v>*</v>
          </cell>
          <cell r="BT232" t="str">
            <v>*</v>
          </cell>
          <cell r="BU232">
            <v>0</v>
          </cell>
        </row>
        <row r="233">
          <cell r="A233" t="str">
            <v>Emmendingen</v>
          </cell>
          <cell r="B233">
            <v>130</v>
          </cell>
          <cell r="C233">
            <v>111</v>
          </cell>
          <cell r="D233">
            <v>45</v>
          </cell>
          <cell r="E233">
            <v>66</v>
          </cell>
          <cell r="F233">
            <v>55</v>
          </cell>
          <cell r="G233">
            <v>41</v>
          </cell>
          <cell r="H233">
            <v>14</v>
          </cell>
          <cell r="I233">
            <v>5</v>
          </cell>
          <cell r="J233" t="str">
            <v>*</v>
          </cell>
          <cell r="K233" t="str">
            <v>*</v>
          </cell>
          <cell r="L233">
            <v>6</v>
          </cell>
          <cell r="M233" t="str">
            <v>*</v>
          </cell>
          <cell r="N233">
            <v>76</v>
          </cell>
          <cell r="O233">
            <v>63</v>
          </cell>
          <cell r="P233">
            <v>33</v>
          </cell>
          <cell r="Q233">
            <v>30</v>
          </cell>
          <cell r="R233">
            <v>25</v>
          </cell>
          <cell r="S233">
            <v>13</v>
          </cell>
          <cell r="T233">
            <v>12</v>
          </cell>
          <cell r="U233">
            <v>3</v>
          </cell>
          <cell r="V233">
            <v>5</v>
          </cell>
          <cell r="W233" t="str">
            <v>*</v>
          </cell>
          <cell r="X233" t="str">
            <v>*</v>
          </cell>
          <cell r="Y233">
            <v>0</v>
          </cell>
          <cell r="Z233">
            <v>54</v>
          </cell>
          <cell r="AA233">
            <v>48</v>
          </cell>
          <cell r="AB233">
            <v>12</v>
          </cell>
          <cell r="AC233">
            <v>36</v>
          </cell>
          <cell r="AD233">
            <v>30</v>
          </cell>
          <cell r="AE233" t="str">
            <v>*</v>
          </cell>
          <cell r="AF233" t="str">
            <v>*</v>
          </cell>
          <cell r="AG233" t="str">
            <v>*</v>
          </cell>
          <cell r="AH233" t="str">
            <v>*</v>
          </cell>
          <cell r="AI233" t="str">
            <v>*</v>
          </cell>
          <cell r="AJ233">
            <v>3</v>
          </cell>
          <cell r="AK233" t="str">
            <v>*</v>
          </cell>
          <cell r="AL233">
            <v>42</v>
          </cell>
          <cell r="AM233">
            <v>38</v>
          </cell>
          <cell r="AN233">
            <v>15</v>
          </cell>
          <cell r="AO233">
            <v>23</v>
          </cell>
          <cell r="AP233">
            <v>20</v>
          </cell>
          <cell r="AQ233">
            <v>13</v>
          </cell>
          <cell r="AR233">
            <v>7</v>
          </cell>
          <cell r="AS233">
            <v>4</v>
          </cell>
          <cell r="AT233">
            <v>3</v>
          </cell>
          <cell r="AU233">
            <v>0</v>
          </cell>
          <cell r="AV233">
            <v>3</v>
          </cell>
          <cell r="AW233">
            <v>0</v>
          </cell>
          <cell r="AX233">
            <v>24</v>
          </cell>
          <cell r="AY233">
            <v>22</v>
          </cell>
          <cell r="AZ233">
            <v>9</v>
          </cell>
          <cell r="BA233">
            <v>13</v>
          </cell>
          <cell r="BB233" t="str">
            <v>*</v>
          </cell>
          <cell r="BC233">
            <v>7</v>
          </cell>
          <cell r="BD233" t="str">
            <v>*</v>
          </cell>
          <cell r="BE233" t="str">
            <v>*</v>
          </cell>
          <cell r="BF233" t="str">
            <v>*</v>
          </cell>
          <cell r="BG233">
            <v>0</v>
          </cell>
          <cell r="BH233" t="str">
            <v>*</v>
          </cell>
          <cell r="BI233">
            <v>0</v>
          </cell>
          <cell r="BJ233">
            <v>18</v>
          </cell>
          <cell r="BK233">
            <v>16</v>
          </cell>
          <cell r="BL233">
            <v>6</v>
          </cell>
          <cell r="BM233">
            <v>10</v>
          </cell>
          <cell r="BN233" t="str">
            <v>*</v>
          </cell>
          <cell r="BO233">
            <v>6</v>
          </cell>
          <cell r="BP233" t="str">
            <v>*</v>
          </cell>
          <cell r="BQ233" t="str">
            <v>*</v>
          </cell>
          <cell r="BR233" t="str">
            <v>*</v>
          </cell>
          <cell r="BS233">
            <v>0</v>
          </cell>
          <cell r="BT233" t="str">
            <v>*</v>
          </cell>
          <cell r="BU233">
            <v>0</v>
          </cell>
        </row>
        <row r="234">
          <cell r="A234" t="str">
            <v>Ortenaukreis</v>
          </cell>
          <cell r="B234">
            <v>276</v>
          </cell>
          <cell r="C234">
            <v>226</v>
          </cell>
          <cell r="D234">
            <v>93</v>
          </cell>
          <cell r="E234">
            <v>133</v>
          </cell>
          <cell r="F234">
            <v>105</v>
          </cell>
          <cell r="G234">
            <v>60</v>
          </cell>
          <cell r="H234">
            <v>45</v>
          </cell>
          <cell r="I234">
            <v>20</v>
          </cell>
          <cell r="J234" t="str">
            <v>*</v>
          </cell>
          <cell r="K234" t="str">
            <v>*</v>
          </cell>
          <cell r="L234">
            <v>16</v>
          </cell>
          <cell r="M234" t="str">
            <v>*</v>
          </cell>
          <cell r="N234">
            <v>238</v>
          </cell>
          <cell r="O234">
            <v>198</v>
          </cell>
          <cell r="P234">
            <v>88</v>
          </cell>
          <cell r="Q234">
            <v>110</v>
          </cell>
          <cell r="R234">
            <v>86</v>
          </cell>
          <cell r="S234">
            <v>46</v>
          </cell>
          <cell r="T234">
            <v>40</v>
          </cell>
          <cell r="U234">
            <v>17</v>
          </cell>
          <cell r="V234" t="str">
            <v>*</v>
          </cell>
          <cell r="W234" t="str">
            <v>*</v>
          </cell>
          <cell r="X234">
            <v>13</v>
          </cell>
          <cell r="Y234" t="str">
            <v>*</v>
          </cell>
          <cell r="Z234">
            <v>38</v>
          </cell>
          <cell r="AA234">
            <v>28</v>
          </cell>
          <cell r="AB234">
            <v>5</v>
          </cell>
          <cell r="AC234">
            <v>23</v>
          </cell>
          <cell r="AD234">
            <v>19</v>
          </cell>
          <cell r="AE234">
            <v>14</v>
          </cell>
          <cell r="AF234">
            <v>5</v>
          </cell>
          <cell r="AG234">
            <v>3</v>
          </cell>
          <cell r="AH234">
            <v>4</v>
          </cell>
          <cell r="AI234" t="str">
            <v>*</v>
          </cell>
          <cell r="AJ234" t="str">
            <v>*</v>
          </cell>
          <cell r="AK234">
            <v>0</v>
          </cell>
          <cell r="AL234">
            <v>127</v>
          </cell>
          <cell r="AM234">
            <v>108</v>
          </cell>
          <cell r="AN234">
            <v>42</v>
          </cell>
          <cell r="AO234">
            <v>66</v>
          </cell>
          <cell r="AP234">
            <v>51</v>
          </cell>
          <cell r="AQ234">
            <v>23</v>
          </cell>
          <cell r="AR234">
            <v>28</v>
          </cell>
          <cell r="AS234">
            <v>15</v>
          </cell>
          <cell r="AT234" t="str">
            <v>*</v>
          </cell>
          <cell r="AU234" t="str">
            <v>*</v>
          </cell>
          <cell r="AV234">
            <v>9</v>
          </cell>
          <cell r="AW234" t="str">
            <v>*</v>
          </cell>
          <cell r="AX234">
            <v>109</v>
          </cell>
          <cell r="AY234">
            <v>95</v>
          </cell>
          <cell r="AZ234">
            <v>39</v>
          </cell>
          <cell r="BA234">
            <v>56</v>
          </cell>
          <cell r="BB234">
            <v>43</v>
          </cell>
          <cell r="BC234">
            <v>20</v>
          </cell>
          <cell r="BD234">
            <v>23</v>
          </cell>
          <cell r="BE234">
            <v>12</v>
          </cell>
          <cell r="BF234" t="str">
            <v>*</v>
          </cell>
          <cell r="BG234" t="str">
            <v>*</v>
          </cell>
          <cell r="BH234">
            <v>7</v>
          </cell>
          <cell r="BI234" t="str">
            <v>*</v>
          </cell>
          <cell r="BJ234">
            <v>18</v>
          </cell>
          <cell r="BK234">
            <v>13</v>
          </cell>
          <cell r="BL234">
            <v>3</v>
          </cell>
          <cell r="BM234">
            <v>10</v>
          </cell>
          <cell r="BN234" t="str">
            <v>*</v>
          </cell>
          <cell r="BO234" t="str">
            <v>*</v>
          </cell>
          <cell r="BP234">
            <v>5</v>
          </cell>
          <cell r="BQ234">
            <v>3</v>
          </cell>
          <cell r="BR234" t="str">
            <v>*</v>
          </cell>
          <cell r="BS234">
            <v>0</v>
          </cell>
          <cell r="BT234" t="str">
            <v>*</v>
          </cell>
          <cell r="BU234">
            <v>0</v>
          </cell>
        </row>
        <row r="235">
          <cell r="A235" t="str">
            <v>Rottweil</v>
          </cell>
          <cell r="B235">
            <v>101</v>
          </cell>
          <cell r="C235">
            <v>84</v>
          </cell>
          <cell r="D235">
            <v>40</v>
          </cell>
          <cell r="E235">
            <v>44</v>
          </cell>
          <cell r="F235">
            <v>36</v>
          </cell>
          <cell r="G235">
            <v>21</v>
          </cell>
          <cell r="H235">
            <v>15</v>
          </cell>
          <cell r="I235">
            <v>11</v>
          </cell>
          <cell r="J235">
            <v>8</v>
          </cell>
          <cell r="K235">
            <v>4</v>
          </cell>
          <cell r="L235">
            <v>4</v>
          </cell>
          <cell r="M235">
            <v>0</v>
          </cell>
          <cell r="N235">
            <v>95</v>
          </cell>
          <cell r="O235">
            <v>79</v>
          </cell>
          <cell r="P235">
            <v>38</v>
          </cell>
          <cell r="Q235">
            <v>41</v>
          </cell>
          <cell r="R235">
            <v>33</v>
          </cell>
          <cell r="S235">
            <v>18</v>
          </cell>
          <cell r="T235">
            <v>15</v>
          </cell>
          <cell r="U235">
            <v>11</v>
          </cell>
          <cell r="V235">
            <v>8</v>
          </cell>
          <cell r="W235">
            <v>4</v>
          </cell>
          <cell r="X235">
            <v>4</v>
          </cell>
          <cell r="Y235">
            <v>0</v>
          </cell>
          <cell r="Z235">
            <v>6</v>
          </cell>
          <cell r="AA235">
            <v>5</v>
          </cell>
          <cell r="AB235" t="str">
            <v>*</v>
          </cell>
          <cell r="AC235" t="str">
            <v>*</v>
          </cell>
          <cell r="AD235" t="str">
            <v>*</v>
          </cell>
          <cell r="AE235" t="str">
            <v>*</v>
          </cell>
          <cell r="AF235">
            <v>0</v>
          </cell>
          <cell r="AG235">
            <v>0</v>
          </cell>
          <cell r="AH235">
            <v>0</v>
          </cell>
          <cell r="AI235">
            <v>0</v>
          </cell>
          <cell r="AJ235">
            <v>0</v>
          </cell>
          <cell r="AK235">
            <v>0</v>
          </cell>
          <cell r="AL235">
            <v>59</v>
          </cell>
          <cell r="AM235">
            <v>48</v>
          </cell>
          <cell r="AN235">
            <v>17</v>
          </cell>
          <cell r="AO235">
            <v>31</v>
          </cell>
          <cell r="AP235">
            <v>25</v>
          </cell>
          <cell r="AQ235">
            <v>14</v>
          </cell>
          <cell r="AR235">
            <v>11</v>
          </cell>
          <cell r="AS235">
            <v>9</v>
          </cell>
          <cell r="AT235">
            <v>6</v>
          </cell>
          <cell r="AU235" t="str">
            <v>*</v>
          </cell>
          <cell r="AV235" t="str">
            <v>*</v>
          </cell>
          <cell r="AW235">
            <v>0</v>
          </cell>
          <cell r="AX235">
            <v>58</v>
          </cell>
          <cell r="AY235">
            <v>48</v>
          </cell>
          <cell r="AZ235">
            <v>17</v>
          </cell>
          <cell r="BA235">
            <v>31</v>
          </cell>
          <cell r="BB235">
            <v>25</v>
          </cell>
          <cell r="BC235">
            <v>14</v>
          </cell>
          <cell r="BD235">
            <v>11</v>
          </cell>
          <cell r="BE235">
            <v>9</v>
          </cell>
          <cell r="BF235">
            <v>6</v>
          </cell>
          <cell r="BG235" t="str">
            <v>*</v>
          </cell>
          <cell r="BH235" t="str">
            <v>*</v>
          </cell>
          <cell r="BI235">
            <v>0</v>
          </cell>
          <cell r="BJ235" t="str">
            <v>*</v>
          </cell>
          <cell r="BK235" t="str">
            <v>x</v>
          </cell>
          <cell r="BL235" t="str">
            <v>x</v>
          </cell>
          <cell r="BM235" t="str">
            <v>x</v>
          </cell>
          <cell r="BN235" t="str">
            <v>x</v>
          </cell>
          <cell r="BO235" t="str">
            <v>x</v>
          </cell>
          <cell r="BP235" t="str">
            <v>x</v>
          </cell>
          <cell r="BQ235" t="str">
            <v>x</v>
          </cell>
          <cell r="BR235" t="str">
            <v>x</v>
          </cell>
          <cell r="BS235" t="str">
            <v>x</v>
          </cell>
          <cell r="BT235" t="str">
            <v>x</v>
          </cell>
          <cell r="BU235" t="str">
            <v>x</v>
          </cell>
        </row>
        <row r="236">
          <cell r="A236" t="str">
            <v>Schwarzwald-Baar-Kreis</v>
          </cell>
          <cell r="B236">
            <v>321</v>
          </cell>
          <cell r="C236">
            <v>259</v>
          </cell>
          <cell r="D236">
            <v>84</v>
          </cell>
          <cell r="E236">
            <v>175</v>
          </cell>
          <cell r="F236">
            <v>129</v>
          </cell>
          <cell r="G236">
            <v>84</v>
          </cell>
          <cell r="H236">
            <v>45</v>
          </cell>
          <cell r="I236">
            <v>21</v>
          </cell>
          <cell r="J236" t="str">
            <v>*</v>
          </cell>
          <cell r="K236">
            <v>25</v>
          </cell>
          <cell r="L236">
            <v>19</v>
          </cell>
          <cell r="M236" t="str">
            <v>*</v>
          </cell>
          <cell r="N236">
            <v>234</v>
          </cell>
          <cell r="O236">
            <v>182</v>
          </cell>
          <cell r="P236">
            <v>61</v>
          </cell>
          <cell r="Q236">
            <v>121</v>
          </cell>
          <cell r="R236">
            <v>88</v>
          </cell>
          <cell r="S236">
            <v>48</v>
          </cell>
          <cell r="T236">
            <v>40</v>
          </cell>
          <cell r="U236">
            <v>17</v>
          </cell>
          <cell r="V236" t="str">
            <v>*</v>
          </cell>
          <cell r="W236">
            <v>18</v>
          </cell>
          <cell r="X236">
            <v>13</v>
          </cell>
          <cell r="Y236" t="str">
            <v>*</v>
          </cell>
          <cell r="Z236">
            <v>87</v>
          </cell>
          <cell r="AA236">
            <v>77</v>
          </cell>
          <cell r="AB236">
            <v>23</v>
          </cell>
          <cell r="AC236">
            <v>54</v>
          </cell>
          <cell r="AD236">
            <v>41</v>
          </cell>
          <cell r="AE236">
            <v>36</v>
          </cell>
          <cell r="AF236">
            <v>5</v>
          </cell>
          <cell r="AG236">
            <v>4</v>
          </cell>
          <cell r="AH236">
            <v>13</v>
          </cell>
          <cell r="AI236">
            <v>7</v>
          </cell>
          <cell r="AJ236">
            <v>6</v>
          </cell>
          <cell r="AK236">
            <v>0</v>
          </cell>
          <cell r="AL236">
            <v>193</v>
          </cell>
          <cell r="AM236">
            <v>162</v>
          </cell>
          <cell r="AN236">
            <v>51</v>
          </cell>
          <cell r="AO236">
            <v>111</v>
          </cell>
          <cell r="AP236">
            <v>75</v>
          </cell>
          <cell r="AQ236">
            <v>43</v>
          </cell>
          <cell r="AR236">
            <v>32</v>
          </cell>
          <cell r="AS236">
            <v>16</v>
          </cell>
          <cell r="AT236" t="str">
            <v>*</v>
          </cell>
          <cell r="AU236">
            <v>21</v>
          </cell>
          <cell r="AV236">
            <v>13</v>
          </cell>
          <cell r="AW236" t="str">
            <v>*</v>
          </cell>
          <cell r="AX236">
            <v>141</v>
          </cell>
          <cell r="AY236">
            <v>116</v>
          </cell>
          <cell r="AZ236">
            <v>35</v>
          </cell>
          <cell r="BA236">
            <v>81</v>
          </cell>
          <cell r="BB236">
            <v>56</v>
          </cell>
          <cell r="BC236">
            <v>29</v>
          </cell>
          <cell r="BD236">
            <v>27</v>
          </cell>
          <cell r="BE236">
            <v>12</v>
          </cell>
          <cell r="BF236" t="str">
            <v>*</v>
          </cell>
          <cell r="BG236">
            <v>16</v>
          </cell>
          <cell r="BH236">
            <v>7</v>
          </cell>
          <cell r="BI236" t="str">
            <v>*</v>
          </cell>
          <cell r="BJ236">
            <v>52</v>
          </cell>
          <cell r="BK236">
            <v>46</v>
          </cell>
          <cell r="BL236">
            <v>16</v>
          </cell>
          <cell r="BM236">
            <v>30</v>
          </cell>
          <cell r="BN236">
            <v>19</v>
          </cell>
          <cell r="BO236">
            <v>14</v>
          </cell>
          <cell r="BP236">
            <v>5</v>
          </cell>
          <cell r="BQ236">
            <v>4</v>
          </cell>
          <cell r="BR236">
            <v>11</v>
          </cell>
          <cell r="BS236">
            <v>5</v>
          </cell>
          <cell r="BT236">
            <v>6</v>
          </cell>
          <cell r="BU236">
            <v>0</v>
          </cell>
        </row>
        <row r="237">
          <cell r="A237" t="str">
            <v>Tuttlingen</v>
          </cell>
          <cell r="B237">
            <v>166</v>
          </cell>
          <cell r="C237" t="str">
            <v>x</v>
          </cell>
          <cell r="D237" t="str">
            <v>x</v>
          </cell>
          <cell r="E237" t="str">
            <v>x</v>
          </cell>
          <cell r="F237" t="str">
            <v>x</v>
          </cell>
          <cell r="G237" t="str">
            <v>x</v>
          </cell>
          <cell r="H237" t="str">
            <v>x</v>
          </cell>
          <cell r="I237" t="str">
            <v>x</v>
          </cell>
          <cell r="J237" t="str">
            <v>x</v>
          </cell>
          <cell r="K237" t="str">
            <v>x</v>
          </cell>
          <cell r="L237" t="str">
            <v>x</v>
          </cell>
          <cell r="M237" t="str">
            <v>x</v>
          </cell>
          <cell r="N237">
            <v>137</v>
          </cell>
          <cell r="O237">
            <v>114</v>
          </cell>
          <cell r="P237">
            <v>24</v>
          </cell>
          <cell r="Q237">
            <v>90</v>
          </cell>
          <cell r="R237">
            <v>68</v>
          </cell>
          <cell r="S237">
            <v>32</v>
          </cell>
          <cell r="T237">
            <v>36</v>
          </cell>
          <cell r="U237">
            <v>13</v>
          </cell>
          <cell r="V237">
            <v>22</v>
          </cell>
          <cell r="W237">
            <v>12</v>
          </cell>
          <cell r="X237">
            <v>10</v>
          </cell>
          <cell r="Y237">
            <v>0</v>
          </cell>
          <cell r="Z237">
            <v>29</v>
          </cell>
          <cell r="AA237" t="str">
            <v>x</v>
          </cell>
          <cell r="AB237" t="str">
            <v>x</v>
          </cell>
          <cell r="AC237" t="str">
            <v>x</v>
          </cell>
          <cell r="AD237" t="str">
            <v>x</v>
          </cell>
          <cell r="AE237" t="str">
            <v>x</v>
          </cell>
          <cell r="AF237" t="str">
            <v>x</v>
          </cell>
          <cell r="AG237" t="str">
            <v>x</v>
          </cell>
          <cell r="AH237" t="str">
            <v>x</v>
          </cell>
          <cell r="AI237" t="str">
            <v>x</v>
          </cell>
          <cell r="AJ237" t="str">
            <v>x</v>
          </cell>
          <cell r="AK237" t="str">
            <v>x</v>
          </cell>
          <cell r="AL237">
            <v>93</v>
          </cell>
          <cell r="AM237" t="str">
            <v>x</v>
          </cell>
          <cell r="AN237" t="str">
            <v>x</v>
          </cell>
          <cell r="AO237" t="str">
            <v>x</v>
          </cell>
          <cell r="AP237" t="str">
            <v>x</v>
          </cell>
          <cell r="AQ237" t="str">
            <v>x</v>
          </cell>
          <cell r="AR237" t="str">
            <v>x</v>
          </cell>
          <cell r="AS237" t="str">
            <v>x</v>
          </cell>
          <cell r="AT237" t="str">
            <v>x</v>
          </cell>
          <cell r="AU237" t="str">
            <v>x</v>
          </cell>
          <cell r="AV237" t="str">
            <v>x</v>
          </cell>
          <cell r="AW237" t="str">
            <v>x</v>
          </cell>
          <cell r="AX237">
            <v>67</v>
          </cell>
          <cell r="AY237">
            <v>60</v>
          </cell>
          <cell r="AZ237">
            <v>15</v>
          </cell>
          <cell r="BA237">
            <v>45</v>
          </cell>
          <cell r="BB237">
            <v>36</v>
          </cell>
          <cell r="BC237">
            <v>14</v>
          </cell>
          <cell r="BD237">
            <v>22</v>
          </cell>
          <cell r="BE237">
            <v>3</v>
          </cell>
          <cell r="BF237">
            <v>9</v>
          </cell>
          <cell r="BG237">
            <v>5</v>
          </cell>
          <cell r="BH237">
            <v>4</v>
          </cell>
          <cell r="BI237">
            <v>0</v>
          </cell>
          <cell r="BJ237">
            <v>26</v>
          </cell>
          <cell r="BK237" t="str">
            <v>x</v>
          </cell>
          <cell r="BL237" t="str">
            <v>x</v>
          </cell>
          <cell r="BM237" t="str">
            <v>x</v>
          </cell>
          <cell r="BN237" t="str">
            <v>x</v>
          </cell>
          <cell r="BO237" t="str">
            <v>x</v>
          </cell>
          <cell r="BP237" t="str">
            <v>x</v>
          </cell>
          <cell r="BQ237" t="str">
            <v>x</v>
          </cell>
          <cell r="BR237" t="str">
            <v>x</v>
          </cell>
          <cell r="BS237" t="str">
            <v>x</v>
          </cell>
          <cell r="BT237" t="str">
            <v>x</v>
          </cell>
          <cell r="BU237" t="str">
            <v>x</v>
          </cell>
        </row>
        <row r="238">
          <cell r="A238" t="str">
            <v>Konstanz</v>
          </cell>
          <cell r="B238">
            <v>271</v>
          </cell>
          <cell r="C238">
            <v>219</v>
          </cell>
          <cell r="D238">
            <v>91</v>
          </cell>
          <cell r="E238">
            <v>128</v>
          </cell>
          <cell r="F238">
            <v>106</v>
          </cell>
          <cell r="G238">
            <v>69</v>
          </cell>
          <cell r="H238">
            <v>36</v>
          </cell>
          <cell r="I238">
            <v>9</v>
          </cell>
          <cell r="J238" t="str">
            <v>*</v>
          </cell>
          <cell r="K238">
            <v>13</v>
          </cell>
          <cell r="L238" t="str">
            <v>*</v>
          </cell>
          <cell r="M238" t="str">
            <v>*</v>
          </cell>
          <cell r="N238">
            <v>206</v>
          </cell>
          <cell r="O238">
            <v>162</v>
          </cell>
          <cell r="P238">
            <v>73</v>
          </cell>
          <cell r="Q238">
            <v>89</v>
          </cell>
          <cell r="R238">
            <v>73</v>
          </cell>
          <cell r="S238">
            <v>43</v>
          </cell>
          <cell r="T238">
            <v>29</v>
          </cell>
          <cell r="U238">
            <v>9</v>
          </cell>
          <cell r="V238" t="str">
            <v>*</v>
          </cell>
          <cell r="W238" t="str">
            <v>*</v>
          </cell>
          <cell r="X238">
            <v>7</v>
          </cell>
          <cell r="Y238" t="str">
            <v>*</v>
          </cell>
          <cell r="Z238">
            <v>65</v>
          </cell>
          <cell r="AA238">
            <v>57</v>
          </cell>
          <cell r="AB238">
            <v>18</v>
          </cell>
          <cell r="AC238">
            <v>39</v>
          </cell>
          <cell r="AD238">
            <v>33</v>
          </cell>
          <cell r="AE238">
            <v>26</v>
          </cell>
          <cell r="AF238">
            <v>7</v>
          </cell>
          <cell r="AG238">
            <v>0</v>
          </cell>
          <cell r="AH238">
            <v>6</v>
          </cell>
          <cell r="AI238">
            <v>6</v>
          </cell>
          <cell r="AJ238">
            <v>0</v>
          </cell>
          <cell r="AK238">
            <v>0</v>
          </cell>
          <cell r="AL238">
            <v>81</v>
          </cell>
          <cell r="AM238">
            <v>66</v>
          </cell>
          <cell r="AN238">
            <v>31</v>
          </cell>
          <cell r="AO238">
            <v>35</v>
          </cell>
          <cell r="AP238">
            <v>29</v>
          </cell>
          <cell r="AQ238">
            <v>21</v>
          </cell>
          <cell r="AR238">
            <v>8</v>
          </cell>
          <cell r="AS238">
            <v>5</v>
          </cell>
          <cell r="AT238" t="str">
            <v>*</v>
          </cell>
          <cell r="AU238">
            <v>4</v>
          </cell>
          <cell r="AV238" t="str">
            <v>*</v>
          </cell>
          <cell r="AW238" t="str">
            <v>*</v>
          </cell>
          <cell r="AX238">
            <v>66</v>
          </cell>
          <cell r="AY238">
            <v>54</v>
          </cell>
          <cell r="AZ238">
            <v>25</v>
          </cell>
          <cell r="BA238">
            <v>29</v>
          </cell>
          <cell r="BB238">
            <v>23</v>
          </cell>
          <cell r="BC238">
            <v>16</v>
          </cell>
          <cell r="BD238">
            <v>7</v>
          </cell>
          <cell r="BE238">
            <v>5</v>
          </cell>
          <cell r="BF238" t="str">
            <v>*</v>
          </cell>
          <cell r="BG238">
            <v>4</v>
          </cell>
          <cell r="BH238" t="str">
            <v>*</v>
          </cell>
          <cell r="BI238" t="str">
            <v>*</v>
          </cell>
          <cell r="BJ238">
            <v>15</v>
          </cell>
          <cell r="BK238">
            <v>12</v>
          </cell>
          <cell r="BL238">
            <v>6</v>
          </cell>
          <cell r="BM238">
            <v>6</v>
          </cell>
          <cell r="BN238">
            <v>6</v>
          </cell>
          <cell r="BO238" t="str">
            <v>*</v>
          </cell>
          <cell r="BP238" t="str">
            <v>*</v>
          </cell>
          <cell r="BQ238">
            <v>0</v>
          </cell>
          <cell r="BR238">
            <v>0</v>
          </cell>
          <cell r="BS238">
            <v>0</v>
          </cell>
          <cell r="BT238">
            <v>0</v>
          </cell>
          <cell r="BU238">
            <v>0</v>
          </cell>
        </row>
        <row r="239">
          <cell r="A239" t="str">
            <v>Lörrach</v>
          </cell>
          <cell r="B239">
            <v>377</v>
          </cell>
          <cell r="C239">
            <v>309</v>
          </cell>
          <cell r="D239">
            <v>101</v>
          </cell>
          <cell r="E239">
            <v>208</v>
          </cell>
          <cell r="F239">
            <v>165</v>
          </cell>
          <cell r="G239">
            <v>107</v>
          </cell>
          <cell r="H239">
            <v>58</v>
          </cell>
          <cell r="I239">
            <v>17</v>
          </cell>
          <cell r="J239">
            <v>40</v>
          </cell>
          <cell r="K239">
            <v>17</v>
          </cell>
          <cell r="L239">
            <v>23</v>
          </cell>
          <cell r="M239">
            <v>3</v>
          </cell>
          <cell r="N239">
            <v>245</v>
          </cell>
          <cell r="O239">
            <v>197</v>
          </cell>
          <cell r="P239">
            <v>60</v>
          </cell>
          <cell r="Q239">
            <v>137</v>
          </cell>
          <cell r="R239">
            <v>115</v>
          </cell>
          <cell r="S239">
            <v>70</v>
          </cell>
          <cell r="T239">
            <v>45</v>
          </cell>
          <cell r="U239">
            <v>11</v>
          </cell>
          <cell r="V239" t="str">
            <v>*</v>
          </cell>
          <cell r="W239" t="str">
            <v>*</v>
          </cell>
          <cell r="X239">
            <v>12</v>
          </cell>
          <cell r="Y239" t="str">
            <v>*</v>
          </cell>
          <cell r="Z239">
            <v>132</v>
          </cell>
          <cell r="AA239">
            <v>112</v>
          </cell>
          <cell r="AB239">
            <v>41</v>
          </cell>
          <cell r="AC239">
            <v>71</v>
          </cell>
          <cell r="AD239">
            <v>50</v>
          </cell>
          <cell r="AE239">
            <v>37</v>
          </cell>
          <cell r="AF239">
            <v>13</v>
          </cell>
          <cell r="AG239">
            <v>6</v>
          </cell>
          <cell r="AH239" t="str">
            <v>*</v>
          </cell>
          <cell r="AI239" t="str">
            <v>*</v>
          </cell>
          <cell r="AJ239">
            <v>11</v>
          </cell>
          <cell r="AK239" t="str">
            <v>*</v>
          </cell>
          <cell r="AL239">
            <v>214</v>
          </cell>
          <cell r="AM239">
            <v>175</v>
          </cell>
          <cell r="AN239">
            <v>63</v>
          </cell>
          <cell r="AO239">
            <v>112</v>
          </cell>
          <cell r="AP239">
            <v>87</v>
          </cell>
          <cell r="AQ239">
            <v>53</v>
          </cell>
          <cell r="AR239">
            <v>34</v>
          </cell>
          <cell r="AS239">
            <v>12</v>
          </cell>
          <cell r="AT239" t="str">
            <v>*</v>
          </cell>
          <cell r="AU239" t="str">
            <v>*</v>
          </cell>
          <cell r="AV239">
            <v>15</v>
          </cell>
          <cell r="AW239" t="str">
            <v>*</v>
          </cell>
          <cell r="AX239">
            <v>133</v>
          </cell>
          <cell r="AY239">
            <v>105</v>
          </cell>
          <cell r="AZ239">
            <v>34</v>
          </cell>
          <cell r="BA239">
            <v>71</v>
          </cell>
          <cell r="BB239">
            <v>62</v>
          </cell>
          <cell r="BC239">
            <v>38</v>
          </cell>
          <cell r="BD239">
            <v>24</v>
          </cell>
          <cell r="BE239">
            <v>6</v>
          </cell>
          <cell r="BF239" t="str">
            <v>*</v>
          </cell>
          <cell r="BG239" t="str">
            <v>*</v>
          </cell>
          <cell r="BH239">
            <v>5</v>
          </cell>
          <cell r="BI239" t="str">
            <v>*</v>
          </cell>
          <cell r="BJ239">
            <v>81</v>
          </cell>
          <cell r="BK239">
            <v>70</v>
          </cell>
          <cell r="BL239">
            <v>29</v>
          </cell>
          <cell r="BM239">
            <v>41</v>
          </cell>
          <cell r="BN239">
            <v>25</v>
          </cell>
          <cell r="BO239">
            <v>15</v>
          </cell>
          <cell r="BP239">
            <v>10</v>
          </cell>
          <cell r="BQ239">
            <v>6</v>
          </cell>
          <cell r="BR239" t="str">
            <v>*</v>
          </cell>
          <cell r="BS239" t="str">
            <v>*</v>
          </cell>
          <cell r="BT239">
            <v>10</v>
          </cell>
          <cell r="BU239" t="str">
            <v>*</v>
          </cell>
        </row>
        <row r="240">
          <cell r="A240" t="str">
            <v>Waldshut</v>
          </cell>
          <cell r="B240">
            <v>88</v>
          </cell>
          <cell r="C240">
            <v>56</v>
          </cell>
          <cell r="D240">
            <v>22</v>
          </cell>
          <cell r="E240">
            <v>34</v>
          </cell>
          <cell r="F240">
            <v>25</v>
          </cell>
          <cell r="G240">
            <v>15</v>
          </cell>
          <cell r="H240">
            <v>10</v>
          </cell>
          <cell r="I240">
            <v>3</v>
          </cell>
          <cell r="J240">
            <v>9</v>
          </cell>
          <cell r="K240">
            <v>6</v>
          </cell>
          <cell r="L240">
            <v>3</v>
          </cell>
          <cell r="M240">
            <v>0</v>
          </cell>
          <cell r="N240">
            <v>88</v>
          </cell>
          <cell r="O240">
            <v>56</v>
          </cell>
          <cell r="P240">
            <v>22</v>
          </cell>
          <cell r="Q240">
            <v>34</v>
          </cell>
          <cell r="R240">
            <v>25</v>
          </cell>
          <cell r="S240">
            <v>15</v>
          </cell>
          <cell r="T240">
            <v>10</v>
          </cell>
          <cell r="U240">
            <v>3</v>
          </cell>
          <cell r="V240">
            <v>9</v>
          </cell>
          <cell r="W240">
            <v>6</v>
          </cell>
          <cell r="X240">
            <v>3</v>
          </cell>
          <cell r="Y240">
            <v>0</v>
          </cell>
          <cell r="Z240">
            <v>0</v>
          </cell>
          <cell r="AA240" t="str">
            <v>x</v>
          </cell>
          <cell r="AB240" t="str">
            <v>x</v>
          </cell>
          <cell r="AC240" t="str">
            <v>x</v>
          </cell>
          <cell r="AD240" t="str">
            <v>x</v>
          </cell>
          <cell r="AE240" t="str">
            <v>x</v>
          </cell>
          <cell r="AF240" t="str">
            <v>x</v>
          </cell>
          <cell r="AG240" t="str">
            <v>x</v>
          </cell>
          <cell r="AH240" t="str">
            <v>x</v>
          </cell>
          <cell r="AI240" t="str">
            <v>x</v>
          </cell>
          <cell r="AJ240" t="str">
            <v>x</v>
          </cell>
          <cell r="AK240" t="str">
            <v>x</v>
          </cell>
          <cell r="AL240">
            <v>35</v>
          </cell>
          <cell r="AM240">
            <v>23</v>
          </cell>
          <cell r="AN240">
            <v>8</v>
          </cell>
          <cell r="AO240">
            <v>15</v>
          </cell>
          <cell r="AP240">
            <v>12</v>
          </cell>
          <cell r="AQ240">
            <v>7</v>
          </cell>
          <cell r="AR240">
            <v>5</v>
          </cell>
          <cell r="AS240" t="str">
            <v>*</v>
          </cell>
          <cell r="AT240">
            <v>3</v>
          </cell>
          <cell r="AU240" t="str">
            <v>*</v>
          </cell>
          <cell r="AV240" t="str">
            <v>*</v>
          </cell>
          <cell r="AW240">
            <v>0</v>
          </cell>
          <cell r="AX240">
            <v>35</v>
          </cell>
          <cell r="AY240">
            <v>23</v>
          </cell>
          <cell r="AZ240">
            <v>8</v>
          </cell>
          <cell r="BA240">
            <v>15</v>
          </cell>
          <cell r="BB240">
            <v>12</v>
          </cell>
          <cell r="BC240">
            <v>7</v>
          </cell>
          <cell r="BD240">
            <v>5</v>
          </cell>
          <cell r="BE240" t="str">
            <v>*</v>
          </cell>
          <cell r="BF240">
            <v>3</v>
          </cell>
          <cell r="BG240" t="str">
            <v>*</v>
          </cell>
          <cell r="BH240" t="str">
            <v>*</v>
          </cell>
          <cell r="BI240">
            <v>0</v>
          </cell>
          <cell r="BJ240">
            <v>0</v>
          </cell>
          <cell r="BK240" t="str">
            <v>x</v>
          </cell>
          <cell r="BL240" t="str">
            <v>x</v>
          </cell>
          <cell r="BM240" t="str">
            <v>x</v>
          </cell>
          <cell r="BN240" t="str">
            <v>x</v>
          </cell>
          <cell r="BO240" t="str">
            <v>x</v>
          </cell>
          <cell r="BP240" t="str">
            <v>x</v>
          </cell>
          <cell r="BQ240" t="str">
            <v>x</v>
          </cell>
          <cell r="BR240" t="str">
            <v>x</v>
          </cell>
          <cell r="BS240" t="str">
            <v>x</v>
          </cell>
          <cell r="BT240" t="str">
            <v>x</v>
          </cell>
          <cell r="BU240" t="str">
            <v>x</v>
          </cell>
        </row>
        <row r="241">
          <cell r="A241" t="str">
            <v>Reutlingen</v>
          </cell>
          <cell r="B241">
            <v>326</v>
          </cell>
          <cell r="C241">
            <v>255</v>
          </cell>
          <cell r="D241">
            <v>54</v>
          </cell>
          <cell r="E241">
            <v>201</v>
          </cell>
          <cell r="F241">
            <v>140</v>
          </cell>
          <cell r="G241">
            <v>103</v>
          </cell>
          <cell r="H241">
            <v>37</v>
          </cell>
          <cell r="I241">
            <v>15</v>
          </cell>
          <cell r="J241">
            <v>58</v>
          </cell>
          <cell r="K241">
            <v>31</v>
          </cell>
          <cell r="L241">
            <v>27</v>
          </cell>
          <cell r="M241">
            <v>3</v>
          </cell>
          <cell r="N241">
            <v>225</v>
          </cell>
          <cell r="O241">
            <v>166</v>
          </cell>
          <cell r="P241">
            <v>38</v>
          </cell>
          <cell r="Q241">
            <v>128</v>
          </cell>
          <cell r="R241">
            <v>88</v>
          </cell>
          <cell r="S241">
            <v>62</v>
          </cell>
          <cell r="T241">
            <v>26</v>
          </cell>
          <cell r="U241">
            <v>8</v>
          </cell>
          <cell r="V241">
            <v>37</v>
          </cell>
          <cell r="W241">
            <v>17</v>
          </cell>
          <cell r="X241">
            <v>20</v>
          </cell>
          <cell r="Y241">
            <v>3</v>
          </cell>
          <cell r="Z241">
            <v>101</v>
          </cell>
          <cell r="AA241">
            <v>89</v>
          </cell>
          <cell r="AB241">
            <v>16</v>
          </cell>
          <cell r="AC241">
            <v>73</v>
          </cell>
          <cell r="AD241">
            <v>52</v>
          </cell>
          <cell r="AE241">
            <v>41</v>
          </cell>
          <cell r="AF241">
            <v>11</v>
          </cell>
          <cell r="AG241">
            <v>7</v>
          </cell>
          <cell r="AH241">
            <v>21</v>
          </cell>
          <cell r="AI241">
            <v>14</v>
          </cell>
          <cell r="AJ241">
            <v>7</v>
          </cell>
          <cell r="AK241">
            <v>0</v>
          </cell>
          <cell r="AL241">
            <v>118</v>
          </cell>
          <cell r="AM241">
            <v>95</v>
          </cell>
          <cell r="AN241">
            <v>16</v>
          </cell>
          <cell r="AO241">
            <v>79</v>
          </cell>
          <cell r="AP241">
            <v>52</v>
          </cell>
          <cell r="AQ241">
            <v>36</v>
          </cell>
          <cell r="AR241">
            <v>16</v>
          </cell>
          <cell r="AS241">
            <v>5</v>
          </cell>
          <cell r="AT241" t="str">
            <v>*</v>
          </cell>
          <cell r="AU241">
            <v>14</v>
          </cell>
          <cell r="AV241" t="str">
            <v>*</v>
          </cell>
          <cell r="AW241" t="str">
            <v>*</v>
          </cell>
          <cell r="AX241">
            <v>76</v>
          </cell>
          <cell r="AY241">
            <v>60</v>
          </cell>
          <cell r="AZ241">
            <v>9</v>
          </cell>
          <cell r="BA241">
            <v>51</v>
          </cell>
          <cell r="BB241">
            <v>35</v>
          </cell>
          <cell r="BC241">
            <v>23</v>
          </cell>
          <cell r="BD241">
            <v>12</v>
          </cell>
          <cell r="BE241" t="str">
            <v>*</v>
          </cell>
          <cell r="BF241" t="str">
            <v>*</v>
          </cell>
          <cell r="BG241" t="str">
            <v>*</v>
          </cell>
          <cell r="BH241">
            <v>8</v>
          </cell>
          <cell r="BI241" t="str">
            <v>*</v>
          </cell>
          <cell r="BJ241">
            <v>42</v>
          </cell>
          <cell r="BK241">
            <v>35</v>
          </cell>
          <cell r="BL241">
            <v>7</v>
          </cell>
          <cell r="BM241">
            <v>28</v>
          </cell>
          <cell r="BN241">
            <v>17</v>
          </cell>
          <cell r="BO241">
            <v>13</v>
          </cell>
          <cell r="BP241">
            <v>4</v>
          </cell>
          <cell r="BQ241">
            <v>3</v>
          </cell>
          <cell r="BR241">
            <v>11</v>
          </cell>
          <cell r="BS241">
            <v>7</v>
          </cell>
          <cell r="BT241">
            <v>4</v>
          </cell>
          <cell r="BU241">
            <v>0</v>
          </cell>
        </row>
        <row r="242">
          <cell r="A242" t="str">
            <v>Tübingen</v>
          </cell>
          <cell r="B242">
            <v>176</v>
          </cell>
          <cell r="C242">
            <v>129</v>
          </cell>
          <cell r="D242">
            <v>31</v>
          </cell>
          <cell r="E242">
            <v>98</v>
          </cell>
          <cell r="F242">
            <v>78</v>
          </cell>
          <cell r="G242">
            <v>59</v>
          </cell>
          <cell r="H242">
            <v>19</v>
          </cell>
          <cell r="I242">
            <v>6</v>
          </cell>
          <cell r="J242" t="str">
            <v>*</v>
          </cell>
          <cell r="K242" t="str">
            <v>*</v>
          </cell>
          <cell r="L242">
            <v>11</v>
          </cell>
          <cell r="M242" t="str">
            <v>*</v>
          </cell>
          <cell r="N242">
            <v>123</v>
          </cell>
          <cell r="O242">
            <v>84</v>
          </cell>
          <cell r="P242">
            <v>25</v>
          </cell>
          <cell r="Q242">
            <v>59</v>
          </cell>
          <cell r="R242">
            <v>44</v>
          </cell>
          <cell r="S242">
            <v>29</v>
          </cell>
          <cell r="T242">
            <v>15</v>
          </cell>
          <cell r="U242">
            <v>4</v>
          </cell>
          <cell r="V242" t="str">
            <v>*</v>
          </cell>
          <cell r="W242" t="str">
            <v>*</v>
          </cell>
          <cell r="X242">
            <v>9</v>
          </cell>
          <cell r="Y242" t="str">
            <v>*</v>
          </cell>
          <cell r="Z242">
            <v>53</v>
          </cell>
          <cell r="AA242">
            <v>45</v>
          </cell>
          <cell r="AB242">
            <v>6</v>
          </cell>
          <cell r="AC242">
            <v>39</v>
          </cell>
          <cell r="AD242">
            <v>34</v>
          </cell>
          <cell r="AE242">
            <v>30</v>
          </cell>
          <cell r="AF242">
            <v>4</v>
          </cell>
          <cell r="AG242" t="str">
            <v>*</v>
          </cell>
          <cell r="AH242">
            <v>5</v>
          </cell>
          <cell r="AI242" t="str">
            <v>*</v>
          </cell>
          <cell r="AJ242" t="str">
            <v>*</v>
          </cell>
          <cell r="AK242">
            <v>0</v>
          </cell>
          <cell r="AL242">
            <v>61</v>
          </cell>
          <cell r="AM242">
            <v>48</v>
          </cell>
          <cell r="AN242">
            <v>14</v>
          </cell>
          <cell r="AO242">
            <v>34</v>
          </cell>
          <cell r="AP242">
            <v>26</v>
          </cell>
          <cell r="AQ242">
            <v>16</v>
          </cell>
          <cell r="AR242">
            <v>10</v>
          </cell>
          <cell r="AS242">
            <v>5</v>
          </cell>
          <cell r="AT242">
            <v>8</v>
          </cell>
          <cell r="AU242">
            <v>3</v>
          </cell>
          <cell r="AV242">
            <v>5</v>
          </cell>
          <cell r="AW242">
            <v>0</v>
          </cell>
          <cell r="AX242">
            <v>47</v>
          </cell>
          <cell r="AY242">
            <v>36</v>
          </cell>
          <cell r="AZ242">
            <v>13</v>
          </cell>
          <cell r="BA242">
            <v>23</v>
          </cell>
          <cell r="BB242">
            <v>18</v>
          </cell>
          <cell r="BC242">
            <v>11</v>
          </cell>
          <cell r="BD242">
            <v>7</v>
          </cell>
          <cell r="BE242">
            <v>3</v>
          </cell>
          <cell r="BF242">
            <v>5</v>
          </cell>
          <cell r="BG242" t="str">
            <v>*</v>
          </cell>
          <cell r="BH242" t="str">
            <v>*</v>
          </cell>
          <cell r="BI242">
            <v>0</v>
          </cell>
          <cell r="BJ242">
            <v>14</v>
          </cell>
          <cell r="BK242">
            <v>12</v>
          </cell>
          <cell r="BL242" t="str">
            <v>*</v>
          </cell>
          <cell r="BM242" t="str">
            <v>*</v>
          </cell>
          <cell r="BN242">
            <v>8</v>
          </cell>
          <cell r="BO242">
            <v>5</v>
          </cell>
          <cell r="BP242">
            <v>3</v>
          </cell>
          <cell r="BQ242" t="str">
            <v>*</v>
          </cell>
          <cell r="BR242" t="str">
            <v>*</v>
          </cell>
          <cell r="BS242" t="str">
            <v>*</v>
          </cell>
          <cell r="BT242" t="str">
            <v>*</v>
          </cell>
          <cell r="BU242">
            <v>0</v>
          </cell>
        </row>
        <row r="243">
          <cell r="A243" t="str">
            <v>Zollernalbkreis</v>
          </cell>
          <cell r="B243">
            <v>188</v>
          </cell>
          <cell r="C243">
            <v>134</v>
          </cell>
          <cell r="D243">
            <v>56</v>
          </cell>
          <cell r="E243">
            <v>78</v>
          </cell>
          <cell r="F243">
            <v>54</v>
          </cell>
          <cell r="G243">
            <v>32</v>
          </cell>
          <cell r="H243">
            <v>22</v>
          </cell>
          <cell r="I243">
            <v>13</v>
          </cell>
          <cell r="J243">
            <v>17</v>
          </cell>
          <cell r="K243">
            <v>5</v>
          </cell>
          <cell r="L243">
            <v>11</v>
          </cell>
          <cell r="M243">
            <v>7</v>
          </cell>
          <cell r="N243">
            <v>160</v>
          </cell>
          <cell r="O243">
            <v>110</v>
          </cell>
          <cell r="P243">
            <v>48</v>
          </cell>
          <cell r="Q243">
            <v>62</v>
          </cell>
          <cell r="R243">
            <v>43</v>
          </cell>
          <cell r="S243">
            <v>25</v>
          </cell>
          <cell r="T243">
            <v>18</v>
          </cell>
          <cell r="U243">
            <v>11</v>
          </cell>
          <cell r="V243">
            <v>13</v>
          </cell>
          <cell r="W243">
            <v>4</v>
          </cell>
          <cell r="X243">
            <v>8</v>
          </cell>
          <cell r="Y243">
            <v>6</v>
          </cell>
          <cell r="Z243">
            <v>28</v>
          </cell>
          <cell r="AA243">
            <v>24</v>
          </cell>
          <cell r="AB243">
            <v>8</v>
          </cell>
          <cell r="AC243">
            <v>16</v>
          </cell>
          <cell r="AD243">
            <v>11</v>
          </cell>
          <cell r="AE243">
            <v>7</v>
          </cell>
          <cell r="AF243">
            <v>4</v>
          </cell>
          <cell r="AG243" t="str">
            <v>*</v>
          </cell>
          <cell r="AH243" t="str">
            <v>*</v>
          </cell>
          <cell r="AI243" t="str">
            <v>*</v>
          </cell>
          <cell r="AJ243">
            <v>3</v>
          </cell>
          <cell r="AK243" t="str">
            <v>*</v>
          </cell>
          <cell r="AL243">
            <v>95</v>
          </cell>
          <cell r="AM243">
            <v>70</v>
          </cell>
          <cell r="AN243">
            <v>30</v>
          </cell>
          <cell r="AO243">
            <v>40</v>
          </cell>
          <cell r="AP243">
            <v>27</v>
          </cell>
          <cell r="AQ243">
            <v>16</v>
          </cell>
          <cell r="AR243">
            <v>11</v>
          </cell>
          <cell r="AS243">
            <v>8</v>
          </cell>
          <cell r="AT243">
            <v>9</v>
          </cell>
          <cell r="AU243">
            <v>3</v>
          </cell>
          <cell r="AV243">
            <v>5</v>
          </cell>
          <cell r="AW243">
            <v>4</v>
          </cell>
          <cell r="AX243">
            <v>83</v>
          </cell>
          <cell r="AY243">
            <v>60</v>
          </cell>
          <cell r="AZ243">
            <v>24</v>
          </cell>
          <cell r="BA243">
            <v>36</v>
          </cell>
          <cell r="BB243">
            <v>26</v>
          </cell>
          <cell r="BC243">
            <v>15</v>
          </cell>
          <cell r="BD243">
            <v>11</v>
          </cell>
          <cell r="BE243">
            <v>8</v>
          </cell>
          <cell r="BF243">
            <v>7</v>
          </cell>
          <cell r="BG243">
            <v>3</v>
          </cell>
          <cell r="BH243">
            <v>3</v>
          </cell>
          <cell r="BI243">
            <v>3</v>
          </cell>
          <cell r="BJ243">
            <v>12</v>
          </cell>
          <cell r="BK243">
            <v>10</v>
          </cell>
          <cell r="BL243">
            <v>6</v>
          </cell>
          <cell r="BM243">
            <v>4</v>
          </cell>
          <cell r="BN243" t="str">
            <v>*</v>
          </cell>
          <cell r="BO243" t="str">
            <v>*</v>
          </cell>
          <cell r="BP243">
            <v>0</v>
          </cell>
          <cell r="BQ243">
            <v>0</v>
          </cell>
          <cell r="BR243" t="str">
            <v>*</v>
          </cell>
          <cell r="BS243">
            <v>0</v>
          </cell>
          <cell r="BT243" t="str">
            <v>*</v>
          </cell>
          <cell r="BU243" t="str">
            <v>*</v>
          </cell>
        </row>
        <row r="244">
          <cell r="A244" t="str">
            <v>Ulm, Universitätsstadt</v>
          </cell>
          <cell r="B244">
            <v>155</v>
          </cell>
          <cell r="C244">
            <v>118</v>
          </cell>
          <cell r="D244">
            <v>36</v>
          </cell>
          <cell r="E244">
            <v>82</v>
          </cell>
          <cell r="F244">
            <v>63</v>
          </cell>
          <cell r="G244">
            <v>46</v>
          </cell>
          <cell r="H244">
            <v>16</v>
          </cell>
          <cell r="I244">
            <v>6</v>
          </cell>
          <cell r="J244" t="str">
            <v>*</v>
          </cell>
          <cell r="K244">
            <v>11</v>
          </cell>
          <cell r="L244" t="str">
            <v>*</v>
          </cell>
          <cell r="M244" t="str">
            <v>*</v>
          </cell>
          <cell r="N244">
            <v>109</v>
          </cell>
          <cell r="O244">
            <v>81</v>
          </cell>
          <cell r="P244">
            <v>29</v>
          </cell>
          <cell r="Q244">
            <v>52</v>
          </cell>
          <cell r="R244">
            <v>40</v>
          </cell>
          <cell r="S244">
            <v>26</v>
          </cell>
          <cell r="T244">
            <v>13</v>
          </cell>
          <cell r="U244">
            <v>6</v>
          </cell>
          <cell r="V244" t="str">
            <v>*</v>
          </cell>
          <cell r="W244">
            <v>6</v>
          </cell>
          <cell r="X244" t="str">
            <v>*</v>
          </cell>
          <cell r="Y244" t="str">
            <v>*</v>
          </cell>
          <cell r="Z244">
            <v>46</v>
          </cell>
          <cell r="AA244">
            <v>37</v>
          </cell>
          <cell r="AB244">
            <v>7</v>
          </cell>
          <cell r="AC244">
            <v>30</v>
          </cell>
          <cell r="AD244">
            <v>23</v>
          </cell>
          <cell r="AE244">
            <v>20</v>
          </cell>
          <cell r="AF244">
            <v>3</v>
          </cell>
          <cell r="AG244">
            <v>0</v>
          </cell>
          <cell r="AH244">
            <v>7</v>
          </cell>
          <cell r="AI244" t="str">
            <v>*</v>
          </cell>
          <cell r="AJ244" t="str">
            <v>*</v>
          </cell>
          <cell r="AK244">
            <v>0</v>
          </cell>
          <cell r="AL244">
            <v>69</v>
          </cell>
          <cell r="AM244">
            <v>56</v>
          </cell>
          <cell r="AN244">
            <v>23</v>
          </cell>
          <cell r="AO244">
            <v>33</v>
          </cell>
          <cell r="AP244">
            <v>25</v>
          </cell>
          <cell r="AQ244">
            <v>18</v>
          </cell>
          <cell r="AR244">
            <v>7</v>
          </cell>
          <cell r="AS244">
            <v>3</v>
          </cell>
          <cell r="AT244">
            <v>8</v>
          </cell>
          <cell r="AU244" t="str">
            <v>*</v>
          </cell>
          <cell r="AV244" t="str">
            <v>*</v>
          </cell>
          <cell r="AW244">
            <v>0</v>
          </cell>
          <cell r="AX244">
            <v>56</v>
          </cell>
          <cell r="AY244">
            <v>46</v>
          </cell>
          <cell r="AZ244">
            <v>19</v>
          </cell>
          <cell r="BA244">
            <v>27</v>
          </cell>
          <cell r="BB244">
            <v>21</v>
          </cell>
          <cell r="BC244">
            <v>15</v>
          </cell>
          <cell r="BD244">
            <v>6</v>
          </cell>
          <cell r="BE244">
            <v>3</v>
          </cell>
          <cell r="BF244">
            <v>6</v>
          </cell>
          <cell r="BG244" t="str">
            <v>*</v>
          </cell>
          <cell r="BH244" t="str">
            <v>*</v>
          </cell>
          <cell r="BI244">
            <v>0</v>
          </cell>
          <cell r="BJ244">
            <v>13</v>
          </cell>
          <cell r="BK244">
            <v>10</v>
          </cell>
          <cell r="BL244">
            <v>4</v>
          </cell>
          <cell r="BM244">
            <v>6</v>
          </cell>
          <cell r="BN244" t="str">
            <v>*</v>
          </cell>
          <cell r="BO244">
            <v>3</v>
          </cell>
          <cell r="BP244" t="str">
            <v>*</v>
          </cell>
          <cell r="BQ244">
            <v>0</v>
          </cell>
          <cell r="BR244" t="str">
            <v>*</v>
          </cell>
          <cell r="BS244" t="str">
            <v>*</v>
          </cell>
          <cell r="BT244">
            <v>0</v>
          </cell>
          <cell r="BU244">
            <v>0</v>
          </cell>
        </row>
        <row r="245">
          <cell r="A245" t="str">
            <v>Alb-Donau-Kreis</v>
          </cell>
          <cell r="B245">
            <v>110</v>
          </cell>
          <cell r="C245">
            <v>90</v>
          </cell>
          <cell r="D245">
            <v>44</v>
          </cell>
          <cell r="E245">
            <v>46</v>
          </cell>
          <cell r="F245">
            <v>36</v>
          </cell>
          <cell r="G245">
            <v>29</v>
          </cell>
          <cell r="H245">
            <v>7</v>
          </cell>
          <cell r="I245">
            <v>3</v>
          </cell>
          <cell r="J245" t="str">
            <v>*</v>
          </cell>
          <cell r="K245" t="str">
            <v>*</v>
          </cell>
          <cell r="L245">
            <v>7</v>
          </cell>
          <cell r="M245" t="str">
            <v>*</v>
          </cell>
          <cell r="N245">
            <v>97</v>
          </cell>
          <cell r="O245">
            <v>77</v>
          </cell>
          <cell r="P245">
            <v>41</v>
          </cell>
          <cell r="Q245">
            <v>36</v>
          </cell>
          <cell r="R245">
            <v>27</v>
          </cell>
          <cell r="S245">
            <v>20</v>
          </cell>
          <cell r="T245">
            <v>7</v>
          </cell>
          <cell r="U245">
            <v>3</v>
          </cell>
          <cell r="V245">
            <v>9</v>
          </cell>
          <cell r="W245" t="str">
            <v>*</v>
          </cell>
          <cell r="X245" t="str">
            <v>*</v>
          </cell>
          <cell r="Y245">
            <v>0</v>
          </cell>
          <cell r="Z245">
            <v>13</v>
          </cell>
          <cell r="AA245">
            <v>13</v>
          </cell>
          <cell r="AB245">
            <v>3</v>
          </cell>
          <cell r="AC245">
            <v>10</v>
          </cell>
          <cell r="AD245" t="str">
            <v>*</v>
          </cell>
          <cell r="AE245" t="str">
            <v>*</v>
          </cell>
          <cell r="AF245">
            <v>0</v>
          </cell>
          <cell r="AG245">
            <v>0</v>
          </cell>
          <cell r="AH245">
            <v>0</v>
          </cell>
          <cell r="AI245">
            <v>0</v>
          </cell>
          <cell r="AJ245">
            <v>0</v>
          </cell>
          <cell r="AK245" t="str">
            <v>*</v>
          </cell>
          <cell r="AL245">
            <v>42</v>
          </cell>
          <cell r="AM245">
            <v>36</v>
          </cell>
          <cell r="AN245">
            <v>21</v>
          </cell>
          <cell r="AO245">
            <v>15</v>
          </cell>
          <cell r="AP245">
            <v>9</v>
          </cell>
          <cell r="AQ245">
            <v>6</v>
          </cell>
          <cell r="AR245">
            <v>3</v>
          </cell>
          <cell r="AS245" t="str">
            <v>*</v>
          </cell>
          <cell r="AT245" t="str">
            <v>*</v>
          </cell>
          <cell r="AU245" t="str">
            <v>*</v>
          </cell>
          <cell r="AV245">
            <v>4</v>
          </cell>
          <cell r="AW245" t="str">
            <v>*</v>
          </cell>
          <cell r="AX245">
            <v>40</v>
          </cell>
          <cell r="AY245">
            <v>34</v>
          </cell>
          <cell r="AZ245">
            <v>20</v>
          </cell>
          <cell r="BA245">
            <v>14</v>
          </cell>
          <cell r="BB245">
            <v>9</v>
          </cell>
          <cell r="BC245">
            <v>6</v>
          </cell>
          <cell r="BD245">
            <v>3</v>
          </cell>
          <cell r="BE245" t="str">
            <v>*</v>
          </cell>
          <cell r="BF245">
            <v>5</v>
          </cell>
          <cell r="BG245" t="str">
            <v>*</v>
          </cell>
          <cell r="BH245" t="str">
            <v>*</v>
          </cell>
          <cell r="BI245">
            <v>0</v>
          </cell>
          <cell r="BJ245" t="str">
            <v>*</v>
          </cell>
          <cell r="BK245" t="str">
            <v>*</v>
          </cell>
          <cell r="BL245" t="str">
            <v>*</v>
          </cell>
          <cell r="BM245" t="str">
            <v>*</v>
          </cell>
          <cell r="BN245">
            <v>0</v>
          </cell>
          <cell r="BO245">
            <v>0</v>
          </cell>
          <cell r="BP245">
            <v>0</v>
          </cell>
          <cell r="BQ245">
            <v>0</v>
          </cell>
          <cell r="BR245">
            <v>0</v>
          </cell>
          <cell r="BS245">
            <v>0</v>
          </cell>
          <cell r="BT245">
            <v>0</v>
          </cell>
          <cell r="BU245" t="str">
            <v>*</v>
          </cell>
        </row>
        <row r="246">
          <cell r="A246" t="str">
            <v>Biberach</v>
          </cell>
          <cell r="B246">
            <v>173</v>
          </cell>
          <cell r="C246">
            <v>125</v>
          </cell>
          <cell r="D246">
            <v>41</v>
          </cell>
          <cell r="E246">
            <v>84</v>
          </cell>
          <cell r="F246">
            <v>70</v>
          </cell>
          <cell r="G246">
            <v>51</v>
          </cell>
          <cell r="H246">
            <v>19</v>
          </cell>
          <cell r="I246">
            <v>6</v>
          </cell>
          <cell r="J246" t="str">
            <v>*</v>
          </cell>
          <cell r="K246">
            <v>7</v>
          </cell>
          <cell r="L246" t="str">
            <v>*</v>
          </cell>
          <cell r="M246" t="str">
            <v>*</v>
          </cell>
          <cell r="N246">
            <v>167</v>
          </cell>
          <cell r="O246">
            <v>119</v>
          </cell>
          <cell r="P246">
            <v>37</v>
          </cell>
          <cell r="Q246">
            <v>82</v>
          </cell>
          <cell r="R246">
            <v>69</v>
          </cell>
          <cell r="S246">
            <v>50</v>
          </cell>
          <cell r="T246">
            <v>19</v>
          </cell>
          <cell r="U246">
            <v>6</v>
          </cell>
          <cell r="V246" t="str">
            <v>*</v>
          </cell>
          <cell r="W246">
            <v>6</v>
          </cell>
          <cell r="X246" t="str">
            <v>*</v>
          </cell>
          <cell r="Y246" t="str">
            <v>*</v>
          </cell>
          <cell r="Z246">
            <v>6</v>
          </cell>
          <cell r="AA246">
            <v>6</v>
          </cell>
          <cell r="AB246" t="str">
            <v>*</v>
          </cell>
          <cell r="AC246" t="str">
            <v>*</v>
          </cell>
          <cell r="AD246" t="str">
            <v>*</v>
          </cell>
          <cell r="AE246" t="str">
            <v>*</v>
          </cell>
          <cell r="AF246">
            <v>0</v>
          </cell>
          <cell r="AG246">
            <v>0</v>
          </cell>
          <cell r="AH246" t="str">
            <v>*</v>
          </cell>
          <cell r="AI246" t="str">
            <v>*</v>
          </cell>
          <cell r="AJ246">
            <v>0</v>
          </cell>
          <cell r="AK246">
            <v>0</v>
          </cell>
          <cell r="AL246">
            <v>74</v>
          </cell>
          <cell r="AM246">
            <v>56</v>
          </cell>
          <cell r="AN246">
            <v>19</v>
          </cell>
          <cell r="AO246">
            <v>37</v>
          </cell>
          <cell r="AP246">
            <v>30</v>
          </cell>
          <cell r="AQ246">
            <v>20</v>
          </cell>
          <cell r="AR246">
            <v>10</v>
          </cell>
          <cell r="AS246" t="str">
            <v>*</v>
          </cell>
          <cell r="AT246">
            <v>7</v>
          </cell>
          <cell r="AU246">
            <v>4</v>
          </cell>
          <cell r="AV246">
            <v>3</v>
          </cell>
          <cell r="AW246">
            <v>0</v>
          </cell>
          <cell r="AX246">
            <v>73</v>
          </cell>
          <cell r="AY246">
            <v>55</v>
          </cell>
          <cell r="AZ246">
            <v>18</v>
          </cell>
          <cell r="BA246">
            <v>37</v>
          </cell>
          <cell r="BB246">
            <v>30</v>
          </cell>
          <cell r="BC246">
            <v>20</v>
          </cell>
          <cell r="BD246">
            <v>10</v>
          </cell>
          <cell r="BE246" t="str">
            <v>*</v>
          </cell>
          <cell r="BF246">
            <v>7</v>
          </cell>
          <cell r="BG246">
            <v>4</v>
          </cell>
          <cell r="BH246">
            <v>3</v>
          </cell>
          <cell r="BI246">
            <v>0</v>
          </cell>
          <cell r="BJ246" t="str">
            <v>*</v>
          </cell>
          <cell r="BK246" t="str">
            <v>*</v>
          </cell>
          <cell r="BL246" t="str">
            <v>*</v>
          </cell>
          <cell r="BM246">
            <v>0</v>
          </cell>
          <cell r="BN246">
            <v>0</v>
          </cell>
          <cell r="BO246">
            <v>0</v>
          </cell>
          <cell r="BP246">
            <v>0</v>
          </cell>
          <cell r="BQ246">
            <v>0</v>
          </cell>
          <cell r="BR246">
            <v>0</v>
          </cell>
          <cell r="BS246">
            <v>0</v>
          </cell>
          <cell r="BT246">
            <v>0</v>
          </cell>
          <cell r="BU246">
            <v>0</v>
          </cell>
        </row>
        <row r="247">
          <cell r="A247" t="str">
            <v>Bodenseekreis</v>
          </cell>
          <cell r="B247">
            <v>138</v>
          </cell>
          <cell r="C247">
            <v>98</v>
          </cell>
          <cell r="D247">
            <v>43</v>
          </cell>
          <cell r="E247">
            <v>55</v>
          </cell>
          <cell r="F247">
            <v>43</v>
          </cell>
          <cell r="G247">
            <v>33</v>
          </cell>
          <cell r="H247">
            <v>10</v>
          </cell>
          <cell r="I247">
            <v>5</v>
          </cell>
          <cell r="J247" t="str">
            <v>*</v>
          </cell>
          <cell r="K247" t="str">
            <v>*</v>
          </cell>
          <cell r="L247">
            <v>6</v>
          </cell>
          <cell r="M247" t="str">
            <v>*</v>
          </cell>
          <cell r="N247">
            <v>122</v>
          </cell>
          <cell r="O247">
            <v>87</v>
          </cell>
          <cell r="P247">
            <v>38</v>
          </cell>
          <cell r="Q247">
            <v>49</v>
          </cell>
          <cell r="R247">
            <v>38</v>
          </cell>
          <cell r="S247">
            <v>31</v>
          </cell>
          <cell r="T247">
            <v>7</v>
          </cell>
          <cell r="U247">
            <v>4</v>
          </cell>
          <cell r="V247" t="str">
            <v>*</v>
          </cell>
          <cell r="W247" t="str">
            <v>*</v>
          </cell>
          <cell r="X247">
            <v>6</v>
          </cell>
          <cell r="Y247" t="str">
            <v>*</v>
          </cell>
          <cell r="Z247">
            <v>16</v>
          </cell>
          <cell r="AA247">
            <v>11</v>
          </cell>
          <cell r="AB247">
            <v>5</v>
          </cell>
          <cell r="AC247">
            <v>6</v>
          </cell>
          <cell r="AD247" t="str">
            <v>*</v>
          </cell>
          <cell r="AE247" t="str">
            <v>*</v>
          </cell>
          <cell r="AF247">
            <v>3</v>
          </cell>
          <cell r="AG247" t="str">
            <v>*</v>
          </cell>
          <cell r="AH247" t="str">
            <v>*</v>
          </cell>
          <cell r="AI247" t="str">
            <v>*</v>
          </cell>
          <cell r="AJ247">
            <v>0</v>
          </cell>
          <cell r="AK247">
            <v>0</v>
          </cell>
          <cell r="AL247">
            <v>62</v>
          </cell>
          <cell r="AM247">
            <v>47</v>
          </cell>
          <cell r="AN247">
            <v>25</v>
          </cell>
          <cell r="AO247">
            <v>22</v>
          </cell>
          <cell r="AP247">
            <v>17</v>
          </cell>
          <cell r="AQ247">
            <v>14</v>
          </cell>
          <cell r="AR247">
            <v>3</v>
          </cell>
          <cell r="AS247" t="str">
            <v>*</v>
          </cell>
          <cell r="AT247">
            <v>5</v>
          </cell>
          <cell r="AU247" t="str">
            <v>*</v>
          </cell>
          <cell r="AV247" t="str">
            <v>*</v>
          </cell>
          <cell r="AW247">
            <v>0</v>
          </cell>
          <cell r="AX247">
            <v>55</v>
          </cell>
          <cell r="AY247">
            <v>42</v>
          </cell>
          <cell r="AZ247">
            <v>21</v>
          </cell>
          <cell r="BA247">
            <v>21</v>
          </cell>
          <cell r="BB247">
            <v>16</v>
          </cell>
          <cell r="BC247" t="str">
            <v>*</v>
          </cell>
          <cell r="BD247" t="str">
            <v>*</v>
          </cell>
          <cell r="BE247" t="str">
            <v>*</v>
          </cell>
          <cell r="BF247">
            <v>5</v>
          </cell>
          <cell r="BG247" t="str">
            <v>*</v>
          </cell>
          <cell r="BH247" t="str">
            <v>*</v>
          </cell>
          <cell r="BI247">
            <v>0</v>
          </cell>
          <cell r="BJ247">
            <v>7</v>
          </cell>
          <cell r="BK247">
            <v>5</v>
          </cell>
          <cell r="BL247" t="str">
            <v>*</v>
          </cell>
          <cell r="BM247" t="str">
            <v>*</v>
          </cell>
          <cell r="BN247" t="str">
            <v>*</v>
          </cell>
          <cell r="BO247">
            <v>0</v>
          </cell>
          <cell r="BP247" t="str">
            <v>*</v>
          </cell>
          <cell r="BQ247" t="str">
            <v>*</v>
          </cell>
          <cell r="BR247">
            <v>0</v>
          </cell>
          <cell r="BS247">
            <v>0</v>
          </cell>
          <cell r="BT247">
            <v>0</v>
          </cell>
          <cell r="BU247">
            <v>0</v>
          </cell>
        </row>
        <row r="248">
          <cell r="A248" t="str">
            <v>Ravensburg</v>
          </cell>
          <cell r="B248">
            <v>218</v>
          </cell>
          <cell r="C248" t="str">
            <v>x</v>
          </cell>
          <cell r="D248" t="str">
            <v>x</v>
          </cell>
          <cell r="E248" t="str">
            <v>x</v>
          </cell>
          <cell r="F248" t="str">
            <v>x</v>
          </cell>
          <cell r="G248" t="str">
            <v>x</v>
          </cell>
          <cell r="H248" t="str">
            <v>x</v>
          </cell>
          <cell r="I248" t="str">
            <v>x</v>
          </cell>
          <cell r="J248" t="str">
            <v>x</v>
          </cell>
          <cell r="K248" t="str">
            <v>x</v>
          </cell>
          <cell r="L248" t="str">
            <v>x</v>
          </cell>
          <cell r="M248" t="str">
            <v>x</v>
          </cell>
          <cell r="N248">
            <v>168</v>
          </cell>
          <cell r="O248">
            <v>133</v>
          </cell>
          <cell r="P248">
            <v>60</v>
          </cell>
          <cell r="Q248">
            <v>73</v>
          </cell>
          <cell r="R248">
            <v>60</v>
          </cell>
          <cell r="S248">
            <v>36</v>
          </cell>
          <cell r="T248">
            <v>24</v>
          </cell>
          <cell r="U248">
            <v>9</v>
          </cell>
          <cell r="V248" t="str">
            <v>*</v>
          </cell>
          <cell r="W248" t="str">
            <v>*</v>
          </cell>
          <cell r="X248">
            <v>8</v>
          </cell>
          <cell r="Y248" t="str">
            <v>*</v>
          </cell>
          <cell r="Z248">
            <v>50</v>
          </cell>
          <cell r="AA248" t="str">
            <v>x</v>
          </cell>
          <cell r="AB248" t="str">
            <v>x</v>
          </cell>
          <cell r="AC248" t="str">
            <v>x</v>
          </cell>
          <cell r="AD248" t="str">
            <v>x</v>
          </cell>
          <cell r="AE248" t="str">
            <v>x</v>
          </cell>
          <cell r="AF248" t="str">
            <v>x</v>
          </cell>
          <cell r="AG248" t="str">
            <v>x</v>
          </cell>
          <cell r="AH248" t="str">
            <v>x</v>
          </cell>
          <cell r="AI248" t="str">
            <v>x</v>
          </cell>
          <cell r="AJ248" t="str">
            <v>x</v>
          </cell>
          <cell r="AK248" t="str">
            <v>x</v>
          </cell>
          <cell r="AL248">
            <v>67</v>
          </cell>
          <cell r="AM248" t="str">
            <v>x</v>
          </cell>
          <cell r="AN248" t="str">
            <v>x</v>
          </cell>
          <cell r="AO248" t="str">
            <v>x</v>
          </cell>
          <cell r="AP248" t="str">
            <v>x</v>
          </cell>
          <cell r="AQ248" t="str">
            <v>x</v>
          </cell>
          <cell r="AR248" t="str">
            <v>x</v>
          </cell>
          <cell r="AS248" t="str">
            <v>x</v>
          </cell>
          <cell r="AT248" t="str">
            <v>x</v>
          </cell>
          <cell r="AU248" t="str">
            <v>x</v>
          </cell>
          <cell r="AV248" t="str">
            <v>x</v>
          </cell>
          <cell r="AW248" t="str">
            <v>x</v>
          </cell>
          <cell r="AX248">
            <v>59</v>
          </cell>
          <cell r="AY248">
            <v>44</v>
          </cell>
          <cell r="AZ248">
            <v>21</v>
          </cell>
          <cell r="BA248">
            <v>23</v>
          </cell>
          <cell r="BB248">
            <v>17</v>
          </cell>
          <cell r="BC248">
            <v>9</v>
          </cell>
          <cell r="BD248">
            <v>8</v>
          </cell>
          <cell r="BE248">
            <v>3</v>
          </cell>
          <cell r="BF248" t="str">
            <v>*</v>
          </cell>
          <cell r="BG248" t="str">
            <v>*</v>
          </cell>
          <cell r="BH248">
            <v>3</v>
          </cell>
          <cell r="BI248" t="str">
            <v>*</v>
          </cell>
          <cell r="BJ248">
            <v>8</v>
          </cell>
          <cell r="BK248" t="str">
            <v>x</v>
          </cell>
          <cell r="BL248" t="str">
            <v>x</v>
          </cell>
          <cell r="BM248" t="str">
            <v>x</v>
          </cell>
          <cell r="BN248" t="str">
            <v>x</v>
          </cell>
          <cell r="BO248" t="str">
            <v>x</v>
          </cell>
          <cell r="BP248" t="str">
            <v>x</v>
          </cell>
          <cell r="BQ248" t="str">
            <v>x</v>
          </cell>
          <cell r="BR248" t="str">
            <v>x</v>
          </cell>
          <cell r="BS248" t="str">
            <v>x</v>
          </cell>
          <cell r="BT248" t="str">
            <v>x</v>
          </cell>
          <cell r="BU248" t="str">
            <v>x</v>
          </cell>
        </row>
        <row r="249">
          <cell r="A249" t="str">
            <v>Sigmaringen</v>
          </cell>
          <cell r="B249">
            <v>85</v>
          </cell>
          <cell r="C249">
            <v>61</v>
          </cell>
          <cell r="D249">
            <v>27</v>
          </cell>
          <cell r="E249">
            <v>34</v>
          </cell>
          <cell r="F249">
            <v>29</v>
          </cell>
          <cell r="G249">
            <v>19</v>
          </cell>
          <cell r="H249">
            <v>10</v>
          </cell>
          <cell r="I249" t="str">
            <v>*</v>
          </cell>
          <cell r="J249">
            <v>5</v>
          </cell>
          <cell r="K249" t="str">
            <v>*</v>
          </cell>
          <cell r="L249" t="str">
            <v>*</v>
          </cell>
          <cell r="M249">
            <v>0</v>
          </cell>
          <cell r="N249">
            <v>73</v>
          </cell>
          <cell r="O249">
            <v>50</v>
          </cell>
          <cell r="P249">
            <v>21</v>
          </cell>
          <cell r="Q249">
            <v>29</v>
          </cell>
          <cell r="R249">
            <v>26</v>
          </cell>
          <cell r="S249">
            <v>17</v>
          </cell>
          <cell r="T249">
            <v>9</v>
          </cell>
          <cell r="U249" t="str">
            <v>*</v>
          </cell>
          <cell r="V249">
            <v>3</v>
          </cell>
          <cell r="W249">
            <v>0</v>
          </cell>
          <cell r="X249">
            <v>3</v>
          </cell>
          <cell r="Y249">
            <v>0</v>
          </cell>
          <cell r="Z249">
            <v>12</v>
          </cell>
          <cell r="AA249">
            <v>11</v>
          </cell>
          <cell r="AB249">
            <v>6</v>
          </cell>
          <cell r="AC249">
            <v>5</v>
          </cell>
          <cell r="AD249" t="str">
            <v>*</v>
          </cell>
          <cell r="AE249" t="str">
            <v>*</v>
          </cell>
          <cell r="AF249" t="str">
            <v>*</v>
          </cell>
          <cell r="AG249">
            <v>0</v>
          </cell>
          <cell r="AH249" t="str">
            <v>*</v>
          </cell>
          <cell r="AI249" t="str">
            <v>*</v>
          </cell>
          <cell r="AJ249">
            <v>0</v>
          </cell>
          <cell r="AK249">
            <v>0</v>
          </cell>
          <cell r="AL249">
            <v>34</v>
          </cell>
          <cell r="AM249">
            <v>24</v>
          </cell>
          <cell r="AN249">
            <v>9</v>
          </cell>
          <cell r="AO249">
            <v>15</v>
          </cell>
          <cell r="AP249">
            <v>11</v>
          </cell>
          <cell r="AQ249">
            <v>8</v>
          </cell>
          <cell r="AR249">
            <v>3</v>
          </cell>
          <cell r="AS249" t="str">
            <v>*</v>
          </cell>
          <cell r="AT249">
            <v>4</v>
          </cell>
          <cell r="AU249" t="str">
            <v>*</v>
          </cell>
          <cell r="AV249" t="str">
            <v>*</v>
          </cell>
          <cell r="AW249">
            <v>0</v>
          </cell>
          <cell r="AX249">
            <v>31</v>
          </cell>
          <cell r="AY249">
            <v>22</v>
          </cell>
          <cell r="AZ249">
            <v>8</v>
          </cell>
          <cell r="BA249">
            <v>14</v>
          </cell>
          <cell r="BB249">
            <v>11</v>
          </cell>
          <cell r="BC249">
            <v>8</v>
          </cell>
          <cell r="BD249">
            <v>3</v>
          </cell>
          <cell r="BE249" t="str">
            <v>*</v>
          </cell>
          <cell r="BF249">
            <v>3</v>
          </cell>
          <cell r="BG249">
            <v>0</v>
          </cell>
          <cell r="BH249">
            <v>3</v>
          </cell>
          <cell r="BI249">
            <v>0</v>
          </cell>
          <cell r="BJ249">
            <v>3</v>
          </cell>
          <cell r="BK249" t="str">
            <v>*</v>
          </cell>
          <cell r="BL249" t="str">
            <v>*</v>
          </cell>
          <cell r="BM249" t="str">
            <v>*</v>
          </cell>
          <cell r="BN249">
            <v>0</v>
          </cell>
          <cell r="BO249">
            <v>0</v>
          </cell>
          <cell r="BP249">
            <v>0</v>
          </cell>
          <cell r="BQ249">
            <v>0</v>
          </cell>
          <cell r="BR249" t="str">
            <v>*</v>
          </cell>
          <cell r="BS249" t="str">
            <v>*</v>
          </cell>
          <cell r="BT249">
            <v>0</v>
          </cell>
          <cell r="BU249">
            <v>0</v>
          </cell>
        </row>
        <row r="250">
          <cell r="A250" t="str">
            <v>Ingolstadt, Stadt</v>
          </cell>
          <cell r="B250">
            <v>152</v>
          </cell>
          <cell r="C250">
            <v>121</v>
          </cell>
          <cell r="D250">
            <v>17</v>
          </cell>
          <cell r="E250">
            <v>104</v>
          </cell>
          <cell r="F250">
            <v>86</v>
          </cell>
          <cell r="G250">
            <v>52</v>
          </cell>
          <cell r="H250">
            <v>34</v>
          </cell>
          <cell r="I250">
            <v>8</v>
          </cell>
          <cell r="J250" t="str">
            <v>*</v>
          </cell>
          <cell r="K250">
            <v>10</v>
          </cell>
          <cell r="L250" t="str">
            <v>*</v>
          </cell>
          <cell r="M250" t="str">
            <v>*</v>
          </cell>
          <cell r="N250">
            <v>100</v>
          </cell>
          <cell r="O250">
            <v>81</v>
          </cell>
          <cell r="P250">
            <v>14</v>
          </cell>
          <cell r="Q250">
            <v>67</v>
          </cell>
          <cell r="R250">
            <v>51</v>
          </cell>
          <cell r="S250">
            <v>25</v>
          </cell>
          <cell r="T250">
            <v>26</v>
          </cell>
          <cell r="U250">
            <v>4</v>
          </cell>
          <cell r="V250" t="str">
            <v>*</v>
          </cell>
          <cell r="W250">
            <v>8</v>
          </cell>
          <cell r="X250" t="str">
            <v>*</v>
          </cell>
          <cell r="Y250" t="str">
            <v>*</v>
          </cell>
          <cell r="Z250">
            <v>52</v>
          </cell>
          <cell r="AA250">
            <v>40</v>
          </cell>
          <cell r="AB250">
            <v>3</v>
          </cell>
          <cell r="AC250">
            <v>37</v>
          </cell>
          <cell r="AD250" t="str">
            <v>*</v>
          </cell>
          <cell r="AE250">
            <v>27</v>
          </cell>
          <cell r="AF250" t="str">
            <v>*</v>
          </cell>
          <cell r="AG250">
            <v>4</v>
          </cell>
          <cell r="AH250" t="str">
            <v>*</v>
          </cell>
          <cell r="AI250" t="str">
            <v>*</v>
          </cell>
          <cell r="AJ250">
            <v>0</v>
          </cell>
          <cell r="AK250">
            <v>0</v>
          </cell>
          <cell r="AL250">
            <v>47</v>
          </cell>
          <cell r="AM250">
            <v>38</v>
          </cell>
          <cell r="AN250">
            <v>8</v>
          </cell>
          <cell r="AO250">
            <v>30</v>
          </cell>
          <cell r="AP250">
            <v>23</v>
          </cell>
          <cell r="AQ250">
            <v>13</v>
          </cell>
          <cell r="AR250">
            <v>10</v>
          </cell>
          <cell r="AS250" t="str">
            <v>*</v>
          </cell>
          <cell r="AT250">
            <v>7</v>
          </cell>
          <cell r="AU250">
            <v>4</v>
          </cell>
          <cell r="AV250">
            <v>3</v>
          </cell>
          <cell r="AW250">
            <v>0</v>
          </cell>
          <cell r="AX250">
            <v>39</v>
          </cell>
          <cell r="AY250">
            <v>31</v>
          </cell>
          <cell r="AZ250">
            <v>7</v>
          </cell>
          <cell r="BA250">
            <v>24</v>
          </cell>
          <cell r="BB250">
            <v>17</v>
          </cell>
          <cell r="BC250">
            <v>8</v>
          </cell>
          <cell r="BD250">
            <v>9</v>
          </cell>
          <cell r="BE250" t="str">
            <v>*</v>
          </cell>
          <cell r="BF250">
            <v>7</v>
          </cell>
          <cell r="BG250">
            <v>4</v>
          </cell>
          <cell r="BH250">
            <v>3</v>
          </cell>
          <cell r="BI250">
            <v>0</v>
          </cell>
          <cell r="BJ250">
            <v>8</v>
          </cell>
          <cell r="BK250">
            <v>7</v>
          </cell>
          <cell r="BL250" t="str">
            <v>*</v>
          </cell>
          <cell r="BM250" t="str">
            <v>*</v>
          </cell>
          <cell r="BN250" t="str">
            <v>*</v>
          </cell>
          <cell r="BO250">
            <v>5</v>
          </cell>
          <cell r="BP250" t="str">
            <v>*</v>
          </cell>
          <cell r="BQ250">
            <v>0</v>
          </cell>
          <cell r="BR250">
            <v>0</v>
          </cell>
          <cell r="BS250">
            <v>0</v>
          </cell>
          <cell r="BT250">
            <v>0</v>
          </cell>
          <cell r="BU250">
            <v>0</v>
          </cell>
        </row>
        <row r="251">
          <cell r="A251" t="str">
            <v>München, Landeshauptstadt</v>
          </cell>
          <cell r="B251">
            <v>1969</v>
          </cell>
          <cell r="C251">
            <v>1458</v>
          </cell>
          <cell r="D251">
            <v>367</v>
          </cell>
          <cell r="E251">
            <v>1091</v>
          </cell>
          <cell r="F251">
            <v>822</v>
          </cell>
          <cell r="G251">
            <v>617</v>
          </cell>
          <cell r="H251">
            <v>204</v>
          </cell>
          <cell r="I251">
            <v>21</v>
          </cell>
          <cell r="J251">
            <v>214</v>
          </cell>
          <cell r="K251">
            <v>128</v>
          </cell>
          <cell r="L251">
            <v>86</v>
          </cell>
          <cell r="M251">
            <v>55</v>
          </cell>
          <cell r="N251">
            <v>1484</v>
          </cell>
          <cell r="O251">
            <v>1054</v>
          </cell>
          <cell r="P251">
            <v>249</v>
          </cell>
          <cell r="Q251">
            <v>805</v>
          </cell>
          <cell r="R251">
            <v>603</v>
          </cell>
          <cell r="S251">
            <v>433</v>
          </cell>
          <cell r="T251">
            <v>169</v>
          </cell>
          <cell r="U251">
            <v>15</v>
          </cell>
          <cell r="V251">
            <v>156</v>
          </cell>
          <cell r="W251">
            <v>92</v>
          </cell>
          <cell r="X251">
            <v>64</v>
          </cell>
          <cell r="Y251">
            <v>46</v>
          </cell>
          <cell r="Z251">
            <v>485</v>
          </cell>
          <cell r="AA251">
            <v>404</v>
          </cell>
          <cell r="AB251">
            <v>118</v>
          </cell>
          <cell r="AC251">
            <v>286</v>
          </cell>
          <cell r="AD251">
            <v>219</v>
          </cell>
          <cell r="AE251">
            <v>184</v>
          </cell>
          <cell r="AF251">
            <v>35</v>
          </cell>
          <cell r="AG251">
            <v>6</v>
          </cell>
          <cell r="AH251">
            <v>58</v>
          </cell>
          <cell r="AI251">
            <v>36</v>
          </cell>
          <cell r="AJ251">
            <v>22</v>
          </cell>
          <cell r="AK251">
            <v>9</v>
          </cell>
          <cell r="AL251">
            <v>569</v>
          </cell>
          <cell r="AM251">
            <v>441</v>
          </cell>
          <cell r="AN251">
            <v>102</v>
          </cell>
          <cell r="AO251">
            <v>339</v>
          </cell>
          <cell r="AP251">
            <v>235</v>
          </cell>
          <cell r="AQ251">
            <v>176</v>
          </cell>
          <cell r="AR251">
            <v>58</v>
          </cell>
          <cell r="AS251">
            <v>8</v>
          </cell>
          <cell r="AT251">
            <v>81</v>
          </cell>
          <cell r="AU251">
            <v>47</v>
          </cell>
          <cell r="AV251">
            <v>34</v>
          </cell>
          <cell r="AW251">
            <v>23</v>
          </cell>
          <cell r="AX251">
            <v>397</v>
          </cell>
          <cell r="AY251">
            <v>298</v>
          </cell>
          <cell r="AZ251">
            <v>57</v>
          </cell>
          <cell r="BA251">
            <v>241</v>
          </cell>
          <cell r="BB251">
            <v>166</v>
          </cell>
          <cell r="BC251">
            <v>121</v>
          </cell>
          <cell r="BD251">
            <v>44</v>
          </cell>
          <cell r="BE251">
            <v>7</v>
          </cell>
          <cell r="BF251">
            <v>56</v>
          </cell>
          <cell r="BG251">
            <v>34</v>
          </cell>
          <cell r="BH251">
            <v>22</v>
          </cell>
          <cell r="BI251">
            <v>19</v>
          </cell>
          <cell r="BJ251">
            <v>172</v>
          </cell>
          <cell r="BK251">
            <v>143</v>
          </cell>
          <cell r="BL251">
            <v>45</v>
          </cell>
          <cell r="BM251">
            <v>98</v>
          </cell>
          <cell r="BN251">
            <v>69</v>
          </cell>
          <cell r="BO251">
            <v>55</v>
          </cell>
          <cell r="BP251">
            <v>14</v>
          </cell>
          <cell r="BQ251" t="str">
            <v>*</v>
          </cell>
          <cell r="BR251">
            <v>25</v>
          </cell>
          <cell r="BS251">
            <v>13</v>
          </cell>
          <cell r="BT251">
            <v>12</v>
          </cell>
          <cell r="BU251">
            <v>4</v>
          </cell>
        </row>
        <row r="252">
          <cell r="A252" t="str">
            <v>Rosenheim, Stadt</v>
          </cell>
          <cell r="B252">
            <v>54</v>
          </cell>
          <cell r="C252">
            <v>44</v>
          </cell>
          <cell r="D252">
            <v>17</v>
          </cell>
          <cell r="E252">
            <v>27</v>
          </cell>
          <cell r="F252">
            <v>22</v>
          </cell>
          <cell r="G252">
            <v>16</v>
          </cell>
          <cell r="H252">
            <v>6</v>
          </cell>
          <cell r="I252" t="str">
            <v>*</v>
          </cell>
          <cell r="J252">
            <v>5</v>
          </cell>
          <cell r="K252" t="str">
            <v>*</v>
          </cell>
          <cell r="L252" t="str">
            <v>*</v>
          </cell>
          <cell r="M252">
            <v>0</v>
          </cell>
          <cell r="N252">
            <v>42</v>
          </cell>
          <cell r="O252">
            <v>34</v>
          </cell>
          <cell r="P252">
            <v>12</v>
          </cell>
          <cell r="Q252">
            <v>22</v>
          </cell>
          <cell r="R252">
            <v>17</v>
          </cell>
          <cell r="S252">
            <v>11</v>
          </cell>
          <cell r="T252">
            <v>6</v>
          </cell>
          <cell r="U252" t="str">
            <v>*</v>
          </cell>
          <cell r="V252">
            <v>5</v>
          </cell>
          <cell r="W252" t="str">
            <v>*</v>
          </cell>
          <cell r="X252" t="str">
            <v>*</v>
          </cell>
          <cell r="Y252">
            <v>0</v>
          </cell>
          <cell r="Z252">
            <v>12</v>
          </cell>
          <cell r="AA252">
            <v>10</v>
          </cell>
          <cell r="AB252">
            <v>5</v>
          </cell>
          <cell r="AC252">
            <v>5</v>
          </cell>
          <cell r="AD252">
            <v>5</v>
          </cell>
          <cell r="AE252">
            <v>5</v>
          </cell>
          <cell r="AF252">
            <v>0</v>
          </cell>
          <cell r="AG252">
            <v>0</v>
          </cell>
          <cell r="AH252">
            <v>0</v>
          </cell>
          <cell r="AI252">
            <v>0</v>
          </cell>
          <cell r="AJ252">
            <v>0</v>
          </cell>
          <cell r="AK252">
            <v>0</v>
          </cell>
          <cell r="AL252">
            <v>19</v>
          </cell>
          <cell r="AM252">
            <v>15</v>
          </cell>
          <cell r="AN252">
            <v>6</v>
          </cell>
          <cell r="AO252">
            <v>9</v>
          </cell>
          <cell r="AP252">
            <v>6</v>
          </cell>
          <cell r="AQ252" t="str">
            <v>*</v>
          </cell>
          <cell r="AR252" t="str">
            <v>*</v>
          </cell>
          <cell r="AS252">
            <v>0</v>
          </cell>
          <cell r="AT252">
            <v>3</v>
          </cell>
          <cell r="AU252" t="str">
            <v>*</v>
          </cell>
          <cell r="AV252" t="str">
            <v>*</v>
          </cell>
          <cell r="AW252">
            <v>0</v>
          </cell>
          <cell r="AX252">
            <v>12</v>
          </cell>
          <cell r="AY252">
            <v>10</v>
          </cell>
          <cell r="AZ252">
            <v>4</v>
          </cell>
          <cell r="BA252">
            <v>6</v>
          </cell>
          <cell r="BB252">
            <v>3</v>
          </cell>
          <cell r="BC252" t="str">
            <v>*</v>
          </cell>
          <cell r="BD252" t="str">
            <v>*</v>
          </cell>
          <cell r="BE252">
            <v>0</v>
          </cell>
          <cell r="BF252">
            <v>3</v>
          </cell>
          <cell r="BG252" t="str">
            <v>*</v>
          </cell>
          <cell r="BH252" t="str">
            <v>*</v>
          </cell>
          <cell r="BI252">
            <v>0</v>
          </cell>
          <cell r="BJ252">
            <v>7</v>
          </cell>
          <cell r="BK252">
            <v>5</v>
          </cell>
          <cell r="BL252" t="str">
            <v>*</v>
          </cell>
          <cell r="BM252" t="str">
            <v>*</v>
          </cell>
          <cell r="BN252" t="str">
            <v>*</v>
          </cell>
          <cell r="BO252" t="str">
            <v>*</v>
          </cell>
          <cell r="BP252">
            <v>0</v>
          </cell>
          <cell r="BQ252">
            <v>0</v>
          </cell>
          <cell r="BR252">
            <v>0</v>
          </cell>
          <cell r="BS252">
            <v>0</v>
          </cell>
          <cell r="BT252">
            <v>0</v>
          </cell>
          <cell r="BU252">
            <v>0</v>
          </cell>
        </row>
        <row r="253">
          <cell r="A253" t="str">
            <v>Altötting</v>
          </cell>
          <cell r="B253">
            <v>82</v>
          </cell>
          <cell r="C253">
            <v>65</v>
          </cell>
          <cell r="D253">
            <v>29</v>
          </cell>
          <cell r="E253">
            <v>36</v>
          </cell>
          <cell r="F253">
            <v>32</v>
          </cell>
          <cell r="G253">
            <v>18</v>
          </cell>
          <cell r="H253">
            <v>14</v>
          </cell>
          <cell r="I253">
            <v>8</v>
          </cell>
          <cell r="J253" t="str">
            <v>*</v>
          </cell>
          <cell r="K253">
            <v>0</v>
          </cell>
          <cell r="L253" t="str">
            <v>*</v>
          </cell>
          <cell r="M253" t="str">
            <v>*</v>
          </cell>
          <cell r="N253">
            <v>68</v>
          </cell>
          <cell r="O253">
            <v>53</v>
          </cell>
          <cell r="P253">
            <v>24</v>
          </cell>
          <cell r="Q253">
            <v>29</v>
          </cell>
          <cell r="R253">
            <v>25</v>
          </cell>
          <cell r="S253">
            <v>13</v>
          </cell>
          <cell r="T253">
            <v>12</v>
          </cell>
          <cell r="U253">
            <v>6</v>
          </cell>
          <cell r="V253" t="str">
            <v>*</v>
          </cell>
          <cell r="W253">
            <v>0</v>
          </cell>
          <cell r="X253" t="str">
            <v>*</v>
          </cell>
          <cell r="Y253" t="str">
            <v>*</v>
          </cell>
          <cell r="Z253">
            <v>14</v>
          </cell>
          <cell r="AA253">
            <v>12</v>
          </cell>
          <cell r="AB253">
            <v>5</v>
          </cell>
          <cell r="AC253">
            <v>7</v>
          </cell>
          <cell r="AD253">
            <v>7</v>
          </cell>
          <cell r="AE253" t="str">
            <v>*</v>
          </cell>
          <cell r="AF253" t="str">
            <v>*</v>
          </cell>
          <cell r="AG253" t="str">
            <v>*</v>
          </cell>
          <cell r="AH253">
            <v>0</v>
          </cell>
          <cell r="AI253">
            <v>0</v>
          </cell>
          <cell r="AJ253">
            <v>0</v>
          </cell>
          <cell r="AK253">
            <v>0</v>
          </cell>
          <cell r="AL253">
            <v>19</v>
          </cell>
          <cell r="AM253">
            <v>18</v>
          </cell>
          <cell r="AN253">
            <v>7</v>
          </cell>
          <cell r="AO253">
            <v>11</v>
          </cell>
          <cell r="AP253">
            <v>8</v>
          </cell>
          <cell r="AQ253" t="str">
            <v>*</v>
          </cell>
          <cell r="AR253" t="str">
            <v>*</v>
          </cell>
          <cell r="AS253" t="str">
            <v>*</v>
          </cell>
          <cell r="AT253">
            <v>3</v>
          </cell>
          <cell r="AU253">
            <v>0</v>
          </cell>
          <cell r="AV253">
            <v>3</v>
          </cell>
          <cell r="AW253">
            <v>0</v>
          </cell>
          <cell r="AX253">
            <v>16</v>
          </cell>
          <cell r="AY253">
            <v>15</v>
          </cell>
          <cell r="AZ253">
            <v>5</v>
          </cell>
          <cell r="BA253">
            <v>10</v>
          </cell>
          <cell r="BB253">
            <v>7</v>
          </cell>
          <cell r="BC253" t="str">
            <v>*</v>
          </cell>
          <cell r="BD253" t="str">
            <v>*</v>
          </cell>
          <cell r="BE253" t="str">
            <v>*</v>
          </cell>
          <cell r="BF253">
            <v>3</v>
          </cell>
          <cell r="BG253">
            <v>0</v>
          </cell>
          <cell r="BH253">
            <v>3</v>
          </cell>
          <cell r="BI253">
            <v>0</v>
          </cell>
          <cell r="BJ253">
            <v>3</v>
          </cell>
          <cell r="BK253">
            <v>3</v>
          </cell>
          <cell r="BL253" t="str">
            <v>*</v>
          </cell>
          <cell r="BM253" t="str">
            <v>*</v>
          </cell>
          <cell r="BN253" t="str">
            <v>*</v>
          </cell>
          <cell r="BO253">
            <v>0</v>
          </cell>
          <cell r="BP253" t="str">
            <v>*</v>
          </cell>
          <cell r="BQ253" t="str">
            <v>*</v>
          </cell>
          <cell r="BR253">
            <v>0</v>
          </cell>
          <cell r="BS253">
            <v>0</v>
          </cell>
          <cell r="BT253">
            <v>0</v>
          </cell>
          <cell r="BU253">
            <v>0</v>
          </cell>
        </row>
        <row r="254">
          <cell r="A254" t="str">
            <v>Berchtesgadener Land</v>
          </cell>
          <cell r="B254">
            <v>48</v>
          </cell>
          <cell r="C254">
            <v>42</v>
          </cell>
          <cell r="D254">
            <v>17</v>
          </cell>
          <cell r="E254">
            <v>25</v>
          </cell>
          <cell r="F254">
            <v>19</v>
          </cell>
          <cell r="G254">
            <v>15</v>
          </cell>
          <cell r="H254">
            <v>4</v>
          </cell>
          <cell r="I254" t="str">
            <v>*</v>
          </cell>
          <cell r="J254" t="str">
            <v>*</v>
          </cell>
          <cell r="K254" t="str">
            <v>*</v>
          </cell>
          <cell r="L254" t="str">
            <v>*</v>
          </cell>
          <cell r="M254" t="str">
            <v>*</v>
          </cell>
          <cell r="N254">
            <v>43</v>
          </cell>
          <cell r="O254">
            <v>37</v>
          </cell>
          <cell r="P254">
            <v>15</v>
          </cell>
          <cell r="Q254">
            <v>22</v>
          </cell>
          <cell r="R254">
            <v>17</v>
          </cell>
          <cell r="S254">
            <v>13</v>
          </cell>
          <cell r="T254">
            <v>4</v>
          </cell>
          <cell r="U254" t="str">
            <v>*</v>
          </cell>
          <cell r="V254" t="str">
            <v>*</v>
          </cell>
          <cell r="W254" t="str">
            <v>*</v>
          </cell>
          <cell r="X254" t="str">
            <v>*</v>
          </cell>
          <cell r="Y254" t="str">
            <v>*</v>
          </cell>
          <cell r="Z254">
            <v>5</v>
          </cell>
          <cell r="AA254">
            <v>5</v>
          </cell>
          <cell r="AB254" t="str">
            <v>*</v>
          </cell>
          <cell r="AC254" t="str">
            <v>*</v>
          </cell>
          <cell r="AD254" t="str">
            <v>*</v>
          </cell>
          <cell r="AE254" t="str">
            <v>*</v>
          </cell>
          <cell r="AF254">
            <v>0</v>
          </cell>
          <cell r="AG254">
            <v>0</v>
          </cell>
          <cell r="AH254">
            <v>0</v>
          </cell>
          <cell r="AI254">
            <v>0</v>
          </cell>
          <cell r="AJ254">
            <v>0</v>
          </cell>
          <cell r="AK254" t="str">
            <v>*</v>
          </cell>
          <cell r="AL254">
            <v>16</v>
          </cell>
          <cell r="AM254">
            <v>15</v>
          </cell>
          <cell r="AN254">
            <v>5</v>
          </cell>
          <cell r="AO254">
            <v>10</v>
          </cell>
          <cell r="AP254" t="str">
            <v>*</v>
          </cell>
          <cell r="AQ254" t="str">
            <v>*</v>
          </cell>
          <cell r="AR254">
            <v>0</v>
          </cell>
          <cell r="AS254">
            <v>0</v>
          </cell>
          <cell r="AT254">
            <v>0</v>
          </cell>
          <cell r="AU254">
            <v>0</v>
          </cell>
          <cell r="AV254">
            <v>0</v>
          </cell>
          <cell r="AW254" t="str">
            <v>*</v>
          </cell>
          <cell r="AX254">
            <v>13</v>
          </cell>
          <cell r="AY254">
            <v>12</v>
          </cell>
          <cell r="AZ254">
            <v>4</v>
          </cell>
          <cell r="BA254">
            <v>8</v>
          </cell>
          <cell r="BB254">
            <v>8</v>
          </cell>
          <cell r="BC254">
            <v>8</v>
          </cell>
          <cell r="BD254">
            <v>0</v>
          </cell>
          <cell r="BE254">
            <v>0</v>
          </cell>
          <cell r="BF254">
            <v>0</v>
          </cell>
          <cell r="BG254">
            <v>0</v>
          </cell>
          <cell r="BH254">
            <v>0</v>
          </cell>
          <cell r="BI254">
            <v>0</v>
          </cell>
          <cell r="BJ254">
            <v>3</v>
          </cell>
          <cell r="BK254" t="str">
            <v>*</v>
          </cell>
          <cell r="BL254" t="str">
            <v>*</v>
          </cell>
          <cell r="BM254" t="str">
            <v>*</v>
          </cell>
          <cell r="BN254" t="str">
            <v>*</v>
          </cell>
          <cell r="BO254" t="str">
            <v>*</v>
          </cell>
          <cell r="BP254">
            <v>0</v>
          </cell>
          <cell r="BQ254">
            <v>0</v>
          </cell>
          <cell r="BR254">
            <v>0</v>
          </cell>
          <cell r="BS254">
            <v>0</v>
          </cell>
          <cell r="BT254">
            <v>0</v>
          </cell>
          <cell r="BU254" t="str">
            <v>*</v>
          </cell>
        </row>
        <row r="255">
          <cell r="A255" t="str">
            <v>Bad Tölz-Wolfratshausen</v>
          </cell>
          <cell r="B255">
            <v>49</v>
          </cell>
          <cell r="C255">
            <v>42</v>
          </cell>
          <cell r="D255">
            <v>24</v>
          </cell>
          <cell r="E255">
            <v>18</v>
          </cell>
          <cell r="F255">
            <v>15</v>
          </cell>
          <cell r="G255" t="str">
            <v>*</v>
          </cell>
          <cell r="H255" t="str">
            <v>*</v>
          </cell>
          <cell r="I255" t="str">
            <v>*</v>
          </cell>
          <cell r="J255">
            <v>3</v>
          </cell>
          <cell r="K255" t="str">
            <v>*</v>
          </cell>
          <cell r="L255" t="str">
            <v>*</v>
          </cell>
          <cell r="M255">
            <v>0</v>
          </cell>
          <cell r="N255">
            <v>33</v>
          </cell>
          <cell r="O255">
            <v>27</v>
          </cell>
          <cell r="P255">
            <v>20</v>
          </cell>
          <cell r="Q255">
            <v>7</v>
          </cell>
          <cell r="R255" t="str">
            <v>*</v>
          </cell>
          <cell r="S255" t="str">
            <v>*</v>
          </cell>
          <cell r="T255">
            <v>0</v>
          </cell>
          <cell r="U255">
            <v>0</v>
          </cell>
          <cell r="V255" t="str">
            <v>*</v>
          </cell>
          <cell r="W255" t="str">
            <v>*</v>
          </cell>
          <cell r="X255">
            <v>0</v>
          </cell>
          <cell r="Y255">
            <v>0</v>
          </cell>
          <cell r="Z255">
            <v>16</v>
          </cell>
          <cell r="AA255">
            <v>15</v>
          </cell>
          <cell r="AB255">
            <v>4</v>
          </cell>
          <cell r="AC255">
            <v>11</v>
          </cell>
          <cell r="AD255" t="str">
            <v>*</v>
          </cell>
          <cell r="AE255">
            <v>8</v>
          </cell>
          <cell r="AF255" t="str">
            <v>*</v>
          </cell>
          <cell r="AG255" t="str">
            <v>*</v>
          </cell>
          <cell r="AH255" t="str">
            <v>*</v>
          </cell>
          <cell r="AI255">
            <v>0</v>
          </cell>
          <cell r="AJ255" t="str">
            <v>*</v>
          </cell>
          <cell r="AK255">
            <v>0</v>
          </cell>
          <cell r="AL255">
            <v>10</v>
          </cell>
          <cell r="AM255">
            <v>9</v>
          </cell>
          <cell r="AN255">
            <v>4</v>
          </cell>
          <cell r="AO255">
            <v>5</v>
          </cell>
          <cell r="AP255" t="str">
            <v>*</v>
          </cell>
          <cell r="AQ255" t="str">
            <v>*</v>
          </cell>
          <cell r="AR255">
            <v>0</v>
          </cell>
          <cell r="AS255">
            <v>0</v>
          </cell>
          <cell r="AT255" t="str">
            <v>*</v>
          </cell>
          <cell r="AU255" t="str">
            <v>*</v>
          </cell>
          <cell r="AV255">
            <v>0</v>
          </cell>
          <cell r="AW255">
            <v>0</v>
          </cell>
          <cell r="AX255" t="str">
            <v>*</v>
          </cell>
          <cell r="AY255">
            <v>7</v>
          </cell>
          <cell r="AZ255">
            <v>3</v>
          </cell>
          <cell r="BA255">
            <v>4</v>
          </cell>
          <cell r="BB255" t="str">
            <v>*</v>
          </cell>
          <cell r="BC255" t="str">
            <v>*</v>
          </cell>
          <cell r="BD255">
            <v>0</v>
          </cell>
          <cell r="BE255">
            <v>0</v>
          </cell>
          <cell r="BF255" t="str">
            <v>*</v>
          </cell>
          <cell r="BG255" t="str">
            <v>*</v>
          </cell>
          <cell r="BH255">
            <v>0</v>
          </cell>
          <cell r="BI255">
            <v>0</v>
          </cell>
          <cell r="BJ255" t="str">
            <v>*</v>
          </cell>
          <cell r="BK255" t="str">
            <v>*</v>
          </cell>
          <cell r="BL255" t="str">
            <v>*</v>
          </cell>
          <cell r="BM255" t="str">
            <v>*</v>
          </cell>
          <cell r="BN255" t="str">
            <v>*</v>
          </cell>
          <cell r="BO255" t="str">
            <v>*</v>
          </cell>
          <cell r="BP255">
            <v>0</v>
          </cell>
          <cell r="BQ255">
            <v>0</v>
          </cell>
          <cell r="BR255">
            <v>0</v>
          </cell>
          <cell r="BS255">
            <v>0</v>
          </cell>
          <cell r="BT255">
            <v>0</v>
          </cell>
          <cell r="BU255">
            <v>0</v>
          </cell>
        </row>
        <row r="256">
          <cell r="A256" t="str">
            <v>Dachau</v>
          </cell>
          <cell r="B256">
            <v>71</v>
          </cell>
          <cell r="C256">
            <v>63</v>
          </cell>
          <cell r="D256">
            <v>29</v>
          </cell>
          <cell r="E256">
            <v>34</v>
          </cell>
          <cell r="F256">
            <v>26</v>
          </cell>
          <cell r="G256">
            <v>23</v>
          </cell>
          <cell r="H256">
            <v>3</v>
          </cell>
          <cell r="I256" t="str">
            <v>*</v>
          </cell>
          <cell r="J256" t="str">
            <v>*</v>
          </cell>
          <cell r="K256" t="str">
            <v>*</v>
          </cell>
          <cell r="L256">
            <v>6</v>
          </cell>
          <cell r="M256" t="str">
            <v>*</v>
          </cell>
          <cell r="N256">
            <v>61</v>
          </cell>
          <cell r="O256">
            <v>54</v>
          </cell>
          <cell r="P256">
            <v>28</v>
          </cell>
          <cell r="Q256">
            <v>26</v>
          </cell>
          <cell r="R256">
            <v>18</v>
          </cell>
          <cell r="S256" t="str">
            <v>*</v>
          </cell>
          <cell r="T256" t="str">
            <v>*</v>
          </cell>
          <cell r="U256" t="str">
            <v>*</v>
          </cell>
          <cell r="V256" t="str">
            <v>*</v>
          </cell>
          <cell r="W256" t="str">
            <v>*</v>
          </cell>
          <cell r="X256">
            <v>6</v>
          </cell>
          <cell r="Y256" t="str">
            <v>*</v>
          </cell>
          <cell r="Z256">
            <v>10</v>
          </cell>
          <cell r="AA256">
            <v>9</v>
          </cell>
          <cell r="AB256" t="str">
            <v>*</v>
          </cell>
          <cell r="AC256" t="str">
            <v>*</v>
          </cell>
          <cell r="AD256" t="str">
            <v>*</v>
          </cell>
          <cell r="AE256">
            <v>7</v>
          </cell>
          <cell r="AF256" t="str">
            <v>*</v>
          </cell>
          <cell r="AG256" t="str">
            <v>*</v>
          </cell>
          <cell r="AH256">
            <v>0</v>
          </cell>
          <cell r="AI256">
            <v>0</v>
          </cell>
          <cell r="AJ256">
            <v>0</v>
          </cell>
          <cell r="AK256">
            <v>0</v>
          </cell>
          <cell r="AL256">
            <v>10</v>
          </cell>
          <cell r="AM256">
            <v>10</v>
          </cell>
          <cell r="AN256">
            <v>4</v>
          </cell>
          <cell r="AO256">
            <v>6</v>
          </cell>
          <cell r="AP256">
            <v>3</v>
          </cell>
          <cell r="AQ256">
            <v>3</v>
          </cell>
          <cell r="AR256">
            <v>0</v>
          </cell>
          <cell r="AS256">
            <v>0</v>
          </cell>
          <cell r="AT256">
            <v>3</v>
          </cell>
          <cell r="AU256">
            <v>0</v>
          </cell>
          <cell r="AV256">
            <v>3</v>
          </cell>
          <cell r="AW256">
            <v>0</v>
          </cell>
          <cell r="AX256">
            <v>9</v>
          </cell>
          <cell r="AY256">
            <v>9</v>
          </cell>
          <cell r="AZ256">
            <v>3</v>
          </cell>
          <cell r="BA256">
            <v>6</v>
          </cell>
          <cell r="BB256">
            <v>3</v>
          </cell>
          <cell r="BC256">
            <v>3</v>
          </cell>
          <cell r="BD256">
            <v>0</v>
          </cell>
          <cell r="BE256">
            <v>0</v>
          </cell>
          <cell r="BF256">
            <v>3</v>
          </cell>
          <cell r="BG256">
            <v>0</v>
          </cell>
          <cell r="BH256">
            <v>3</v>
          </cell>
          <cell r="BI256">
            <v>0</v>
          </cell>
          <cell r="BJ256" t="str">
            <v>*</v>
          </cell>
          <cell r="BK256" t="str">
            <v>*</v>
          </cell>
          <cell r="BL256" t="str">
            <v>*</v>
          </cell>
          <cell r="BM256">
            <v>0</v>
          </cell>
          <cell r="BN256">
            <v>0</v>
          </cell>
          <cell r="BO256">
            <v>0</v>
          </cell>
          <cell r="BP256">
            <v>0</v>
          </cell>
          <cell r="BQ256">
            <v>0</v>
          </cell>
          <cell r="BR256">
            <v>0</v>
          </cell>
          <cell r="BS256">
            <v>0</v>
          </cell>
          <cell r="BT256">
            <v>0</v>
          </cell>
          <cell r="BU256">
            <v>0</v>
          </cell>
        </row>
        <row r="257">
          <cell r="A257" t="str">
            <v>Ebersberg</v>
          </cell>
          <cell r="B257">
            <v>87</v>
          </cell>
          <cell r="C257">
            <v>63</v>
          </cell>
          <cell r="D257">
            <v>22</v>
          </cell>
          <cell r="E257">
            <v>41</v>
          </cell>
          <cell r="F257">
            <v>36</v>
          </cell>
          <cell r="G257">
            <v>30</v>
          </cell>
          <cell r="H257">
            <v>6</v>
          </cell>
          <cell r="I257" t="str">
            <v>*</v>
          </cell>
          <cell r="J257" t="str">
            <v>*</v>
          </cell>
          <cell r="K257">
            <v>3</v>
          </cell>
          <cell r="L257" t="str">
            <v>*</v>
          </cell>
          <cell r="M257" t="str">
            <v>*</v>
          </cell>
          <cell r="N257">
            <v>83</v>
          </cell>
          <cell r="O257">
            <v>59</v>
          </cell>
          <cell r="P257">
            <v>21</v>
          </cell>
          <cell r="Q257">
            <v>38</v>
          </cell>
          <cell r="R257">
            <v>33</v>
          </cell>
          <cell r="S257">
            <v>28</v>
          </cell>
          <cell r="T257">
            <v>5</v>
          </cell>
          <cell r="U257" t="str">
            <v>*</v>
          </cell>
          <cell r="V257" t="str">
            <v>*</v>
          </cell>
          <cell r="W257">
            <v>3</v>
          </cell>
          <cell r="X257" t="str">
            <v>*</v>
          </cell>
          <cell r="Y257" t="str">
            <v>*</v>
          </cell>
          <cell r="Z257">
            <v>4</v>
          </cell>
          <cell r="AA257">
            <v>4</v>
          </cell>
          <cell r="AB257" t="str">
            <v>*</v>
          </cell>
          <cell r="AC257" t="str">
            <v>*</v>
          </cell>
          <cell r="AD257" t="str">
            <v>*</v>
          </cell>
          <cell r="AE257" t="str">
            <v>*</v>
          </cell>
          <cell r="AF257" t="str">
            <v>*</v>
          </cell>
          <cell r="AG257" t="str">
            <v>*</v>
          </cell>
          <cell r="AH257">
            <v>0</v>
          </cell>
          <cell r="AI257">
            <v>0</v>
          </cell>
          <cell r="AJ257">
            <v>0</v>
          </cell>
          <cell r="AK257">
            <v>0</v>
          </cell>
          <cell r="AL257">
            <v>21</v>
          </cell>
          <cell r="AM257">
            <v>15</v>
          </cell>
          <cell r="AN257">
            <v>3</v>
          </cell>
          <cell r="AO257">
            <v>12</v>
          </cell>
          <cell r="AP257" t="str">
            <v>*</v>
          </cell>
          <cell r="AQ257">
            <v>9</v>
          </cell>
          <cell r="AR257" t="str">
            <v>*</v>
          </cell>
          <cell r="AS257" t="str">
            <v>*</v>
          </cell>
          <cell r="AT257" t="str">
            <v>*</v>
          </cell>
          <cell r="AU257" t="str">
            <v>*</v>
          </cell>
          <cell r="AV257">
            <v>0</v>
          </cell>
          <cell r="AW257">
            <v>0</v>
          </cell>
          <cell r="AX257">
            <v>19</v>
          </cell>
          <cell r="AY257">
            <v>13</v>
          </cell>
          <cell r="AZ257">
            <v>3</v>
          </cell>
          <cell r="BA257">
            <v>10</v>
          </cell>
          <cell r="BB257" t="str">
            <v>*</v>
          </cell>
          <cell r="BC257">
            <v>8</v>
          </cell>
          <cell r="BD257" t="str">
            <v>*</v>
          </cell>
          <cell r="BE257">
            <v>0</v>
          </cell>
          <cell r="BF257" t="str">
            <v>*</v>
          </cell>
          <cell r="BG257" t="str">
            <v>*</v>
          </cell>
          <cell r="BH257">
            <v>0</v>
          </cell>
          <cell r="BI257">
            <v>0</v>
          </cell>
          <cell r="BJ257" t="str">
            <v>*</v>
          </cell>
          <cell r="BK257" t="str">
            <v>*</v>
          </cell>
          <cell r="BL257">
            <v>0</v>
          </cell>
          <cell r="BM257" t="str">
            <v>*</v>
          </cell>
          <cell r="BN257" t="str">
            <v>*</v>
          </cell>
          <cell r="BO257" t="str">
            <v>*</v>
          </cell>
          <cell r="BP257" t="str">
            <v>*</v>
          </cell>
          <cell r="BQ257" t="str">
            <v>*</v>
          </cell>
          <cell r="BR257">
            <v>0</v>
          </cell>
          <cell r="BS257">
            <v>0</v>
          </cell>
          <cell r="BT257">
            <v>0</v>
          </cell>
          <cell r="BU257">
            <v>0</v>
          </cell>
        </row>
        <row r="258">
          <cell r="A258" t="str">
            <v>Eichstätt</v>
          </cell>
          <cell r="B258">
            <v>44</v>
          </cell>
          <cell r="C258">
            <v>30</v>
          </cell>
          <cell r="D258">
            <v>15</v>
          </cell>
          <cell r="E258">
            <v>15</v>
          </cell>
          <cell r="F258">
            <v>10</v>
          </cell>
          <cell r="G258" t="str">
            <v>*</v>
          </cell>
          <cell r="H258" t="str">
            <v>*</v>
          </cell>
          <cell r="I258" t="str">
            <v>*</v>
          </cell>
          <cell r="J258">
            <v>5</v>
          </cell>
          <cell r="K258" t="str">
            <v>*</v>
          </cell>
          <cell r="L258" t="str">
            <v>*</v>
          </cell>
          <cell r="M258">
            <v>0</v>
          </cell>
          <cell r="N258">
            <v>40</v>
          </cell>
          <cell r="O258">
            <v>27</v>
          </cell>
          <cell r="P258">
            <v>13</v>
          </cell>
          <cell r="Q258">
            <v>14</v>
          </cell>
          <cell r="R258">
            <v>9</v>
          </cell>
          <cell r="S258" t="str">
            <v>*</v>
          </cell>
          <cell r="T258" t="str">
            <v>*</v>
          </cell>
          <cell r="U258" t="str">
            <v>*</v>
          </cell>
          <cell r="V258">
            <v>5</v>
          </cell>
          <cell r="W258" t="str">
            <v>*</v>
          </cell>
          <cell r="X258" t="str">
            <v>*</v>
          </cell>
          <cell r="Y258">
            <v>0</v>
          </cell>
          <cell r="Z258">
            <v>4</v>
          </cell>
          <cell r="AA258">
            <v>3</v>
          </cell>
          <cell r="AB258" t="str">
            <v>*</v>
          </cell>
          <cell r="AC258" t="str">
            <v>*</v>
          </cell>
          <cell r="AD258" t="str">
            <v>*</v>
          </cell>
          <cell r="AE258" t="str">
            <v>*</v>
          </cell>
          <cell r="AF258">
            <v>0</v>
          </cell>
          <cell r="AG258">
            <v>0</v>
          </cell>
          <cell r="AH258">
            <v>0</v>
          </cell>
          <cell r="AI258">
            <v>0</v>
          </cell>
          <cell r="AJ258">
            <v>0</v>
          </cell>
          <cell r="AK258">
            <v>0</v>
          </cell>
          <cell r="AL258">
            <v>18</v>
          </cell>
          <cell r="AM258">
            <v>11</v>
          </cell>
          <cell r="AN258">
            <v>7</v>
          </cell>
          <cell r="AO258">
            <v>4</v>
          </cell>
          <cell r="AP258" t="str">
            <v>*</v>
          </cell>
          <cell r="AQ258" t="str">
            <v>*</v>
          </cell>
          <cell r="AR258" t="str">
            <v>*</v>
          </cell>
          <cell r="AS258" t="str">
            <v>*</v>
          </cell>
          <cell r="AT258" t="str">
            <v>*</v>
          </cell>
          <cell r="AU258">
            <v>0</v>
          </cell>
          <cell r="AV258" t="str">
            <v>*</v>
          </cell>
          <cell r="AW258">
            <v>0</v>
          </cell>
          <cell r="AX258">
            <v>15</v>
          </cell>
          <cell r="AY258">
            <v>9</v>
          </cell>
          <cell r="AZ258">
            <v>5</v>
          </cell>
          <cell r="BA258">
            <v>4</v>
          </cell>
          <cell r="BB258" t="str">
            <v>*</v>
          </cell>
          <cell r="BC258" t="str">
            <v>*</v>
          </cell>
          <cell r="BD258" t="str">
            <v>*</v>
          </cell>
          <cell r="BE258" t="str">
            <v>*</v>
          </cell>
          <cell r="BF258" t="str">
            <v>*</v>
          </cell>
          <cell r="BG258">
            <v>0</v>
          </cell>
          <cell r="BH258" t="str">
            <v>*</v>
          </cell>
          <cell r="BI258">
            <v>0</v>
          </cell>
          <cell r="BJ258">
            <v>3</v>
          </cell>
          <cell r="BK258" t="str">
            <v>*</v>
          </cell>
          <cell r="BL258" t="str">
            <v>*</v>
          </cell>
          <cell r="BM258">
            <v>0</v>
          </cell>
          <cell r="BN258">
            <v>0</v>
          </cell>
          <cell r="BO258">
            <v>0</v>
          </cell>
          <cell r="BP258">
            <v>0</v>
          </cell>
          <cell r="BQ258">
            <v>0</v>
          </cell>
          <cell r="BR258">
            <v>0</v>
          </cell>
          <cell r="BS258">
            <v>0</v>
          </cell>
          <cell r="BT258">
            <v>0</v>
          </cell>
          <cell r="BU258">
            <v>0</v>
          </cell>
        </row>
        <row r="259">
          <cell r="A259" t="str">
            <v>Erding</v>
          </cell>
          <cell r="B259">
            <v>101</v>
          </cell>
          <cell r="C259">
            <v>80</v>
          </cell>
          <cell r="D259">
            <v>37</v>
          </cell>
          <cell r="E259">
            <v>43</v>
          </cell>
          <cell r="F259">
            <v>32</v>
          </cell>
          <cell r="G259">
            <v>23</v>
          </cell>
          <cell r="H259">
            <v>9</v>
          </cell>
          <cell r="I259">
            <v>0</v>
          </cell>
          <cell r="J259" t="str">
            <v>*</v>
          </cell>
          <cell r="K259">
            <v>8</v>
          </cell>
          <cell r="L259" t="str">
            <v>*</v>
          </cell>
          <cell r="M259" t="str">
            <v>*</v>
          </cell>
          <cell r="N259">
            <v>90</v>
          </cell>
          <cell r="O259">
            <v>70</v>
          </cell>
          <cell r="P259">
            <v>34</v>
          </cell>
          <cell r="Q259">
            <v>36</v>
          </cell>
          <cell r="R259">
            <v>28</v>
          </cell>
          <cell r="S259">
            <v>20</v>
          </cell>
          <cell r="T259">
            <v>8</v>
          </cell>
          <cell r="U259">
            <v>0</v>
          </cell>
          <cell r="V259" t="str">
            <v>*</v>
          </cell>
          <cell r="W259">
            <v>6</v>
          </cell>
          <cell r="X259" t="str">
            <v>*</v>
          </cell>
          <cell r="Y259" t="str">
            <v>*</v>
          </cell>
          <cell r="Z259">
            <v>11</v>
          </cell>
          <cell r="AA259">
            <v>10</v>
          </cell>
          <cell r="AB259">
            <v>3</v>
          </cell>
          <cell r="AC259">
            <v>7</v>
          </cell>
          <cell r="AD259">
            <v>4</v>
          </cell>
          <cell r="AE259" t="str">
            <v>*</v>
          </cell>
          <cell r="AF259" t="str">
            <v>*</v>
          </cell>
          <cell r="AG259">
            <v>0</v>
          </cell>
          <cell r="AH259">
            <v>3</v>
          </cell>
          <cell r="AI259" t="str">
            <v>*</v>
          </cell>
          <cell r="AJ259" t="str">
            <v>*</v>
          </cell>
          <cell r="AK259">
            <v>0</v>
          </cell>
          <cell r="AL259">
            <v>18</v>
          </cell>
          <cell r="AM259">
            <v>16</v>
          </cell>
          <cell r="AN259">
            <v>4</v>
          </cell>
          <cell r="AO259">
            <v>12</v>
          </cell>
          <cell r="AP259">
            <v>9</v>
          </cell>
          <cell r="AQ259">
            <v>4</v>
          </cell>
          <cell r="AR259">
            <v>5</v>
          </cell>
          <cell r="AS259">
            <v>0</v>
          </cell>
          <cell r="AT259" t="str">
            <v>*</v>
          </cell>
          <cell r="AU259" t="str">
            <v>*</v>
          </cell>
          <cell r="AV259">
            <v>0</v>
          </cell>
          <cell r="AW259" t="str">
            <v>*</v>
          </cell>
          <cell r="AX259">
            <v>13</v>
          </cell>
          <cell r="AY259">
            <v>12</v>
          </cell>
          <cell r="AZ259" t="str">
            <v>*</v>
          </cell>
          <cell r="BA259" t="str">
            <v>*</v>
          </cell>
          <cell r="BB259">
            <v>9</v>
          </cell>
          <cell r="BC259">
            <v>4</v>
          </cell>
          <cell r="BD259">
            <v>5</v>
          </cell>
          <cell r="BE259">
            <v>0</v>
          </cell>
          <cell r="BF259">
            <v>0</v>
          </cell>
          <cell r="BG259">
            <v>0</v>
          </cell>
          <cell r="BH259">
            <v>0</v>
          </cell>
          <cell r="BI259" t="str">
            <v>*</v>
          </cell>
          <cell r="BJ259">
            <v>5</v>
          </cell>
          <cell r="BK259">
            <v>4</v>
          </cell>
          <cell r="BL259" t="str">
            <v>*</v>
          </cell>
          <cell r="BM259" t="str">
            <v>*</v>
          </cell>
          <cell r="BN259">
            <v>0</v>
          </cell>
          <cell r="BO259">
            <v>0</v>
          </cell>
          <cell r="BP259">
            <v>0</v>
          </cell>
          <cell r="BQ259">
            <v>0</v>
          </cell>
          <cell r="BR259" t="str">
            <v>*</v>
          </cell>
          <cell r="BS259" t="str">
            <v>*</v>
          </cell>
          <cell r="BT259">
            <v>0</v>
          </cell>
          <cell r="BU259">
            <v>0</v>
          </cell>
        </row>
        <row r="260">
          <cell r="A260" t="str">
            <v>Freising</v>
          </cell>
          <cell r="B260">
            <v>181</v>
          </cell>
          <cell r="C260" t="str">
            <v>x</v>
          </cell>
          <cell r="D260" t="str">
            <v>x</v>
          </cell>
          <cell r="E260" t="str">
            <v>x</v>
          </cell>
          <cell r="F260" t="str">
            <v>x</v>
          </cell>
          <cell r="G260" t="str">
            <v>x</v>
          </cell>
          <cell r="H260" t="str">
            <v>x</v>
          </cell>
          <cell r="I260" t="str">
            <v>x</v>
          </cell>
          <cell r="J260" t="str">
            <v>x</v>
          </cell>
          <cell r="K260" t="str">
            <v>x</v>
          </cell>
          <cell r="L260" t="str">
            <v>x</v>
          </cell>
          <cell r="M260" t="str">
            <v>x</v>
          </cell>
          <cell r="N260">
            <v>147</v>
          </cell>
          <cell r="O260">
            <v>104</v>
          </cell>
          <cell r="P260">
            <v>38</v>
          </cell>
          <cell r="Q260">
            <v>66</v>
          </cell>
          <cell r="R260">
            <v>52</v>
          </cell>
          <cell r="S260" t="str">
            <v>*</v>
          </cell>
          <cell r="T260" t="str">
            <v>*</v>
          </cell>
          <cell r="U260" t="str">
            <v>*</v>
          </cell>
          <cell r="V260" t="str">
            <v>*</v>
          </cell>
          <cell r="W260">
            <v>9</v>
          </cell>
          <cell r="X260" t="str">
            <v>*</v>
          </cell>
          <cell r="Y260" t="str">
            <v>*</v>
          </cell>
          <cell r="Z260">
            <v>34</v>
          </cell>
          <cell r="AA260" t="str">
            <v>x</v>
          </cell>
          <cell r="AB260" t="str">
            <v>x</v>
          </cell>
          <cell r="AC260" t="str">
            <v>x</v>
          </cell>
          <cell r="AD260" t="str">
            <v>x</v>
          </cell>
          <cell r="AE260" t="str">
            <v>x</v>
          </cell>
          <cell r="AF260" t="str">
            <v>x</v>
          </cell>
          <cell r="AG260" t="str">
            <v>x</v>
          </cell>
          <cell r="AH260" t="str">
            <v>x</v>
          </cell>
          <cell r="AI260" t="str">
            <v>x</v>
          </cell>
          <cell r="AJ260" t="str">
            <v>x</v>
          </cell>
          <cell r="AK260" t="str">
            <v>x</v>
          </cell>
          <cell r="AL260">
            <v>56</v>
          </cell>
          <cell r="AM260" t="str">
            <v>x</v>
          </cell>
          <cell r="AN260" t="str">
            <v>x</v>
          </cell>
          <cell r="AO260" t="str">
            <v>x</v>
          </cell>
          <cell r="AP260" t="str">
            <v>x</v>
          </cell>
          <cell r="AQ260" t="str">
            <v>x</v>
          </cell>
          <cell r="AR260" t="str">
            <v>x</v>
          </cell>
          <cell r="AS260" t="str">
            <v>x</v>
          </cell>
          <cell r="AT260" t="str">
            <v>x</v>
          </cell>
          <cell r="AU260" t="str">
            <v>x</v>
          </cell>
          <cell r="AV260" t="str">
            <v>x</v>
          </cell>
          <cell r="AW260" t="str">
            <v>x</v>
          </cell>
          <cell r="AX260">
            <v>51</v>
          </cell>
          <cell r="AY260">
            <v>40</v>
          </cell>
          <cell r="AZ260">
            <v>16</v>
          </cell>
          <cell r="BA260">
            <v>24</v>
          </cell>
          <cell r="BB260">
            <v>16</v>
          </cell>
          <cell r="BC260">
            <v>16</v>
          </cell>
          <cell r="BD260">
            <v>0</v>
          </cell>
          <cell r="BE260">
            <v>0</v>
          </cell>
          <cell r="BF260">
            <v>8</v>
          </cell>
          <cell r="BG260">
            <v>5</v>
          </cell>
          <cell r="BH260">
            <v>3</v>
          </cell>
          <cell r="BI260">
            <v>0</v>
          </cell>
          <cell r="BJ260">
            <v>5</v>
          </cell>
          <cell r="BK260" t="str">
            <v>x</v>
          </cell>
          <cell r="BL260" t="str">
            <v>x</v>
          </cell>
          <cell r="BM260" t="str">
            <v>x</v>
          </cell>
          <cell r="BN260" t="str">
            <v>x</v>
          </cell>
          <cell r="BO260" t="str">
            <v>x</v>
          </cell>
          <cell r="BP260" t="str">
            <v>x</v>
          </cell>
          <cell r="BQ260" t="str">
            <v>x</v>
          </cell>
          <cell r="BR260" t="str">
            <v>x</v>
          </cell>
          <cell r="BS260" t="str">
            <v>x</v>
          </cell>
          <cell r="BT260" t="str">
            <v>x</v>
          </cell>
          <cell r="BU260" t="str">
            <v>x</v>
          </cell>
        </row>
        <row r="261">
          <cell r="A261" t="str">
            <v>Fürstenfeldbruck</v>
          </cell>
          <cell r="B261">
            <v>152</v>
          </cell>
          <cell r="C261">
            <v>105</v>
          </cell>
          <cell r="D261">
            <v>30</v>
          </cell>
          <cell r="E261">
            <v>75</v>
          </cell>
          <cell r="F261">
            <v>55</v>
          </cell>
          <cell r="G261">
            <v>43</v>
          </cell>
          <cell r="H261">
            <v>12</v>
          </cell>
          <cell r="I261">
            <v>3</v>
          </cell>
          <cell r="J261" t="str">
            <v>*</v>
          </cell>
          <cell r="K261" t="str">
            <v>*</v>
          </cell>
          <cell r="L261">
            <v>11</v>
          </cell>
          <cell r="M261" t="str">
            <v>*</v>
          </cell>
          <cell r="N261">
            <v>139</v>
          </cell>
          <cell r="O261">
            <v>94</v>
          </cell>
          <cell r="P261">
            <v>26</v>
          </cell>
          <cell r="Q261">
            <v>68</v>
          </cell>
          <cell r="R261">
            <v>50</v>
          </cell>
          <cell r="S261">
            <v>38</v>
          </cell>
          <cell r="T261">
            <v>12</v>
          </cell>
          <cell r="U261">
            <v>3</v>
          </cell>
          <cell r="V261" t="str">
            <v>*</v>
          </cell>
          <cell r="W261" t="str">
            <v>*</v>
          </cell>
          <cell r="X261">
            <v>9</v>
          </cell>
          <cell r="Y261" t="str">
            <v>*</v>
          </cell>
          <cell r="Z261">
            <v>13</v>
          </cell>
          <cell r="AA261">
            <v>11</v>
          </cell>
          <cell r="AB261">
            <v>4</v>
          </cell>
          <cell r="AC261">
            <v>7</v>
          </cell>
          <cell r="AD261" t="str">
            <v>*</v>
          </cell>
          <cell r="AE261" t="str">
            <v>*</v>
          </cell>
          <cell r="AF261">
            <v>0</v>
          </cell>
          <cell r="AG261">
            <v>0</v>
          </cell>
          <cell r="AH261" t="str">
            <v>*</v>
          </cell>
          <cell r="AI261">
            <v>0</v>
          </cell>
          <cell r="AJ261" t="str">
            <v>*</v>
          </cell>
          <cell r="AK261">
            <v>0</v>
          </cell>
          <cell r="AL261">
            <v>30</v>
          </cell>
          <cell r="AM261">
            <v>22</v>
          </cell>
          <cell r="AN261">
            <v>5</v>
          </cell>
          <cell r="AO261">
            <v>17</v>
          </cell>
          <cell r="AP261" t="str">
            <v>*</v>
          </cell>
          <cell r="AQ261">
            <v>13</v>
          </cell>
          <cell r="AR261" t="str">
            <v>*</v>
          </cell>
          <cell r="AS261" t="str">
            <v>*</v>
          </cell>
          <cell r="AT261" t="str">
            <v>*</v>
          </cell>
          <cell r="AU261" t="str">
            <v>*</v>
          </cell>
          <cell r="AV261">
            <v>0</v>
          </cell>
          <cell r="AW261" t="str">
            <v>*</v>
          </cell>
          <cell r="AX261">
            <v>28</v>
          </cell>
          <cell r="AY261">
            <v>21</v>
          </cell>
          <cell r="AZ261">
            <v>5</v>
          </cell>
          <cell r="BA261">
            <v>16</v>
          </cell>
          <cell r="BB261" t="str">
            <v>*</v>
          </cell>
          <cell r="BC261">
            <v>12</v>
          </cell>
          <cell r="BD261" t="str">
            <v>*</v>
          </cell>
          <cell r="BE261" t="str">
            <v>*</v>
          </cell>
          <cell r="BF261" t="str">
            <v>*</v>
          </cell>
          <cell r="BG261" t="str">
            <v>*</v>
          </cell>
          <cell r="BH261">
            <v>0</v>
          </cell>
          <cell r="BI261" t="str">
            <v>*</v>
          </cell>
          <cell r="BJ261" t="str">
            <v>*</v>
          </cell>
          <cell r="BK261" t="str">
            <v>*</v>
          </cell>
          <cell r="BL261">
            <v>0</v>
          </cell>
          <cell r="BM261" t="str">
            <v>*</v>
          </cell>
          <cell r="BN261" t="str">
            <v>*</v>
          </cell>
          <cell r="BO261" t="str">
            <v>*</v>
          </cell>
          <cell r="BP261">
            <v>0</v>
          </cell>
          <cell r="BQ261">
            <v>0</v>
          </cell>
          <cell r="BR261">
            <v>0</v>
          </cell>
          <cell r="BS261">
            <v>0</v>
          </cell>
          <cell r="BT261">
            <v>0</v>
          </cell>
          <cell r="BU261">
            <v>0</v>
          </cell>
        </row>
        <row r="262">
          <cell r="A262" t="str">
            <v>Garmisch-Partenkirchen</v>
          </cell>
          <cell r="B262">
            <v>51</v>
          </cell>
          <cell r="C262" t="str">
            <v>x</v>
          </cell>
          <cell r="D262" t="str">
            <v>x</v>
          </cell>
          <cell r="E262" t="str">
            <v>x</v>
          </cell>
          <cell r="F262" t="str">
            <v>x</v>
          </cell>
          <cell r="G262" t="str">
            <v>x</v>
          </cell>
          <cell r="H262" t="str">
            <v>x</v>
          </cell>
          <cell r="I262" t="str">
            <v>x</v>
          </cell>
          <cell r="J262" t="str">
            <v>x</v>
          </cell>
          <cell r="K262" t="str">
            <v>x</v>
          </cell>
          <cell r="L262" t="str">
            <v>x</v>
          </cell>
          <cell r="M262" t="str">
            <v>x</v>
          </cell>
          <cell r="N262">
            <v>43</v>
          </cell>
          <cell r="O262" t="str">
            <v>x</v>
          </cell>
          <cell r="P262" t="str">
            <v>x</v>
          </cell>
          <cell r="Q262" t="str">
            <v>x</v>
          </cell>
          <cell r="R262" t="str">
            <v>x</v>
          </cell>
          <cell r="S262" t="str">
            <v>x</v>
          </cell>
          <cell r="T262" t="str">
            <v>x</v>
          </cell>
          <cell r="U262" t="str">
            <v>x</v>
          </cell>
          <cell r="V262" t="str">
            <v>x</v>
          </cell>
          <cell r="W262" t="str">
            <v>x</v>
          </cell>
          <cell r="X262" t="str">
            <v>x</v>
          </cell>
          <cell r="Y262" t="str">
            <v>x</v>
          </cell>
          <cell r="Z262">
            <v>8</v>
          </cell>
          <cell r="AA262">
            <v>8</v>
          </cell>
          <cell r="AB262" t="str">
            <v>*</v>
          </cell>
          <cell r="AC262" t="str">
            <v>*</v>
          </cell>
          <cell r="AD262" t="str">
            <v>*</v>
          </cell>
          <cell r="AE262" t="str">
            <v>*</v>
          </cell>
          <cell r="AF262">
            <v>0</v>
          </cell>
          <cell r="AG262">
            <v>0</v>
          </cell>
          <cell r="AH262">
            <v>0</v>
          </cell>
          <cell r="AI262">
            <v>0</v>
          </cell>
          <cell r="AJ262">
            <v>0</v>
          </cell>
          <cell r="AK262">
            <v>0</v>
          </cell>
          <cell r="AL262">
            <v>18</v>
          </cell>
          <cell r="AM262" t="str">
            <v>x</v>
          </cell>
          <cell r="AN262" t="str">
            <v>x</v>
          </cell>
          <cell r="AO262" t="str">
            <v>x</v>
          </cell>
          <cell r="AP262" t="str">
            <v>x</v>
          </cell>
          <cell r="AQ262" t="str">
            <v>x</v>
          </cell>
          <cell r="AR262" t="str">
            <v>x</v>
          </cell>
          <cell r="AS262" t="str">
            <v>x</v>
          </cell>
          <cell r="AT262" t="str">
            <v>x</v>
          </cell>
          <cell r="AU262" t="str">
            <v>x</v>
          </cell>
          <cell r="AV262" t="str">
            <v>x</v>
          </cell>
          <cell r="AW262" t="str">
            <v>x</v>
          </cell>
          <cell r="AX262">
            <v>17</v>
          </cell>
          <cell r="AY262" t="str">
            <v>x</v>
          </cell>
          <cell r="AZ262" t="str">
            <v>x</v>
          </cell>
          <cell r="BA262" t="str">
            <v>x</v>
          </cell>
          <cell r="BB262" t="str">
            <v>x</v>
          </cell>
          <cell r="BC262" t="str">
            <v>x</v>
          </cell>
          <cell r="BD262" t="str">
            <v>x</v>
          </cell>
          <cell r="BE262" t="str">
            <v>x</v>
          </cell>
          <cell r="BF262" t="str">
            <v>x</v>
          </cell>
          <cell r="BG262" t="str">
            <v>x</v>
          </cell>
          <cell r="BH262" t="str">
            <v>x</v>
          </cell>
          <cell r="BI262" t="str">
            <v>x</v>
          </cell>
          <cell r="BJ262" t="str">
            <v>*</v>
          </cell>
          <cell r="BK262" t="str">
            <v>*</v>
          </cell>
          <cell r="BL262">
            <v>0</v>
          </cell>
          <cell r="BM262" t="str">
            <v>*</v>
          </cell>
          <cell r="BN262" t="str">
            <v>*</v>
          </cell>
          <cell r="BO262" t="str">
            <v>*</v>
          </cell>
          <cell r="BP262">
            <v>0</v>
          </cell>
          <cell r="BQ262">
            <v>0</v>
          </cell>
          <cell r="BR262">
            <v>0</v>
          </cell>
          <cell r="BS262">
            <v>0</v>
          </cell>
          <cell r="BT262">
            <v>0</v>
          </cell>
          <cell r="BU262">
            <v>0</v>
          </cell>
        </row>
        <row r="263">
          <cell r="A263" t="str">
            <v>Landsberg am Lech</v>
          </cell>
          <cell r="B263">
            <v>76</v>
          </cell>
          <cell r="C263" t="str">
            <v>x</v>
          </cell>
          <cell r="D263" t="str">
            <v>x</v>
          </cell>
          <cell r="E263" t="str">
            <v>x</v>
          </cell>
          <cell r="F263" t="str">
            <v>x</v>
          </cell>
          <cell r="G263" t="str">
            <v>x</v>
          </cell>
          <cell r="H263" t="str">
            <v>x</v>
          </cell>
          <cell r="I263" t="str">
            <v>x</v>
          </cell>
          <cell r="J263" t="str">
            <v>x</v>
          </cell>
          <cell r="K263" t="str">
            <v>x</v>
          </cell>
          <cell r="L263" t="str">
            <v>x</v>
          </cell>
          <cell r="M263" t="str">
            <v>x</v>
          </cell>
          <cell r="N263">
            <v>70</v>
          </cell>
          <cell r="O263">
            <v>52</v>
          </cell>
          <cell r="P263">
            <v>28</v>
          </cell>
          <cell r="Q263">
            <v>24</v>
          </cell>
          <cell r="R263">
            <v>19</v>
          </cell>
          <cell r="S263">
            <v>10</v>
          </cell>
          <cell r="T263">
            <v>9</v>
          </cell>
          <cell r="U263" t="str">
            <v>*</v>
          </cell>
          <cell r="V263">
            <v>5</v>
          </cell>
          <cell r="W263" t="str">
            <v>*</v>
          </cell>
          <cell r="X263" t="str">
            <v>*</v>
          </cell>
          <cell r="Y263">
            <v>0</v>
          </cell>
          <cell r="Z263">
            <v>6</v>
          </cell>
          <cell r="AA263" t="str">
            <v>x</v>
          </cell>
          <cell r="AB263" t="str">
            <v>x</v>
          </cell>
          <cell r="AC263" t="str">
            <v>x</v>
          </cell>
          <cell r="AD263" t="str">
            <v>x</v>
          </cell>
          <cell r="AE263" t="str">
            <v>x</v>
          </cell>
          <cell r="AF263" t="str">
            <v>x</v>
          </cell>
          <cell r="AG263" t="str">
            <v>x</v>
          </cell>
          <cell r="AH263" t="str">
            <v>x</v>
          </cell>
          <cell r="AI263" t="str">
            <v>x</v>
          </cell>
          <cell r="AJ263" t="str">
            <v>x</v>
          </cell>
          <cell r="AK263" t="str">
            <v>x</v>
          </cell>
          <cell r="AL263">
            <v>28</v>
          </cell>
          <cell r="AM263" t="str">
            <v>x</v>
          </cell>
          <cell r="AN263" t="str">
            <v>x</v>
          </cell>
          <cell r="AO263" t="str">
            <v>x</v>
          </cell>
          <cell r="AP263" t="str">
            <v>x</v>
          </cell>
          <cell r="AQ263" t="str">
            <v>x</v>
          </cell>
          <cell r="AR263" t="str">
            <v>x</v>
          </cell>
          <cell r="AS263" t="str">
            <v>x</v>
          </cell>
          <cell r="AT263" t="str">
            <v>x</v>
          </cell>
          <cell r="AU263" t="str">
            <v>x</v>
          </cell>
          <cell r="AV263" t="str">
            <v>x</v>
          </cell>
          <cell r="AW263" t="str">
            <v>x</v>
          </cell>
          <cell r="AX263">
            <v>24</v>
          </cell>
          <cell r="AY263">
            <v>18</v>
          </cell>
          <cell r="AZ263">
            <v>7</v>
          </cell>
          <cell r="BA263">
            <v>11</v>
          </cell>
          <cell r="BB263">
            <v>8</v>
          </cell>
          <cell r="BC263">
            <v>3</v>
          </cell>
          <cell r="BD263">
            <v>5</v>
          </cell>
          <cell r="BE263" t="str">
            <v>*</v>
          </cell>
          <cell r="BF263">
            <v>3</v>
          </cell>
          <cell r="BG263" t="str">
            <v>*</v>
          </cell>
          <cell r="BH263" t="str">
            <v>*</v>
          </cell>
          <cell r="BI263">
            <v>0</v>
          </cell>
          <cell r="BJ263">
            <v>4</v>
          </cell>
          <cell r="BK263" t="str">
            <v>x</v>
          </cell>
          <cell r="BL263" t="str">
            <v>x</v>
          </cell>
          <cell r="BM263" t="str">
            <v>x</v>
          </cell>
          <cell r="BN263" t="str">
            <v>x</v>
          </cell>
          <cell r="BO263" t="str">
            <v>x</v>
          </cell>
          <cell r="BP263" t="str">
            <v>x</v>
          </cell>
          <cell r="BQ263" t="str">
            <v>x</v>
          </cell>
          <cell r="BR263" t="str">
            <v>x</v>
          </cell>
          <cell r="BS263" t="str">
            <v>x</v>
          </cell>
          <cell r="BT263" t="str">
            <v>x</v>
          </cell>
          <cell r="BU263" t="str">
            <v>x</v>
          </cell>
        </row>
        <row r="264">
          <cell r="A264" t="str">
            <v>Miesbach</v>
          </cell>
          <cell r="B264">
            <v>41</v>
          </cell>
          <cell r="C264">
            <v>27</v>
          </cell>
          <cell r="D264">
            <v>20</v>
          </cell>
          <cell r="E264">
            <v>7</v>
          </cell>
          <cell r="F264">
            <v>7</v>
          </cell>
          <cell r="G264" t="str">
            <v>*</v>
          </cell>
          <cell r="H264" t="str">
            <v>*</v>
          </cell>
          <cell r="I264">
            <v>0</v>
          </cell>
          <cell r="J264">
            <v>0</v>
          </cell>
          <cell r="K264">
            <v>0</v>
          </cell>
          <cell r="L264">
            <v>0</v>
          </cell>
          <cell r="M264">
            <v>0</v>
          </cell>
          <cell r="N264">
            <v>41</v>
          </cell>
          <cell r="O264">
            <v>27</v>
          </cell>
          <cell r="P264">
            <v>20</v>
          </cell>
          <cell r="Q264">
            <v>7</v>
          </cell>
          <cell r="R264">
            <v>7</v>
          </cell>
          <cell r="S264" t="str">
            <v>*</v>
          </cell>
          <cell r="T264" t="str">
            <v>*</v>
          </cell>
          <cell r="U264">
            <v>0</v>
          </cell>
          <cell r="V264">
            <v>0</v>
          </cell>
          <cell r="W264">
            <v>0</v>
          </cell>
          <cell r="X264">
            <v>0</v>
          </cell>
          <cell r="Y264">
            <v>0</v>
          </cell>
          <cell r="Z264">
            <v>0</v>
          </cell>
          <cell r="AA264" t="str">
            <v>x</v>
          </cell>
          <cell r="AB264" t="str">
            <v>x</v>
          </cell>
          <cell r="AC264" t="str">
            <v>x</v>
          </cell>
          <cell r="AD264" t="str">
            <v>x</v>
          </cell>
          <cell r="AE264" t="str">
            <v>x</v>
          </cell>
          <cell r="AF264" t="str">
            <v>x</v>
          </cell>
          <cell r="AG264" t="str">
            <v>x</v>
          </cell>
          <cell r="AH264" t="str">
            <v>x</v>
          </cell>
          <cell r="AI264" t="str">
            <v>x</v>
          </cell>
          <cell r="AJ264" t="str">
            <v>x</v>
          </cell>
          <cell r="AK264" t="str">
            <v>x</v>
          </cell>
          <cell r="AL264" t="str">
            <v>*</v>
          </cell>
          <cell r="AM264" t="str">
            <v>*</v>
          </cell>
          <cell r="AN264" t="str">
            <v>*</v>
          </cell>
          <cell r="AO264">
            <v>0</v>
          </cell>
          <cell r="AP264">
            <v>0</v>
          </cell>
          <cell r="AQ264">
            <v>0</v>
          </cell>
          <cell r="AR264">
            <v>0</v>
          </cell>
          <cell r="AS264">
            <v>0</v>
          </cell>
          <cell r="AT264">
            <v>0</v>
          </cell>
          <cell r="AU264">
            <v>0</v>
          </cell>
          <cell r="AV264">
            <v>0</v>
          </cell>
          <cell r="AW264">
            <v>0</v>
          </cell>
          <cell r="AX264" t="str">
            <v>*</v>
          </cell>
          <cell r="AY264" t="str">
            <v>*</v>
          </cell>
          <cell r="AZ264" t="str">
            <v>*</v>
          </cell>
          <cell r="BA264">
            <v>0</v>
          </cell>
          <cell r="BB264">
            <v>0</v>
          </cell>
          <cell r="BC264">
            <v>0</v>
          </cell>
          <cell r="BD264">
            <v>0</v>
          </cell>
          <cell r="BE264">
            <v>0</v>
          </cell>
          <cell r="BF264">
            <v>0</v>
          </cell>
          <cell r="BG264">
            <v>0</v>
          </cell>
          <cell r="BH264">
            <v>0</v>
          </cell>
          <cell r="BI264">
            <v>0</v>
          </cell>
          <cell r="BJ264">
            <v>0</v>
          </cell>
          <cell r="BK264" t="str">
            <v>x</v>
          </cell>
          <cell r="BL264" t="str">
            <v>x</v>
          </cell>
          <cell r="BM264" t="str">
            <v>x</v>
          </cell>
          <cell r="BN264" t="str">
            <v>x</v>
          </cell>
          <cell r="BO264" t="str">
            <v>x</v>
          </cell>
          <cell r="BP264" t="str">
            <v>x</v>
          </cell>
          <cell r="BQ264" t="str">
            <v>x</v>
          </cell>
          <cell r="BR264" t="str">
            <v>x</v>
          </cell>
          <cell r="BS264" t="str">
            <v>x</v>
          </cell>
          <cell r="BT264" t="str">
            <v>x</v>
          </cell>
          <cell r="BU264" t="str">
            <v>x</v>
          </cell>
        </row>
        <row r="265">
          <cell r="A265" t="str">
            <v>Mühldorf a.Inn</v>
          </cell>
          <cell r="B265">
            <v>91</v>
          </cell>
          <cell r="C265">
            <v>74</v>
          </cell>
          <cell r="D265">
            <v>27</v>
          </cell>
          <cell r="E265">
            <v>47</v>
          </cell>
          <cell r="F265">
            <v>36</v>
          </cell>
          <cell r="G265">
            <v>28</v>
          </cell>
          <cell r="H265">
            <v>8</v>
          </cell>
          <cell r="I265">
            <v>5</v>
          </cell>
          <cell r="J265">
            <v>11</v>
          </cell>
          <cell r="K265">
            <v>3</v>
          </cell>
          <cell r="L265">
            <v>8</v>
          </cell>
          <cell r="M265">
            <v>0</v>
          </cell>
          <cell r="N265">
            <v>76</v>
          </cell>
          <cell r="O265">
            <v>60</v>
          </cell>
          <cell r="P265">
            <v>22</v>
          </cell>
          <cell r="Q265">
            <v>38</v>
          </cell>
          <cell r="R265">
            <v>32</v>
          </cell>
          <cell r="S265">
            <v>25</v>
          </cell>
          <cell r="T265">
            <v>7</v>
          </cell>
          <cell r="U265">
            <v>5</v>
          </cell>
          <cell r="V265">
            <v>6</v>
          </cell>
          <cell r="W265" t="str">
            <v>*</v>
          </cell>
          <cell r="X265" t="str">
            <v>*</v>
          </cell>
          <cell r="Y265">
            <v>0</v>
          </cell>
          <cell r="Z265">
            <v>15</v>
          </cell>
          <cell r="AA265">
            <v>14</v>
          </cell>
          <cell r="AB265">
            <v>5</v>
          </cell>
          <cell r="AC265">
            <v>9</v>
          </cell>
          <cell r="AD265">
            <v>4</v>
          </cell>
          <cell r="AE265" t="str">
            <v>*</v>
          </cell>
          <cell r="AF265" t="str">
            <v>*</v>
          </cell>
          <cell r="AG265">
            <v>0</v>
          </cell>
          <cell r="AH265">
            <v>5</v>
          </cell>
          <cell r="AI265" t="str">
            <v>*</v>
          </cell>
          <cell r="AJ265" t="str">
            <v>*</v>
          </cell>
          <cell r="AK265">
            <v>0</v>
          </cell>
          <cell r="AL265">
            <v>37</v>
          </cell>
          <cell r="AM265">
            <v>29</v>
          </cell>
          <cell r="AN265">
            <v>10</v>
          </cell>
          <cell r="AO265">
            <v>19</v>
          </cell>
          <cell r="AP265">
            <v>9</v>
          </cell>
          <cell r="AQ265">
            <v>6</v>
          </cell>
          <cell r="AR265">
            <v>3</v>
          </cell>
          <cell r="AS265" t="str">
            <v>*</v>
          </cell>
          <cell r="AT265">
            <v>10</v>
          </cell>
          <cell r="AU265">
            <v>3</v>
          </cell>
          <cell r="AV265">
            <v>7</v>
          </cell>
          <cell r="AW265">
            <v>0</v>
          </cell>
          <cell r="AX265">
            <v>29</v>
          </cell>
          <cell r="AY265">
            <v>22</v>
          </cell>
          <cell r="AZ265">
            <v>8</v>
          </cell>
          <cell r="BA265">
            <v>14</v>
          </cell>
          <cell r="BB265">
            <v>9</v>
          </cell>
          <cell r="BC265">
            <v>6</v>
          </cell>
          <cell r="BD265">
            <v>3</v>
          </cell>
          <cell r="BE265" t="str">
            <v>*</v>
          </cell>
          <cell r="BF265">
            <v>5</v>
          </cell>
          <cell r="BG265" t="str">
            <v>*</v>
          </cell>
          <cell r="BH265" t="str">
            <v>*</v>
          </cell>
          <cell r="BI265">
            <v>0</v>
          </cell>
          <cell r="BJ265">
            <v>8</v>
          </cell>
          <cell r="BK265">
            <v>7</v>
          </cell>
          <cell r="BL265" t="str">
            <v>*</v>
          </cell>
          <cell r="BM265" t="str">
            <v>*</v>
          </cell>
          <cell r="BN265">
            <v>0</v>
          </cell>
          <cell r="BO265">
            <v>0</v>
          </cell>
          <cell r="BP265">
            <v>0</v>
          </cell>
          <cell r="BQ265">
            <v>0</v>
          </cell>
          <cell r="BR265" t="str">
            <v>*</v>
          </cell>
          <cell r="BS265" t="str">
            <v>*</v>
          </cell>
          <cell r="BT265">
            <v>3</v>
          </cell>
          <cell r="BU265">
            <v>0</v>
          </cell>
        </row>
        <row r="266">
          <cell r="A266" t="str">
            <v>München</v>
          </cell>
          <cell r="B266">
            <v>254</v>
          </cell>
          <cell r="C266">
            <v>168</v>
          </cell>
          <cell r="D266">
            <v>45</v>
          </cell>
          <cell r="E266">
            <v>123</v>
          </cell>
          <cell r="F266">
            <v>83</v>
          </cell>
          <cell r="G266">
            <v>69</v>
          </cell>
          <cell r="H266">
            <v>14</v>
          </cell>
          <cell r="I266">
            <v>0</v>
          </cell>
          <cell r="J266">
            <v>26</v>
          </cell>
          <cell r="K266">
            <v>21</v>
          </cell>
          <cell r="L266">
            <v>5</v>
          </cell>
          <cell r="M266">
            <v>14</v>
          </cell>
          <cell r="N266">
            <v>228</v>
          </cell>
          <cell r="O266">
            <v>154</v>
          </cell>
          <cell r="P266">
            <v>44</v>
          </cell>
          <cell r="Q266">
            <v>110</v>
          </cell>
          <cell r="R266">
            <v>76</v>
          </cell>
          <cell r="S266">
            <v>63</v>
          </cell>
          <cell r="T266">
            <v>13</v>
          </cell>
          <cell r="U266">
            <v>0</v>
          </cell>
          <cell r="V266">
            <v>20</v>
          </cell>
          <cell r="W266">
            <v>15</v>
          </cell>
          <cell r="X266">
            <v>5</v>
          </cell>
          <cell r="Y266">
            <v>14</v>
          </cell>
          <cell r="Z266">
            <v>26</v>
          </cell>
          <cell r="AA266">
            <v>14</v>
          </cell>
          <cell r="AB266" t="str">
            <v>*</v>
          </cell>
          <cell r="AC266" t="str">
            <v>*</v>
          </cell>
          <cell r="AD266">
            <v>7</v>
          </cell>
          <cell r="AE266" t="str">
            <v>*</v>
          </cell>
          <cell r="AF266" t="str">
            <v>*</v>
          </cell>
          <cell r="AG266">
            <v>0</v>
          </cell>
          <cell r="AH266" t="str">
            <v>*</v>
          </cell>
          <cell r="AI266" t="str">
            <v>*</v>
          </cell>
          <cell r="AJ266">
            <v>0</v>
          </cell>
          <cell r="AK266">
            <v>0</v>
          </cell>
          <cell r="AL266">
            <v>63</v>
          </cell>
          <cell r="AM266">
            <v>47</v>
          </cell>
          <cell r="AN266">
            <v>8</v>
          </cell>
          <cell r="AO266">
            <v>39</v>
          </cell>
          <cell r="AP266">
            <v>21</v>
          </cell>
          <cell r="AQ266">
            <v>16</v>
          </cell>
          <cell r="AR266">
            <v>5</v>
          </cell>
          <cell r="AS266">
            <v>0</v>
          </cell>
          <cell r="AT266">
            <v>13</v>
          </cell>
          <cell r="AU266">
            <v>10</v>
          </cell>
          <cell r="AV266">
            <v>3</v>
          </cell>
          <cell r="AW266">
            <v>5</v>
          </cell>
          <cell r="AX266">
            <v>52</v>
          </cell>
          <cell r="AY266">
            <v>42</v>
          </cell>
          <cell r="AZ266">
            <v>8</v>
          </cell>
          <cell r="BA266">
            <v>34</v>
          </cell>
          <cell r="BB266">
            <v>19</v>
          </cell>
          <cell r="BC266">
            <v>14</v>
          </cell>
          <cell r="BD266">
            <v>5</v>
          </cell>
          <cell r="BE266">
            <v>0</v>
          </cell>
          <cell r="BF266">
            <v>10</v>
          </cell>
          <cell r="BG266">
            <v>7</v>
          </cell>
          <cell r="BH266">
            <v>3</v>
          </cell>
          <cell r="BI266">
            <v>5</v>
          </cell>
          <cell r="BJ266">
            <v>11</v>
          </cell>
          <cell r="BK266">
            <v>5</v>
          </cell>
          <cell r="BL266">
            <v>0</v>
          </cell>
          <cell r="BM266">
            <v>5</v>
          </cell>
          <cell r="BN266" t="str">
            <v>*</v>
          </cell>
          <cell r="BO266" t="str">
            <v>*</v>
          </cell>
          <cell r="BP266">
            <v>0</v>
          </cell>
          <cell r="BQ266">
            <v>0</v>
          </cell>
          <cell r="BR266" t="str">
            <v>*</v>
          </cell>
          <cell r="BS266" t="str">
            <v>*</v>
          </cell>
          <cell r="BT266">
            <v>0</v>
          </cell>
          <cell r="BU266">
            <v>0</v>
          </cell>
        </row>
        <row r="267">
          <cell r="A267" t="str">
            <v>Neuburg-Schrobenhausen</v>
          </cell>
          <cell r="B267">
            <v>64</v>
          </cell>
          <cell r="C267">
            <v>52</v>
          </cell>
          <cell r="D267">
            <v>35</v>
          </cell>
          <cell r="E267">
            <v>17</v>
          </cell>
          <cell r="F267">
            <v>11</v>
          </cell>
          <cell r="G267">
            <v>7</v>
          </cell>
          <cell r="H267">
            <v>4</v>
          </cell>
          <cell r="I267" t="str">
            <v>*</v>
          </cell>
          <cell r="J267">
            <v>6</v>
          </cell>
          <cell r="K267" t="str">
            <v>*</v>
          </cell>
          <cell r="L267" t="str">
            <v>*</v>
          </cell>
          <cell r="M267">
            <v>0</v>
          </cell>
          <cell r="N267">
            <v>54</v>
          </cell>
          <cell r="O267">
            <v>44</v>
          </cell>
          <cell r="P267">
            <v>29</v>
          </cell>
          <cell r="Q267">
            <v>15</v>
          </cell>
          <cell r="R267">
            <v>9</v>
          </cell>
          <cell r="S267">
            <v>5</v>
          </cell>
          <cell r="T267">
            <v>4</v>
          </cell>
          <cell r="U267" t="str">
            <v>*</v>
          </cell>
          <cell r="V267">
            <v>6</v>
          </cell>
          <cell r="W267" t="str">
            <v>*</v>
          </cell>
          <cell r="X267" t="str">
            <v>*</v>
          </cell>
          <cell r="Y267">
            <v>0</v>
          </cell>
          <cell r="Z267">
            <v>10</v>
          </cell>
          <cell r="AA267">
            <v>8</v>
          </cell>
          <cell r="AB267" t="str">
            <v>*</v>
          </cell>
          <cell r="AC267" t="str">
            <v>*</v>
          </cell>
          <cell r="AD267" t="str">
            <v>*</v>
          </cell>
          <cell r="AE267" t="str">
            <v>*</v>
          </cell>
          <cell r="AF267">
            <v>0</v>
          </cell>
          <cell r="AG267">
            <v>0</v>
          </cell>
          <cell r="AH267">
            <v>0</v>
          </cell>
          <cell r="AI267">
            <v>0</v>
          </cell>
          <cell r="AJ267">
            <v>0</v>
          </cell>
          <cell r="AK267">
            <v>0</v>
          </cell>
          <cell r="AL267">
            <v>21</v>
          </cell>
          <cell r="AM267">
            <v>17</v>
          </cell>
          <cell r="AN267">
            <v>11</v>
          </cell>
          <cell r="AO267">
            <v>6</v>
          </cell>
          <cell r="AP267">
            <v>3</v>
          </cell>
          <cell r="AQ267" t="str">
            <v>*</v>
          </cell>
          <cell r="AR267" t="str">
            <v>*</v>
          </cell>
          <cell r="AS267">
            <v>0</v>
          </cell>
          <cell r="AT267">
            <v>3</v>
          </cell>
          <cell r="AU267">
            <v>0</v>
          </cell>
          <cell r="AV267">
            <v>3</v>
          </cell>
          <cell r="AW267">
            <v>0</v>
          </cell>
          <cell r="AX267">
            <v>18</v>
          </cell>
          <cell r="AY267">
            <v>15</v>
          </cell>
          <cell r="AZ267">
            <v>9</v>
          </cell>
          <cell r="BA267">
            <v>6</v>
          </cell>
          <cell r="BB267">
            <v>3</v>
          </cell>
          <cell r="BC267" t="str">
            <v>*</v>
          </cell>
          <cell r="BD267" t="str">
            <v>*</v>
          </cell>
          <cell r="BE267">
            <v>0</v>
          </cell>
          <cell r="BF267">
            <v>3</v>
          </cell>
          <cell r="BG267">
            <v>0</v>
          </cell>
          <cell r="BH267">
            <v>3</v>
          </cell>
          <cell r="BI267">
            <v>0</v>
          </cell>
          <cell r="BJ267">
            <v>3</v>
          </cell>
          <cell r="BK267" t="str">
            <v>*</v>
          </cell>
          <cell r="BL267" t="str">
            <v>*</v>
          </cell>
          <cell r="BM267">
            <v>0</v>
          </cell>
          <cell r="BN267">
            <v>0</v>
          </cell>
          <cell r="BO267">
            <v>0</v>
          </cell>
          <cell r="BP267">
            <v>0</v>
          </cell>
          <cell r="BQ267">
            <v>0</v>
          </cell>
          <cell r="BR267">
            <v>0</v>
          </cell>
          <cell r="BS267">
            <v>0</v>
          </cell>
          <cell r="BT267">
            <v>0</v>
          </cell>
          <cell r="BU267">
            <v>0</v>
          </cell>
        </row>
        <row r="268">
          <cell r="A268" t="str">
            <v>Pfaffenhofen a.d.Ilm</v>
          </cell>
          <cell r="B268">
            <v>90</v>
          </cell>
          <cell r="C268">
            <v>79</v>
          </cell>
          <cell r="D268">
            <v>43</v>
          </cell>
          <cell r="E268">
            <v>36</v>
          </cell>
          <cell r="F268">
            <v>31</v>
          </cell>
          <cell r="G268">
            <v>18</v>
          </cell>
          <cell r="H268">
            <v>13</v>
          </cell>
          <cell r="I268">
            <v>4</v>
          </cell>
          <cell r="J268" t="str">
            <v>*</v>
          </cell>
          <cell r="K268">
            <v>3</v>
          </cell>
          <cell r="L268" t="str">
            <v>*</v>
          </cell>
          <cell r="M268" t="str">
            <v>*</v>
          </cell>
          <cell r="N268">
            <v>64</v>
          </cell>
          <cell r="O268">
            <v>53</v>
          </cell>
          <cell r="P268">
            <v>28</v>
          </cell>
          <cell r="Q268">
            <v>25</v>
          </cell>
          <cell r="R268" t="str">
            <v>*</v>
          </cell>
          <cell r="S268">
            <v>13</v>
          </cell>
          <cell r="T268" t="str">
            <v>*</v>
          </cell>
          <cell r="U268" t="str">
            <v>*</v>
          </cell>
          <cell r="V268" t="str">
            <v>*</v>
          </cell>
          <cell r="W268" t="str">
            <v>*</v>
          </cell>
          <cell r="X268" t="str">
            <v>*</v>
          </cell>
          <cell r="Y268" t="str">
            <v>*</v>
          </cell>
          <cell r="Z268">
            <v>26</v>
          </cell>
          <cell r="AA268">
            <v>26</v>
          </cell>
          <cell r="AB268">
            <v>15</v>
          </cell>
          <cell r="AC268">
            <v>11</v>
          </cell>
          <cell r="AD268" t="str">
            <v>*</v>
          </cell>
          <cell r="AE268">
            <v>5</v>
          </cell>
          <cell r="AF268" t="str">
            <v>*</v>
          </cell>
          <cell r="AG268">
            <v>3</v>
          </cell>
          <cell r="AH268" t="str">
            <v>*</v>
          </cell>
          <cell r="AI268" t="str">
            <v>*</v>
          </cell>
          <cell r="AJ268">
            <v>0</v>
          </cell>
          <cell r="AK268">
            <v>0</v>
          </cell>
          <cell r="AL268">
            <v>22</v>
          </cell>
          <cell r="AM268">
            <v>21</v>
          </cell>
          <cell r="AN268">
            <v>12</v>
          </cell>
          <cell r="AO268">
            <v>9</v>
          </cell>
          <cell r="AP268" t="str">
            <v>*</v>
          </cell>
          <cell r="AQ268" t="str">
            <v>*</v>
          </cell>
          <cell r="AR268">
            <v>5</v>
          </cell>
          <cell r="AS268" t="str">
            <v>*</v>
          </cell>
          <cell r="AT268" t="str">
            <v>*</v>
          </cell>
          <cell r="AU268">
            <v>0</v>
          </cell>
          <cell r="AV268" t="str">
            <v>*</v>
          </cell>
          <cell r="AW268">
            <v>0</v>
          </cell>
          <cell r="AX268">
            <v>15</v>
          </cell>
          <cell r="AY268">
            <v>14</v>
          </cell>
          <cell r="AZ268">
            <v>7</v>
          </cell>
          <cell r="BA268">
            <v>7</v>
          </cell>
          <cell r="BB268" t="str">
            <v>*</v>
          </cell>
          <cell r="BC268" t="str">
            <v>*</v>
          </cell>
          <cell r="BD268">
            <v>3</v>
          </cell>
          <cell r="BE268">
            <v>0</v>
          </cell>
          <cell r="BF268" t="str">
            <v>*</v>
          </cell>
          <cell r="BG268">
            <v>0</v>
          </cell>
          <cell r="BH268" t="str">
            <v>*</v>
          </cell>
          <cell r="BI268">
            <v>0</v>
          </cell>
          <cell r="BJ268">
            <v>7</v>
          </cell>
          <cell r="BK268">
            <v>7</v>
          </cell>
          <cell r="BL268" t="str">
            <v>*</v>
          </cell>
          <cell r="BM268" t="str">
            <v>*</v>
          </cell>
          <cell r="BN268" t="str">
            <v>*</v>
          </cell>
          <cell r="BO268">
            <v>0</v>
          </cell>
          <cell r="BP268" t="str">
            <v>*</v>
          </cell>
          <cell r="BQ268" t="str">
            <v>*</v>
          </cell>
          <cell r="BR268">
            <v>0</v>
          </cell>
          <cell r="BS268">
            <v>0</v>
          </cell>
          <cell r="BT268">
            <v>0</v>
          </cell>
          <cell r="BU268">
            <v>0</v>
          </cell>
        </row>
        <row r="269">
          <cell r="A269" t="str">
            <v>Rosenheim</v>
          </cell>
          <cell r="B269">
            <v>122</v>
          </cell>
          <cell r="C269" t="str">
            <v>x</v>
          </cell>
          <cell r="D269" t="str">
            <v>x</v>
          </cell>
          <cell r="E269" t="str">
            <v>x</v>
          </cell>
          <cell r="F269" t="str">
            <v>x</v>
          </cell>
          <cell r="G269" t="str">
            <v>x</v>
          </cell>
          <cell r="H269" t="str">
            <v>x</v>
          </cell>
          <cell r="I269" t="str">
            <v>x</v>
          </cell>
          <cell r="J269" t="str">
            <v>x</v>
          </cell>
          <cell r="K269" t="str">
            <v>x</v>
          </cell>
          <cell r="L269" t="str">
            <v>x</v>
          </cell>
          <cell r="M269" t="str">
            <v>x</v>
          </cell>
          <cell r="N269">
            <v>79</v>
          </cell>
          <cell r="O269">
            <v>56</v>
          </cell>
          <cell r="P269">
            <v>34</v>
          </cell>
          <cell r="Q269">
            <v>22</v>
          </cell>
          <cell r="R269">
            <v>16</v>
          </cell>
          <cell r="S269">
            <v>11</v>
          </cell>
          <cell r="T269">
            <v>5</v>
          </cell>
          <cell r="U269" t="str">
            <v>*</v>
          </cell>
          <cell r="V269" t="str">
            <v>*</v>
          </cell>
          <cell r="W269" t="str">
            <v>*</v>
          </cell>
          <cell r="X269">
            <v>4</v>
          </cell>
          <cell r="Y269" t="str">
            <v>*</v>
          </cell>
          <cell r="Z269">
            <v>43</v>
          </cell>
          <cell r="AA269" t="str">
            <v>x</v>
          </cell>
          <cell r="AB269" t="str">
            <v>x</v>
          </cell>
          <cell r="AC269" t="str">
            <v>x</v>
          </cell>
          <cell r="AD269" t="str">
            <v>x</v>
          </cell>
          <cell r="AE269" t="str">
            <v>x</v>
          </cell>
          <cell r="AF269" t="str">
            <v>x</v>
          </cell>
          <cell r="AG269" t="str">
            <v>x</v>
          </cell>
          <cell r="AH269" t="str">
            <v>x</v>
          </cell>
          <cell r="AI269" t="str">
            <v>x</v>
          </cell>
          <cell r="AJ269" t="str">
            <v>x</v>
          </cell>
          <cell r="AK269" t="str">
            <v>x</v>
          </cell>
          <cell r="AL269">
            <v>26</v>
          </cell>
          <cell r="AM269" t="str">
            <v>x</v>
          </cell>
          <cell r="AN269" t="str">
            <v>x</v>
          </cell>
          <cell r="AO269" t="str">
            <v>x</v>
          </cell>
          <cell r="AP269" t="str">
            <v>x</v>
          </cell>
          <cell r="AQ269" t="str">
            <v>x</v>
          </cell>
          <cell r="AR269" t="str">
            <v>x</v>
          </cell>
          <cell r="AS269" t="str">
            <v>x</v>
          </cell>
          <cell r="AT269" t="str">
            <v>x</v>
          </cell>
          <cell r="AU269" t="str">
            <v>x</v>
          </cell>
          <cell r="AV269" t="str">
            <v>x</v>
          </cell>
          <cell r="AW269" t="str">
            <v>x</v>
          </cell>
          <cell r="AX269">
            <v>19</v>
          </cell>
          <cell r="AY269">
            <v>13</v>
          </cell>
          <cell r="AZ269">
            <v>8</v>
          </cell>
          <cell r="BA269">
            <v>5</v>
          </cell>
          <cell r="BB269" t="str">
            <v>*</v>
          </cell>
          <cell r="BC269" t="str">
            <v>*</v>
          </cell>
          <cell r="BD269" t="str">
            <v>*</v>
          </cell>
          <cell r="BE269" t="str">
            <v>*</v>
          </cell>
          <cell r="BF269" t="str">
            <v>*</v>
          </cell>
          <cell r="BG269">
            <v>0</v>
          </cell>
          <cell r="BH269" t="str">
            <v>*</v>
          </cell>
          <cell r="BI269">
            <v>0</v>
          </cell>
          <cell r="BJ269">
            <v>7</v>
          </cell>
          <cell r="BK269" t="str">
            <v>x</v>
          </cell>
          <cell r="BL269" t="str">
            <v>x</v>
          </cell>
          <cell r="BM269" t="str">
            <v>x</v>
          </cell>
          <cell r="BN269" t="str">
            <v>x</v>
          </cell>
          <cell r="BO269" t="str">
            <v>x</v>
          </cell>
          <cell r="BP269" t="str">
            <v>x</v>
          </cell>
          <cell r="BQ269" t="str">
            <v>x</v>
          </cell>
          <cell r="BR269" t="str">
            <v>x</v>
          </cell>
          <cell r="BS269" t="str">
            <v>x</v>
          </cell>
          <cell r="BT269" t="str">
            <v>x</v>
          </cell>
          <cell r="BU269" t="str">
            <v>x</v>
          </cell>
        </row>
        <row r="270">
          <cell r="A270" t="str">
            <v>Starnberg</v>
          </cell>
          <cell r="B270">
            <v>85</v>
          </cell>
          <cell r="C270">
            <v>60</v>
          </cell>
          <cell r="D270">
            <v>32</v>
          </cell>
          <cell r="E270">
            <v>28</v>
          </cell>
          <cell r="F270">
            <v>23</v>
          </cell>
          <cell r="G270">
            <v>17</v>
          </cell>
          <cell r="H270">
            <v>6</v>
          </cell>
          <cell r="I270" t="str">
            <v>*</v>
          </cell>
          <cell r="J270" t="str">
            <v>*</v>
          </cell>
          <cell r="K270" t="str">
            <v>*</v>
          </cell>
          <cell r="L270" t="str">
            <v>*</v>
          </cell>
          <cell r="M270" t="str">
            <v>*</v>
          </cell>
          <cell r="N270">
            <v>80</v>
          </cell>
          <cell r="O270">
            <v>56</v>
          </cell>
          <cell r="P270">
            <v>31</v>
          </cell>
          <cell r="Q270">
            <v>25</v>
          </cell>
          <cell r="R270">
            <v>21</v>
          </cell>
          <cell r="S270">
            <v>16</v>
          </cell>
          <cell r="T270">
            <v>5</v>
          </cell>
          <cell r="U270" t="str">
            <v>*</v>
          </cell>
          <cell r="V270" t="str">
            <v>*</v>
          </cell>
          <cell r="W270" t="str">
            <v>*</v>
          </cell>
          <cell r="X270" t="str">
            <v>*</v>
          </cell>
          <cell r="Y270" t="str">
            <v>*</v>
          </cell>
          <cell r="Z270">
            <v>5</v>
          </cell>
          <cell r="AA270" t="str">
            <v>*</v>
          </cell>
          <cell r="AB270" t="str">
            <v>*</v>
          </cell>
          <cell r="AC270" t="str">
            <v>*</v>
          </cell>
          <cell r="AD270" t="str">
            <v>*</v>
          </cell>
          <cell r="AE270" t="str">
            <v>*</v>
          </cell>
          <cell r="AF270" t="str">
            <v>*</v>
          </cell>
          <cell r="AG270">
            <v>0</v>
          </cell>
          <cell r="AH270">
            <v>0</v>
          </cell>
          <cell r="AI270">
            <v>0</v>
          </cell>
          <cell r="AJ270">
            <v>0</v>
          </cell>
          <cell r="AK270" t="str">
            <v>*</v>
          </cell>
          <cell r="AL270">
            <v>17</v>
          </cell>
          <cell r="AM270">
            <v>13</v>
          </cell>
          <cell r="AN270">
            <v>5</v>
          </cell>
          <cell r="AO270">
            <v>8</v>
          </cell>
          <cell r="AP270" t="str">
            <v>*</v>
          </cell>
          <cell r="AQ270">
            <v>4</v>
          </cell>
          <cell r="AR270" t="str">
            <v>*</v>
          </cell>
          <cell r="AS270" t="str">
            <v>*</v>
          </cell>
          <cell r="AT270" t="str">
            <v>*</v>
          </cell>
          <cell r="AU270">
            <v>0</v>
          </cell>
          <cell r="AV270" t="str">
            <v>*</v>
          </cell>
          <cell r="AW270">
            <v>0</v>
          </cell>
          <cell r="AX270">
            <v>16</v>
          </cell>
          <cell r="AY270">
            <v>13</v>
          </cell>
          <cell r="AZ270">
            <v>5</v>
          </cell>
          <cell r="BA270">
            <v>8</v>
          </cell>
          <cell r="BB270" t="str">
            <v>*</v>
          </cell>
          <cell r="BC270">
            <v>4</v>
          </cell>
          <cell r="BD270" t="str">
            <v>*</v>
          </cell>
          <cell r="BE270" t="str">
            <v>*</v>
          </cell>
          <cell r="BF270" t="str">
            <v>*</v>
          </cell>
          <cell r="BG270">
            <v>0</v>
          </cell>
          <cell r="BH270" t="str">
            <v>*</v>
          </cell>
          <cell r="BI270">
            <v>0</v>
          </cell>
          <cell r="BJ270" t="str">
            <v>*</v>
          </cell>
          <cell r="BK270" t="str">
            <v>x</v>
          </cell>
          <cell r="BL270" t="str">
            <v>x</v>
          </cell>
          <cell r="BM270" t="str">
            <v>x</v>
          </cell>
          <cell r="BN270" t="str">
            <v>x</v>
          </cell>
          <cell r="BO270" t="str">
            <v>x</v>
          </cell>
          <cell r="BP270" t="str">
            <v>x</v>
          </cell>
          <cell r="BQ270" t="str">
            <v>x</v>
          </cell>
          <cell r="BR270" t="str">
            <v>x</v>
          </cell>
          <cell r="BS270" t="str">
            <v>x</v>
          </cell>
          <cell r="BT270" t="str">
            <v>x</v>
          </cell>
          <cell r="BU270" t="str">
            <v>x</v>
          </cell>
        </row>
        <row r="271">
          <cell r="A271" t="str">
            <v>Traunstein</v>
          </cell>
          <cell r="B271">
            <v>107</v>
          </cell>
          <cell r="C271">
            <v>59</v>
          </cell>
          <cell r="D271">
            <v>32</v>
          </cell>
          <cell r="E271">
            <v>27</v>
          </cell>
          <cell r="F271">
            <v>24</v>
          </cell>
          <cell r="G271">
            <v>18</v>
          </cell>
          <cell r="H271">
            <v>6</v>
          </cell>
          <cell r="I271">
            <v>3</v>
          </cell>
          <cell r="J271" t="str">
            <v>*</v>
          </cell>
          <cell r="K271" t="str">
            <v>*</v>
          </cell>
          <cell r="L271">
            <v>0</v>
          </cell>
          <cell r="M271" t="str">
            <v>*</v>
          </cell>
          <cell r="N271">
            <v>87</v>
          </cell>
          <cell r="O271">
            <v>46</v>
          </cell>
          <cell r="P271">
            <v>29</v>
          </cell>
          <cell r="Q271">
            <v>17</v>
          </cell>
          <cell r="R271" t="str">
            <v>*</v>
          </cell>
          <cell r="S271">
            <v>11</v>
          </cell>
          <cell r="T271" t="str">
            <v>*</v>
          </cell>
          <cell r="U271" t="str">
            <v>*</v>
          </cell>
          <cell r="V271" t="str">
            <v>*</v>
          </cell>
          <cell r="W271" t="str">
            <v>*</v>
          </cell>
          <cell r="X271">
            <v>0</v>
          </cell>
          <cell r="Y271">
            <v>0</v>
          </cell>
          <cell r="Z271">
            <v>20</v>
          </cell>
          <cell r="AA271">
            <v>13</v>
          </cell>
          <cell r="AB271">
            <v>3</v>
          </cell>
          <cell r="AC271">
            <v>10</v>
          </cell>
          <cell r="AD271" t="str">
            <v>*</v>
          </cell>
          <cell r="AE271">
            <v>7</v>
          </cell>
          <cell r="AF271" t="str">
            <v>*</v>
          </cell>
          <cell r="AG271" t="str">
            <v>*</v>
          </cell>
          <cell r="AH271" t="str">
            <v>*</v>
          </cell>
          <cell r="AI271" t="str">
            <v>*</v>
          </cell>
          <cell r="AJ271">
            <v>0</v>
          </cell>
          <cell r="AK271" t="str">
            <v>*</v>
          </cell>
          <cell r="AL271">
            <v>35</v>
          </cell>
          <cell r="AM271">
            <v>20</v>
          </cell>
          <cell r="AN271">
            <v>11</v>
          </cell>
          <cell r="AO271">
            <v>9</v>
          </cell>
          <cell r="AP271">
            <v>9</v>
          </cell>
          <cell r="AQ271">
            <v>6</v>
          </cell>
          <cell r="AR271">
            <v>3</v>
          </cell>
          <cell r="AS271" t="str">
            <v>*</v>
          </cell>
          <cell r="AT271">
            <v>0</v>
          </cell>
          <cell r="AU271">
            <v>0</v>
          </cell>
          <cell r="AV271">
            <v>0</v>
          </cell>
          <cell r="AW271">
            <v>0</v>
          </cell>
          <cell r="AX271">
            <v>31</v>
          </cell>
          <cell r="AY271">
            <v>17</v>
          </cell>
          <cell r="AZ271">
            <v>10</v>
          </cell>
          <cell r="BA271">
            <v>7</v>
          </cell>
          <cell r="BB271">
            <v>7</v>
          </cell>
          <cell r="BC271" t="str">
            <v>*</v>
          </cell>
          <cell r="BD271" t="str">
            <v>*</v>
          </cell>
          <cell r="BE271">
            <v>0</v>
          </cell>
          <cell r="BF271">
            <v>0</v>
          </cell>
          <cell r="BG271">
            <v>0</v>
          </cell>
          <cell r="BH271">
            <v>0</v>
          </cell>
          <cell r="BI271">
            <v>0</v>
          </cell>
          <cell r="BJ271">
            <v>4</v>
          </cell>
          <cell r="BK271" t="str">
            <v>*</v>
          </cell>
          <cell r="BL271" t="str">
            <v>*</v>
          </cell>
          <cell r="BM271" t="str">
            <v>*</v>
          </cell>
          <cell r="BN271" t="str">
            <v>*</v>
          </cell>
          <cell r="BO271" t="str">
            <v>*</v>
          </cell>
          <cell r="BP271" t="str">
            <v>*</v>
          </cell>
          <cell r="BQ271" t="str">
            <v>*</v>
          </cell>
          <cell r="BR271">
            <v>0</v>
          </cell>
          <cell r="BS271">
            <v>0</v>
          </cell>
          <cell r="BT271">
            <v>0</v>
          </cell>
          <cell r="BU271">
            <v>0</v>
          </cell>
        </row>
        <row r="272">
          <cell r="A272" t="str">
            <v>Weilheim-Schongau</v>
          </cell>
          <cell r="B272">
            <v>88</v>
          </cell>
          <cell r="C272">
            <v>70</v>
          </cell>
          <cell r="D272">
            <v>26</v>
          </cell>
          <cell r="E272">
            <v>44</v>
          </cell>
          <cell r="F272">
            <v>40</v>
          </cell>
          <cell r="G272">
            <v>33</v>
          </cell>
          <cell r="H272">
            <v>7</v>
          </cell>
          <cell r="I272">
            <v>3</v>
          </cell>
          <cell r="J272">
            <v>4</v>
          </cell>
          <cell r="K272" t="str">
            <v>*</v>
          </cell>
          <cell r="L272" t="str">
            <v>*</v>
          </cell>
          <cell r="M272">
            <v>0</v>
          </cell>
          <cell r="N272">
            <v>65</v>
          </cell>
          <cell r="O272">
            <v>47</v>
          </cell>
          <cell r="P272">
            <v>21</v>
          </cell>
          <cell r="Q272">
            <v>26</v>
          </cell>
          <cell r="R272" t="str">
            <v>*</v>
          </cell>
          <cell r="S272">
            <v>19</v>
          </cell>
          <cell r="T272" t="str">
            <v>*</v>
          </cell>
          <cell r="U272" t="str">
            <v>*</v>
          </cell>
          <cell r="V272" t="str">
            <v>*</v>
          </cell>
          <cell r="W272" t="str">
            <v>*</v>
          </cell>
          <cell r="X272" t="str">
            <v>*</v>
          </cell>
          <cell r="Y272">
            <v>0</v>
          </cell>
          <cell r="Z272">
            <v>23</v>
          </cell>
          <cell r="AA272">
            <v>23</v>
          </cell>
          <cell r="AB272">
            <v>5</v>
          </cell>
          <cell r="AC272">
            <v>18</v>
          </cell>
          <cell r="AD272" t="str">
            <v>*</v>
          </cell>
          <cell r="AE272">
            <v>14</v>
          </cell>
          <cell r="AF272" t="str">
            <v>*</v>
          </cell>
          <cell r="AG272" t="str">
            <v>*</v>
          </cell>
          <cell r="AH272" t="str">
            <v>*</v>
          </cell>
          <cell r="AI272" t="str">
            <v>*</v>
          </cell>
          <cell r="AJ272" t="str">
            <v>*</v>
          </cell>
          <cell r="AK272">
            <v>0</v>
          </cell>
          <cell r="AL272">
            <v>34</v>
          </cell>
          <cell r="AM272">
            <v>28</v>
          </cell>
          <cell r="AN272">
            <v>10</v>
          </cell>
          <cell r="AO272">
            <v>18</v>
          </cell>
          <cell r="AP272" t="str">
            <v>*</v>
          </cell>
          <cell r="AQ272">
            <v>11</v>
          </cell>
          <cell r="AR272" t="str">
            <v>*</v>
          </cell>
          <cell r="AS272" t="str">
            <v>*</v>
          </cell>
          <cell r="AT272" t="str">
            <v>*</v>
          </cell>
          <cell r="AU272" t="str">
            <v>*</v>
          </cell>
          <cell r="AV272" t="str">
            <v>*</v>
          </cell>
          <cell r="AW272">
            <v>0</v>
          </cell>
          <cell r="AX272">
            <v>27</v>
          </cell>
          <cell r="AY272">
            <v>21</v>
          </cell>
          <cell r="AZ272">
            <v>9</v>
          </cell>
          <cell r="BA272">
            <v>12</v>
          </cell>
          <cell r="BB272" t="str">
            <v>*</v>
          </cell>
          <cell r="BC272">
            <v>7</v>
          </cell>
          <cell r="BD272" t="str">
            <v>*</v>
          </cell>
          <cell r="BE272" t="str">
            <v>*</v>
          </cell>
          <cell r="BF272" t="str">
            <v>*</v>
          </cell>
          <cell r="BG272" t="str">
            <v>*</v>
          </cell>
          <cell r="BH272">
            <v>0</v>
          </cell>
          <cell r="BI272">
            <v>0</v>
          </cell>
          <cell r="BJ272">
            <v>7</v>
          </cell>
          <cell r="BK272">
            <v>7</v>
          </cell>
          <cell r="BL272" t="str">
            <v>*</v>
          </cell>
          <cell r="BM272" t="str">
            <v>*</v>
          </cell>
          <cell r="BN272">
            <v>5</v>
          </cell>
          <cell r="BO272" t="str">
            <v>*</v>
          </cell>
          <cell r="BP272" t="str">
            <v>*</v>
          </cell>
          <cell r="BQ272">
            <v>0</v>
          </cell>
          <cell r="BR272" t="str">
            <v>*</v>
          </cell>
          <cell r="BS272">
            <v>0</v>
          </cell>
          <cell r="BT272" t="str">
            <v>*</v>
          </cell>
          <cell r="BU272">
            <v>0</v>
          </cell>
        </row>
        <row r="273">
          <cell r="A273" t="str">
            <v>Landshut, Stadt</v>
          </cell>
          <cell r="B273">
            <v>151</v>
          </cell>
          <cell r="C273">
            <v>129</v>
          </cell>
          <cell r="D273">
            <v>36</v>
          </cell>
          <cell r="E273">
            <v>93</v>
          </cell>
          <cell r="F273">
            <v>77</v>
          </cell>
          <cell r="G273">
            <v>53</v>
          </cell>
          <cell r="H273">
            <v>24</v>
          </cell>
          <cell r="I273">
            <v>10</v>
          </cell>
          <cell r="J273">
            <v>16</v>
          </cell>
          <cell r="K273">
            <v>7</v>
          </cell>
          <cell r="L273">
            <v>9</v>
          </cell>
          <cell r="M273">
            <v>0</v>
          </cell>
          <cell r="N273">
            <v>112</v>
          </cell>
          <cell r="O273">
            <v>95</v>
          </cell>
          <cell r="P273">
            <v>30</v>
          </cell>
          <cell r="Q273">
            <v>65</v>
          </cell>
          <cell r="R273">
            <v>53</v>
          </cell>
          <cell r="S273">
            <v>37</v>
          </cell>
          <cell r="T273">
            <v>16</v>
          </cell>
          <cell r="U273" t="str">
            <v>*</v>
          </cell>
          <cell r="V273">
            <v>12</v>
          </cell>
          <cell r="W273">
            <v>6</v>
          </cell>
          <cell r="X273">
            <v>6</v>
          </cell>
          <cell r="Y273">
            <v>0</v>
          </cell>
          <cell r="Z273">
            <v>39</v>
          </cell>
          <cell r="AA273">
            <v>34</v>
          </cell>
          <cell r="AB273">
            <v>6</v>
          </cell>
          <cell r="AC273">
            <v>28</v>
          </cell>
          <cell r="AD273">
            <v>24</v>
          </cell>
          <cell r="AE273">
            <v>16</v>
          </cell>
          <cell r="AF273">
            <v>8</v>
          </cell>
          <cell r="AG273">
            <v>8</v>
          </cell>
          <cell r="AH273">
            <v>4</v>
          </cell>
          <cell r="AI273" t="str">
            <v>*</v>
          </cell>
          <cell r="AJ273" t="str">
            <v>*</v>
          </cell>
          <cell r="AK273">
            <v>0</v>
          </cell>
          <cell r="AL273">
            <v>58</v>
          </cell>
          <cell r="AM273">
            <v>49</v>
          </cell>
          <cell r="AN273">
            <v>15</v>
          </cell>
          <cell r="AO273">
            <v>34</v>
          </cell>
          <cell r="AP273">
            <v>24</v>
          </cell>
          <cell r="AQ273">
            <v>15</v>
          </cell>
          <cell r="AR273">
            <v>9</v>
          </cell>
          <cell r="AS273">
            <v>4</v>
          </cell>
          <cell r="AT273">
            <v>10</v>
          </cell>
          <cell r="AU273">
            <v>4</v>
          </cell>
          <cell r="AV273">
            <v>6</v>
          </cell>
          <cell r="AW273">
            <v>0</v>
          </cell>
          <cell r="AX273">
            <v>47</v>
          </cell>
          <cell r="AY273">
            <v>40</v>
          </cell>
          <cell r="AZ273">
            <v>13</v>
          </cell>
          <cell r="BA273">
            <v>27</v>
          </cell>
          <cell r="BB273">
            <v>18</v>
          </cell>
          <cell r="BC273">
            <v>12</v>
          </cell>
          <cell r="BD273">
            <v>6</v>
          </cell>
          <cell r="BE273" t="str">
            <v>*</v>
          </cell>
          <cell r="BF273">
            <v>9</v>
          </cell>
          <cell r="BG273">
            <v>4</v>
          </cell>
          <cell r="BH273">
            <v>5</v>
          </cell>
          <cell r="BI273">
            <v>0</v>
          </cell>
          <cell r="BJ273">
            <v>11</v>
          </cell>
          <cell r="BK273">
            <v>9</v>
          </cell>
          <cell r="BL273" t="str">
            <v>*</v>
          </cell>
          <cell r="BM273" t="str">
            <v>*</v>
          </cell>
          <cell r="BN273">
            <v>6</v>
          </cell>
          <cell r="BO273">
            <v>3</v>
          </cell>
          <cell r="BP273">
            <v>3</v>
          </cell>
          <cell r="BQ273">
            <v>3</v>
          </cell>
          <cell r="BR273" t="str">
            <v>*</v>
          </cell>
          <cell r="BS273">
            <v>0</v>
          </cell>
          <cell r="BT273" t="str">
            <v>*</v>
          </cell>
          <cell r="BU273">
            <v>0</v>
          </cell>
        </row>
        <row r="274">
          <cell r="A274" t="str">
            <v>Passau, Stadt</v>
          </cell>
          <cell r="B274">
            <v>116</v>
          </cell>
          <cell r="C274">
            <v>101</v>
          </cell>
          <cell r="D274">
            <v>37</v>
          </cell>
          <cell r="E274">
            <v>64</v>
          </cell>
          <cell r="F274">
            <v>59</v>
          </cell>
          <cell r="G274">
            <v>41</v>
          </cell>
          <cell r="H274">
            <v>18</v>
          </cell>
          <cell r="I274">
            <v>8</v>
          </cell>
          <cell r="J274">
            <v>5</v>
          </cell>
          <cell r="K274" t="str">
            <v>*</v>
          </cell>
          <cell r="L274" t="str">
            <v>*</v>
          </cell>
          <cell r="M274">
            <v>0</v>
          </cell>
          <cell r="N274">
            <v>84</v>
          </cell>
          <cell r="O274">
            <v>76</v>
          </cell>
          <cell r="P274">
            <v>27</v>
          </cell>
          <cell r="Q274">
            <v>49</v>
          </cell>
          <cell r="R274">
            <v>46</v>
          </cell>
          <cell r="S274">
            <v>33</v>
          </cell>
          <cell r="T274">
            <v>13</v>
          </cell>
          <cell r="U274">
            <v>5</v>
          </cell>
          <cell r="V274">
            <v>3</v>
          </cell>
          <cell r="W274">
            <v>3</v>
          </cell>
          <cell r="X274">
            <v>0</v>
          </cell>
          <cell r="Y274">
            <v>0</v>
          </cell>
          <cell r="Z274">
            <v>32</v>
          </cell>
          <cell r="AA274">
            <v>25</v>
          </cell>
          <cell r="AB274">
            <v>10</v>
          </cell>
          <cell r="AC274">
            <v>15</v>
          </cell>
          <cell r="AD274" t="str">
            <v>*</v>
          </cell>
          <cell r="AE274">
            <v>8</v>
          </cell>
          <cell r="AF274" t="str">
            <v>*</v>
          </cell>
          <cell r="AG274">
            <v>3</v>
          </cell>
          <cell r="AH274" t="str">
            <v>*</v>
          </cell>
          <cell r="AI274" t="str">
            <v>*</v>
          </cell>
          <cell r="AJ274" t="str">
            <v>*</v>
          </cell>
          <cell r="AK274">
            <v>0</v>
          </cell>
          <cell r="AL274">
            <v>31</v>
          </cell>
          <cell r="AM274">
            <v>28</v>
          </cell>
          <cell r="AN274">
            <v>12</v>
          </cell>
          <cell r="AO274">
            <v>16</v>
          </cell>
          <cell r="AP274">
            <v>16</v>
          </cell>
          <cell r="AQ274">
            <v>9</v>
          </cell>
          <cell r="AR274">
            <v>7</v>
          </cell>
          <cell r="AS274">
            <v>3</v>
          </cell>
          <cell r="AT274">
            <v>0</v>
          </cell>
          <cell r="AU274">
            <v>0</v>
          </cell>
          <cell r="AV274">
            <v>0</v>
          </cell>
          <cell r="AW274">
            <v>0</v>
          </cell>
          <cell r="AX274">
            <v>26</v>
          </cell>
          <cell r="AY274">
            <v>23</v>
          </cell>
          <cell r="AZ274">
            <v>9</v>
          </cell>
          <cell r="BA274">
            <v>14</v>
          </cell>
          <cell r="BB274">
            <v>14</v>
          </cell>
          <cell r="BC274">
            <v>9</v>
          </cell>
          <cell r="BD274">
            <v>5</v>
          </cell>
          <cell r="BE274" t="str">
            <v>*</v>
          </cell>
          <cell r="BF274">
            <v>0</v>
          </cell>
          <cell r="BG274">
            <v>0</v>
          </cell>
          <cell r="BH274">
            <v>0</v>
          </cell>
          <cell r="BI274">
            <v>0</v>
          </cell>
          <cell r="BJ274">
            <v>5</v>
          </cell>
          <cell r="BK274">
            <v>5</v>
          </cell>
          <cell r="BL274" t="str">
            <v>*</v>
          </cell>
          <cell r="BM274" t="str">
            <v>*</v>
          </cell>
          <cell r="BN274" t="str">
            <v>*</v>
          </cell>
          <cell r="BO274">
            <v>0</v>
          </cell>
          <cell r="BP274" t="str">
            <v>*</v>
          </cell>
          <cell r="BQ274" t="str">
            <v>*</v>
          </cell>
          <cell r="BR274">
            <v>0</v>
          </cell>
          <cell r="BS274">
            <v>0</v>
          </cell>
          <cell r="BT274">
            <v>0</v>
          </cell>
          <cell r="BU274">
            <v>0</v>
          </cell>
        </row>
        <row r="275">
          <cell r="A275" t="str">
            <v>Straubing, Stadt</v>
          </cell>
          <cell r="B275">
            <v>76</v>
          </cell>
          <cell r="C275">
            <v>68</v>
          </cell>
          <cell r="D275">
            <v>17</v>
          </cell>
          <cell r="E275">
            <v>51</v>
          </cell>
          <cell r="F275">
            <v>45</v>
          </cell>
          <cell r="G275">
            <v>35</v>
          </cell>
          <cell r="H275">
            <v>10</v>
          </cell>
          <cell r="I275">
            <v>4</v>
          </cell>
          <cell r="J275" t="str">
            <v>*</v>
          </cell>
          <cell r="K275">
            <v>3</v>
          </cell>
          <cell r="L275" t="str">
            <v>*</v>
          </cell>
          <cell r="M275" t="str">
            <v>*</v>
          </cell>
          <cell r="N275">
            <v>47</v>
          </cell>
          <cell r="O275">
            <v>40</v>
          </cell>
          <cell r="P275">
            <v>9</v>
          </cell>
          <cell r="Q275">
            <v>31</v>
          </cell>
          <cell r="R275">
            <v>26</v>
          </cell>
          <cell r="S275">
            <v>19</v>
          </cell>
          <cell r="T275">
            <v>7</v>
          </cell>
          <cell r="U275" t="str">
            <v>*</v>
          </cell>
          <cell r="V275" t="str">
            <v>*</v>
          </cell>
          <cell r="W275">
            <v>3</v>
          </cell>
          <cell r="X275" t="str">
            <v>*</v>
          </cell>
          <cell r="Y275" t="str">
            <v>*</v>
          </cell>
          <cell r="Z275">
            <v>29</v>
          </cell>
          <cell r="AA275">
            <v>28</v>
          </cell>
          <cell r="AB275">
            <v>8</v>
          </cell>
          <cell r="AC275">
            <v>20</v>
          </cell>
          <cell r="AD275" t="str">
            <v>*</v>
          </cell>
          <cell r="AE275">
            <v>16</v>
          </cell>
          <cell r="AF275" t="str">
            <v>*</v>
          </cell>
          <cell r="AG275" t="str">
            <v>*</v>
          </cell>
          <cell r="AH275" t="str">
            <v>*</v>
          </cell>
          <cell r="AI275">
            <v>0</v>
          </cell>
          <cell r="AJ275" t="str">
            <v>*</v>
          </cell>
          <cell r="AK275">
            <v>0</v>
          </cell>
          <cell r="AL275">
            <v>21</v>
          </cell>
          <cell r="AM275">
            <v>18</v>
          </cell>
          <cell r="AN275">
            <v>6</v>
          </cell>
          <cell r="AO275">
            <v>12</v>
          </cell>
          <cell r="AP275" t="str">
            <v>*</v>
          </cell>
          <cell r="AQ275">
            <v>6</v>
          </cell>
          <cell r="AR275" t="str">
            <v>*</v>
          </cell>
          <cell r="AS275" t="str">
            <v>*</v>
          </cell>
          <cell r="AT275" t="str">
            <v>*</v>
          </cell>
          <cell r="AU275" t="str">
            <v>*</v>
          </cell>
          <cell r="AV275">
            <v>0</v>
          </cell>
          <cell r="AW275">
            <v>0</v>
          </cell>
          <cell r="AX275">
            <v>10</v>
          </cell>
          <cell r="AY275">
            <v>7</v>
          </cell>
          <cell r="AZ275" t="str">
            <v>*</v>
          </cell>
          <cell r="BA275" t="str">
            <v>*</v>
          </cell>
          <cell r="BB275">
            <v>4</v>
          </cell>
          <cell r="BC275" t="str">
            <v>*</v>
          </cell>
          <cell r="BD275" t="str">
            <v>*</v>
          </cell>
          <cell r="BE275">
            <v>0</v>
          </cell>
          <cell r="BF275" t="str">
            <v>*</v>
          </cell>
          <cell r="BG275" t="str">
            <v>*</v>
          </cell>
          <cell r="BH275">
            <v>0</v>
          </cell>
          <cell r="BI275">
            <v>0</v>
          </cell>
          <cell r="BJ275">
            <v>11</v>
          </cell>
          <cell r="BK275">
            <v>11</v>
          </cell>
          <cell r="BL275">
            <v>4</v>
          </cell>
          <cell r="BM275">
            <v>7</v>
          </cell>
          <cell r="BN275">
            <v>7</v>
          </cell>
          <cell r="BO275">
            <v>4</v>
          </cell>
          <cell r="BP275">
            <v>3</v>
          </cell>
          <cell r="BQ275" t="str">
            <v>*</v>
          </cell>
          <cell r="BR275">
            <v>0</v>
          </cell>
          <cell r="BS275">
            <v>0</v>
          </cell>
          <cell r="BT275">
            <v>0</v>
          </cell>
          <cell r="BU275">
            <v>0</v>
          </cell>
        </row>
        <row r="276">
          <cell r="A276" t="str">
            <v>Deggendorf</v>
          </cell>
          <cell r="B276">
            <v>180</v>
          </cell>
          <cell r="C276">
            <v>153</v>
          </cell>
          <cell r="D276">
            <v>61</v>
          </cell>
          <cell r="E276">
            <v>92</v>
          </cell>
          <cell r="F276">
            <v>82</v>
          </cell>
          <cell r="G276">
            <v>55</v>
          </cell>
          <cell r="H276">
            <v>27</v>
          </cell>
          <cell r="I276">
            <v>7</v>
          </cell>
          <cell r="J276">
            <v>10</v>
          </cell>
          <cell r="K276">
            <v>4</v>
          </cell>
          <cell r="L276">
            <v>6</v>
          </cell>
          <cell r="M276">
            <v>0</v>
          </cell>
          <cell r="N276">
            <v>147</v>
          </cell>
          <cell r="O276">
            <v>122</v>
          </cell>
          <cell r="P276">
            <v>52</v>
          </cell>
          <cell r="Q276">
            <v>70</v>
          </cell>
          <cell r="R276">
            <v>61</v>
          </cell>
          <cell r="S276">
            <v>38</v>
          </cell>
          <cell r="T276">
            <v>23</v>
          </cell>
          <cell r="U276">
            <v>5</v>
          </cell>
          <cell r="V276">
            <v>9</v>
          </cell>
          <cell r="W276">
            <v>3</v>
          </cell>
          <cell r="X276">
            <v>6</v>
          </cell>
          <cell r="Y276">
            <v>0</v>
          </cell>
          <cell r="Z276">
            <v>33</v>
          </cell>
          <cell r="AA276">
            <v>31</v>
          </cell>
          <cell r="AB276">
            <v>9</v>
          </cell>
          <cell r="AC276">
            <v>22</v>
          </cell>
          <cell r="AD276" t="str">
            <v>*</v>
          </cell>
          <cell r="AE276">
            <v>17</v>
          </cell>
          <cell r="AF276" t="str">
            <v>*</v>
          </cell>
          <cell r="AG276" t="str">
            <v>*</v>
          </cell>
          <cell r="AH276" t="str">
            <v>*</v>
          </cell>
          <cell r="AI276" t="str">
            <v>*</v>
          </cell>
          <cell r="AJ276">
            <v>0</v>
          </cell>
          <cell r="AK276">
            <v>0</v>
          </cell>
          <cell r="AL276">
            <v>73</v>
          </cell>
          <cell r="AM276">
            <v>65</v>
          </cell>
          <cell r="AN276">
            <v>27</v>
          </cell>
          <cell r="AO276">
            <v>38</v>
          </cell>
          <cell r="AP276">
            <v>35</v>
          </cell>
          <cell r="AQ276">
            <v>21</v>
          </cell>
          <cell r="AR276">
            <v>14</v>
          </cell>
          <cell r="AS276">
            <v>3</v>
          </cell>
          <cell r="AT276">
            <v>3</v>
          </cell>
          <cell r="AU276" t="str">
            <v>*</v>
          </cell>
          <cell r="AV276" t="str">
            <v>*</v>
          </cell>
          <cell r="AW276">
            <v>0</v>
          </cell>
          <cell r="AX276">
            <v>57</v>
          </cell>
          <cell r="AY276">
            <v>51</v>
          </cell>
          <cell r="AZ276">
            <v>21</v>
          </cell>
          <cell r="BA276">
            <v>30</v>
          </cell>
          <cell r="BB276">
            <v>27</v>
          </cell>
          <cell r="BC276">
            <v>17</v>
          </cell>
          <cell r="BD276">
            <v>10</v>
          </cell>
          <cell r="BE276" t="str">
            <v>*</v>
          </cell>
          <cell r="BF276">
            <v>3</v>
          </cell>
          <cell r="BG276" t="str">
            <v>*</v>
          </cell>
          <cell r="BH276" t="str">
            <v>*</v>
          </cell>
          <cell r="BI276">
            <v>0</v>
          </cell>
          <cell r="BJ276">
            <v>16</v>
          </cell>
          <cell r="BK276">
            <v>14</v>
          </cell>
          <cell r="BL276">
            <v>6</v>
          </cell>
          <cell r="BM276">
            <v>8</v>
          </cell>
          <cell r="BN276">
            <v>8</v>
          </cell>
          <cell r="BO276">
            <v>4</v>
          </cell>
          <cell r="BP276">
            <v>4</v>
          </cell>
          <cell r="BQ276" t="str">
            <v>*</v>
          </cell>
          <cell r="BR276">
            <v>0</v>
          </cell>
          <cell r="BS276">
            <v>0</v>
          </cell>
          <cell r="BT276">
            <v>0</v>
          </cell>
          <cell r="BU276">
            <v>0</v>
          </cell>
        </row>
        <row r="277">
          <cell r="A277" t="str">
            <v>Freyung-Grafenau</v>
          </cell>
          <cell r="B277">
            <v>44</v>
          </cell>
          <cell r="C277">
            <v>35</v>
          </cell>
          <cell r="D277">
            <v>23</v>
          </cell>
          <cell r="E277">
            <v>12</v>
          </cell>
          <cell r="F277">
            <v>9</v>
          </cell>
          <cell r="G277" t="str">
            <v>*</v>
          </cell>
          <cell r="H277" t="str">
            <v>*</v>
          </cell>
          <cell r="I277">
            <v>0</v>
          </cell>
          <cell r="J277">
            <v>3</v>
          </cell>
          <cell r="K277" t="str">
            <v>*</v>
          </cell>
          <cell r="L277" t="str">
            <v>*</v>
          </cell>
          <cell r="M277">
            <v>0</v>
          </cell>
          <cell r="N277">
            <v>40</v>
          </cell>
          <cell r="O277">
            <v>32</v>
          </cell>
          <cell r="P277">
            <v>22</v>
          </cell>
          <cell r="Q277">
            <v>10</v>
          </cell>
          <cell r="R277" t="str">
            <v>*</v>
          </cell>
          <cell r="S277">
            <v>6</v>
          </cell>
          <cell r="T277" t="str">
            <v>*</v>
          </cell>
          <cell r="U277">
            <v>0</v>
          </cell>
          <cell r="V277" t="str">
            <v>*</v>
          </cell>
          <cell r="W277" t="str">
            <v>*</v>
          </cell>
          <cell r="X277" t="str">
            <v>*</v>
          </cell>
          <cell r="Y277">
            <v>0</v>
          </cell>
          <cell r="Z277">
            <v>4</v>
          </cell>
          <cell r="AA277" t="str">
            <v>*</v>
          </cell>
          <cell r="AB277" t="str">
            <v>*</v>
          </cell>
          <cell r="AC277" t="str">
            <v>*</v>
          </cell>
          <cell r="AD277" t="str">
            <v>*</v>
          </cell>
          <cell r="AE277" t="str">
            <v>*</v>
          </cell>
          <cell r="AF277">
            <v>0</v>
          </cell>
          <cell r="AG277">
            <v>0</v>
          </cell>
          <cell r="AH277" t="str">
            <v>*</v>
          </cell>
          <cell r="AI277" t="str">
            <v>*</v>
          </cell>
          <cell r="AJ277">
            <v>0</v>
          </cell>
          <cell r="AK277">
            <v>0</v>
          </cell>
          <cell r="AL277">
            <v>23</v>
          </cell>
          <cell r="AM277">
            <v>18</v>
          </cell>
          <cell r="AN277">
            <v>13</v>
          </cell>
          <cell r="AO277">
            <v>5</v>
          </cell>
          <cell r="AP277" t="str">
            <v>*</v>
          </cell>
          <cell r="AQ277" t="str">
            <v>*</v>
          </cell>
          <cell r="AR277" t="str">
            <v>*</v>
          </cell>
          <cell r="AS277">
            <v>0</v>
          </cell>
          <cell r="AT277" t="str">
            <v>*</v>
          </cell>
          <cell r="AU277" t="str">
            <v>*</v>
          </cell>
          <cell r="AV277" t="str">
            <v>*</v>
          </cell>
          <cell r="AW277">
            <v>0</v>
          </cell>
          <cell r="AX277">
            <v>23</v>
          </cell>
          <cell r="AY277">
            <v>18</v>
          </cell>
          <cell r="AZ277">
            <v>13</v>
          </cell>
          <cell r="BA277">
            <v>5</v>
          </cell>
          <cell r="BB277" t="str">
            <v>*</v>
          </cell>
          <cell r="BC277" t="str">
            <v>*</v>
          </cell>
          <cell r="BD277" t="str">
            <v>*</v>
          </cell>
          <cell r="BE277">
            <v>0</v>
          </cell>
          <cell r="BF277" t="str">
            <v>*</v>
          </cell>
          <cell r="BG277" t="str">
            <v>*</v>
          </cell>
          <cell r="BH277" t="str">
            <v>*</v>
          </cell>
          <cell r="BI277">
            <v>0</v>
          </cell>
          <cell r="BJ277">
            <v>0</v>
          </cell>
          <cell r="BK277" t="str">
            <v>x</v>
          </cell>
          <cell r="BL277" t="str">
            <v>x</v>
          </cell>
          <cell r="BM277" t="str">
            <v>x</v>
          </cell>
          <cell r="BN277" t="str">
            <v>x</v>
          </cell>
          <cell r="BO277" t="str">
            <v>x</v>
          </cell>
          <cell r="BP277" t="str">
            <v>x</v>
          </cell>
          <cell r="BQ277" t="str">
            <v>x</v>
          </cell>
          <cell r="BR277" t="str">
            <v>x</v>
          </cell>
          <cell r="BS277" t="str">
            <v>x</v>
          </cell>
          <cell r="BT277" t="str">
            <v>x</v>
          </cell>
          <cell r="BU277" t="str">
            <v>x</v>
          </cell>
        </row>
        <row r="278">
          <cell r="A278" t="str">
            <v>Kelheim</v>
          </cell>
          <cell r="B278">
            <v>56</v>
          </cell>
          <cell r="C278">
            <v>48</v>
          </cell>
          <cell r="D278">
            <v>23</v>
          </cell>
          <cell r="E278">
            <v>25</v>
          </cell>
          <cell r="F278" t="str">
            <v>*</v>
          </cell>
          <cell r="G278">
            <v>14</v>
          </cell>
          <cell r="H278" t="str">
            <v>*</v>
          </cell>
          <cell r="I278">
            <v>5</v>
          </cell>
          <cell r="J278" t="str">
            <v>*</v>
          </cell>
          <cell r="K278">
            <v>0</v>
          </cell>
          <cell r="L278" t="str">
            <v>*</v>
          </cell>
          <cell r="M278">
            <v>0</v>
          </cell>
          <cell r="N278">
            <v>44</v>
          </cell>
          <cell r="O278">
            <v>37</v>
          </cell>
          <cell r="P278">
            <v>20</v>
          </cell>
          <cell r="Q278">
            <v>17</v>
          </cell>
          <cell r="R278" t="str">
            <v>*</v>
          </cell>
          <cell r="S278">
            <v>9</v>
          </cell>
          <cell r="T278" t="str">
            <v>*</v>
          </cell>
          <cell r="U278">
            <v>4</v>
          </cell>
          <cell r="V278" t="str">
            <v>*</v>
          </cell>
          <cell r="W278">
            <v>0</v>
          </cell>
          <cell r="X278" t="str">
            <v>*</v>
          </cell>
          <cell r="Y278">
            <v>0</v>
          </cell>
          <cell r="Z278">
            <v>12</v>
          </cell>
          <cell r="AA278">
            <v>11</v>
          </cell>
          <cell r="AB278">
            <v>3</v>
          </cell>
          <cell r="AC278">
            <v>8</v>
          </cell>
          <cell r="AD278">
            <v>8</v>
          </cell>
          <cell r="AE278">
            <v>5</v>
          </cell>
          <cell r="AF278">
            <v>3</v>
          </cell>
          <cell r="AG278" t="str">
            <v>*</v>
          </cell>
          <cell r="AH278">
            <v>0</v>
          </cell>
          <cell r="AI278">
            <v>0</v>
          </cell>
          <cell r="AJ278">
            <v>0</v>
          </cell>
          <cell r="AK278">
            <v>0</v>
          </cell>
          <cell r="AL278">
            <v>15</v>
          </cell>
          <cell r="AM278">
            <v>13</v>
          </cell>
          <cell r="AN278">
            <v>7</v>
          </cell>
          <cell r="AO278">
            <v>6</v>
          </cell>
          <cell r="AP278">
            <v>6</v>
          </cell>
          <cell r="AQ278" t="str">
            <v>*</v>
          </cell>
          <cell r="AR278" t="str">
            <v>*</v>
          </cell>
          <cell r="AS278" t="str">
            <v>*</v>
          </cell>
          <cell r="AT278">
            <v>0</v>
          </cell>
          <cell r="AU278">
            <v>0</v>
          </cell>
          <cell r="AV278">
            <v>0</v>
          </cell>
          <cell r="AW278">
            <v>0</v>
          </cell>
          <cell r="AX278">
            <v>11</v>
          </cell>
          <cell r="AY278">
            <v>9</v>
          </cell>
          <cell r="AZ278">
            <v>6</v>
          </cell>
          <cell r="BA278">
            <v>3</v>
          </cell>
          <cell r="BB278">
            <v>3</v>
          </cell>
          <cell r="BC278" t="str">
            <v>*</v>
          </cell>
          <cell r="BD278" t="str">
            <v>*</v>
          </cell>
          <cell r="BE278" t="str">
            <v>*</v>
          </cell>
          <cell r="BF278">
            <v>0</v>
          </cell>
          <cell r="BG278">
            <v>0</v>
          </cell>
          <cell r="BH278">
            <v>0</v>
          </cell>
          <cell r="BI278">
            <v>0</v>
          </cell>
          <cell r="BJ278">
            <v>4</v>
          </cell>
          <cell r="BK278">
            <v>4</v>
          </cell>
          <cell r="BL278" t="str">
            <v>*</v>
          </cell>
          <cell r="BM278" t="str">
            <v>*</v>
          </cell>
          <cell r="BN278" t="str">
            <v>*</v>
          </cell>
          <cell r="BO278" t="str">
            <v>*</v>
          </cell>
          <cell r="BP278" t="str">
            <v>*</v>
          </cell>
          <cell r="BQ278" t="str">
            <v>*</v>
          </cell>
          <cell r="BR278">
            <v>0</v>
          </cell>
          <cell r="BS278">
            <v>0</v>
          </cell>
          <cell r="BT278">
            <v>0</v>
          </cell>
          <cell r="BU278">
            <v>0</v>
          </cell>
        </row>
        <row r="279">
          <cell r="A279" t="str">
            <v>Landshut</v>
          </cell>
          <cell r="B279">
            <v>139</v>
          </cell>
          <cell r="C279">
            <v>113</v>
          </cell>
          <cell r="D279">
            <v>43</v>
          </cell>
          <cell r="E279">
            <v>70</v>
          </cell>
          <cell r="F279">
            <v>59</v>
          </cell>
          <cell r="G279">
            <v>47</v>
          </cell>
          <cell r="H279">
            <v>12</v>
          </cell>
          <cell r="I279">
            <v>5</v>
          </cell>
          <cell r="J279" t="str">
            <v>*</v>
          </cell>
          <cell r="K279" t="str">
            <v>*</v>
          </cell>
          <cell r="L279">
            <v>6</v>
          </cell>
          <cell r="M279" t="str">
            <v>*</v>
          </cell>
          <cell r="N279">
            <v>113</v>
          </cell>
          <cell r="O279">
            <v>93</v>
          </cell>
          <cell r="P279">
            <v>34</v>
          </cell>
          <cell r="Q279">
            <v>59</v>
          </cell>
          <cell r="R279">
            <v>49</v>
          </cell>
          <cell r="S279">
            <v>39</v>
          </cell>
          <cell r="T279">
            <v>10</v>
          </cell>
          <cell r="U279">
            <v>3</v>
          </cell>
          <cell r="V279" t="str">
            <v>*</v>
          </cell>
          <cell r="W279" t="str">
            <v>*</v>
          </cell>
          <cell r="X279">
            <v>5</v>
          </cell>
          <cell r="Y279" t="str">
            <v>*</v>
          </cell>
          <cell r="Z279">
            <v>26</v>
          </cell>
          <cell r="AA279">
            <v>20</v>
          </cell>
          <cell r="AB279">
            <v>9</v>
          </cell>
          <cell r="AC279">
            <v>11</v>
          </cell>
          <cell r="AD279" t="str">
            <v>*</v>
          </cell>
          <cell r="AE279">
            <v>8</v>
          </cell>
          <cell r="AF279" t="str">
            <v>*</v>
          </cell>
          <cell r="AG279" t="str">
            <v>*</v>
          </cell>
          <cell r="AH279" t="str">
            <v>*</v>
          </cell>
          <cell r="AI279">
            <v>0</v>
          </cell>
          <cell r="AJ279" t="str">
            <v>*</v>
          </cell>
          <cell r="AK279">
            <v>0</v>
          </cell>
          <cell r="AL279">
            <v>39</v>
          </cell>
          <cell r="AM279">
            <v>34</v>
          </cell>
          <cell r="AN279">
            <v>13</v>
          </cell>
          <cell r="AO279">
            <v>21</v>
          </cell>
          <cell r="AP279">
            <v>17</v>
          </cell>
          <cell r="AQ279">
            <v>12</v>
          </cell>
          <cell r="AR279">
            <v>5</v>
          </cell>
          <cell r="AS279" t="str">
            <v>*</v>
          </cell>
          <cell r="AT279" t="str">
            <v>*</v>
          </cell>
          <cell r="AU279" t="str">
            <v>*</v>
          </cell>
          <cell r="AV279" t="str">
            <v>*</v>
          </cell>
          <cell r="AW279" t="str">
            <v>*</v>
          </cell>
          <cell r="AX279">
            <v>33</v>
          </cell>
          <cell r="AY279">
            <v>30</v>
          </cell>
          <cell r="AZ279">
            <v>11</v>
          </cell>
          <cell r="BA279">
            <v>19</v>
          </cell>
          <cell r="BB279">
            <v>15</v>
          </cell>
          <cell r="BC279">
            <v>10</v>
          </cell>
          <cell r="BD279">
            <v>5</v>
          </cell>
          <cell r="BE279" t="str">
            <v>*</v>
          </cell>
          <cell r="BF279" t="str">
            <v>*</v>
          </cell>
          <cell r="BG279" t="str">
            <v>*</v>
          </cell>
          <cell r="BH279" t="str">
            <v>*</v>
          </cell>
          <cell r="BI279" t="str">
            <v>*</v>
          </cell>
          <cell r="BJ279">
            <v>6</v>
          </cell>
          <cell r="BK279">
            <v>4</v>
          </cell>
          <cell r="BL279" t="str">
            <v>*</v>
          </cell>
          <cell r="BM279" t="str">
            <v>*</v>
          </cell>
          <cell r="BN279" t="str">
            <v>*</v>
          </cell>
          <cell r="BO279" t="str">
            <v>*</v>
          </cell>
          <cell r="BP279">
            <v>0</v>
          </cell>
          <cell r="BQ279">
            <v>0</v>
          </cell>
          <cell r="BR279">
            <v>0</v>
          </cell>
          <cell r="BS279">
            <v>0</v>
          </cell>
          <cell r="BT279">
            <v>0</v>
          </cell>
          <cell r="BU279">
            <v>0</v>
          </cell>
        </row>
        <row r="280">
          <cell r="A280" t="str">
            <v>Passau</v>
          </cell>
          <cell r="B280">
            <v>173</v>
          </cell>
          <cell r="C280">
            <v>144</v>
          </cell>
          <cell r="D280">
            <v>68</v>
          </cell>
          <cell r="E280">
            <v>76</v>
          </cell>
          <cell r="F280">
            <v>69</v>
          </cell>
          <cell r="G280">
            <v>51</v>
          </cell>
          <cell r="H280">
            <v>18</v>
          </cell>
          <cell r="I280">
            <v>8</v>
          </cell>
          <cell r="J280">
            <v>7</v>
          </cell>
          <cell r="K280">
            <v>4</v>
          </cell>
          <cell r="L280">
            <v>3</v>
          </cell>
          <cell r="M280">
            <v>0</v>
          </cell>
          <cell r="N280">
            <v>137</v>
          </cell>
          <cell r="O280">
            <v>108</v>
          </cell>
          <cell r="P280">
            <v>61</v>
          </cell>
          <cell r="Q280">
            <v>47</v>
          </cell>
          <cell r="R280">
            <v>44</v>
          </cell>
          <cell r="S280">
            <v>33</v>
          </cell>
          <cell r="T280">
            <v>11</v>
          </cell>
          <cell r="U280">
            <v>3</v>
          </cell>
          <cell r="V280">
            <v>3</v>
          </cell>
          <cell r="W280" t="str">
            <v>*</v>
          </cell>
          <cell r="X280" t="str">
            <v>*</v>
          </cell>
          <cell r="Y280">
            <v>0</v>
          </cell>
          <cell r="Z280">
            <v>36</v>
          </cell>
          <cell r="AA280">
            <v>36</v>
          </cell>
          <cell r="AB280">
            <v>7</v>
          </cell>
          <cell r="AC280">
            <v>29</v>
          </cell>
          <cell r="AD280">
            <v>25</v>
          </cell>
          <cell r="AE280">
            <v>18</v>
          </cell>
          <cell r="AF280">
            <v>7</v>
          </cell>
          <cell r="AG280">
            <v>5</v>
          </cell>
          <cell r="AH280">
            <v>4</v>
          </cell>
          <cell r="AI280" t="str">
            <v>*</v>
          </cell>
          <cell r="AJ280" t="str">
            <v>*</v>
          </cell>
          <cell r="AK280">
            <v>0</v>
          </cell>
          <cell r="AL280">
            <v>58</v>
          </cell>
          <cell r="AM280">
            <v>45</v>
          </cell>
          <cell r="AN280">
            <v>25</v>
          </cell>
          <cell r="AO280">
            <v>20</v>
          </cell>
          <cell r="AP280">
            <v>17</v>
          </cell>
          <cell r="AQ280">
            <v>10</v>
          </cell>
          <cell r="AR280">
            <v>7</v>
          </cell>
          <cell r="AS280">
            <v>5</v>
          </cell>
          <cell r="AT280">
            <v>3</v>
          </cell>
          <cell r="AU280" t="str">
            <v>*</v>
          </cell>
          <cell r="AV280" t="str">
            <v>*</v>
          </cell>
          <cell r="AW280">
            <v>0</v>
          </cell>
          <cell r="AX280">
            <v>49</v>
          </cell>
          <cell r="AY280">
            <v>36</v>
          </cell>
          <cell r="AZ280">
            <v>24</v>
          </cell>
          <cell r="BA280">
            <v>12</v>
          </cell>
          <cell r="BB280" t="str">
            <v>*</v>
          </cell>
          <cell r="BC280">
            <v>7</v>
          </cell>
          <cell r="BD280" t="str">
            <v>*</v>
          </cell>
          <cell r="BE280" t="str">
            <v>*</v>
          </cell>
          <cell r="BF280" t="str">
            <v>*</v>
          </cell>
          <cell r="BG280">
            <v>0</v>
          </cell>
          <cell r="BH280" t="str">
            <v>*</v>
          </cell>
          <cell r="BI280">
            <v>0</v>
          </cell>
          <cell r="BJ280">
            <v>9</v>
          </cell>
          <cell r="BK280">
            <v>9</v>
          </cell>
          <cell r="BL280" t="str">
            <v>*</v>
          </cell>
          <cell r="BM280" t="str">
            <v>*</v>
          </cell>
          <cell r="BN280">
            <v>6</v>
          </cell>
          <cell r="BO280">
            <v>3</v>
          </cell>
          <cell r="BP280">
            <v>3</v>
          </cell>
          <cell r="BQ280">
            <v>3</v>
          </cell>
          <cell r="BR280" t="str">
            <v>*</v>
          </cell>
          <cell r="BS280" t="str">
            <v>*</v>
          </cell>
          <cell r="BT280" t="str">
            <v>*</v>
          </cell>
          <cell r="BU280">
            <v>0</v>
          </cell>
        </row>
        <row r="281">
          <cell r="A281" t="str">
            <v>Regen</v>
          </cell>
          <cell r="B281">
            <v>56</v>
          </cell>
          <cell r="C281">
            <v>52</v>
          </cell>
          <cell r="D281">
            <v>32</v>
          </cell>
          <cell r="E281">
            <v>20</v>
          </cell>
          <cell r="F281" t="str">
            <v>*</v>
          </cell>
          <cell r="G281">
            <v>16</v>
          </cell>
          <cell r="H281" t="str">
            <v>*</v>
          </cell>
          <cell r="I281" t="str">
            <v>*</v>
          </cell>
          <cell r="J281" t="str">
            <v>*</v>
          </cell>
          <cell r="K281" t="str">
            <v>*</v>
          </cell>
          <cell r="L281">
            <v>0</v>
          </cell>
          <cell r="M281">
            <v>0</v>
          </cell>
          <cell r="N281">
            <v>38</v>
          </cell>
          <cell r="O281">
            <v>35</v>
          </cell>
          <cell r="P281">
            <v>28</v>
          </cell>
          <cell r="Q281">
            <v>7</v>
          </cell>
          <cell r="R281" t="str">
            <v>*</v>
          </cell>
          <cell r="S281">
            <v>5</v>
          </cell>
          <cell r="T281" t="str">
            <v>*</v>
          </cell>
          <cell r="U281">
            <v>0</v>
          </cell>
          <cell r="V281" t="str">
            <v>*</v>
          </cell>
          <cell r="W281" t="str">
            <v>*</v>
          </cell>
          <cell r="X281">
            <v>0</v>
          </cell>
          <cell r="Y281">
            <v>0</v>
          </cell>
          <cell r="Z281">
            <v>18</v>
          </cell>
          <cell r="AA281">
            <v>17</v>
          </cell>
          <cell r="AB281">
            <v>4</v>
          </cell>
          <cell r="AC281">
            <v>13</v>
          </cell>
          <cell r="AD281" t="str">
            <v>*</v>
          </cell>
          <cell r="AE281">
            <v>11</v>
          </cell>
          <cell r="AF281" t="str">
            <v>*</v>
          </cell>
          <cell r="AG281" t="str">
            <v>*</v>
          </cell>
          <cell r="AH281" t="str">
            <v>*</v>
          </cell>
          <cell r="AI281" t="str">
            <v>*</v>
          </cell>
          <cell r="AJ281">
            <v>0</v>
          </cell>
          <cell r="AK281">
            <v>0</v>
          </cell>
          <cell r="AL281">
            <v>31</v>
          </cell>
          <cell r="AM281">
            <v>30</v>
          </cell>
          <cell r="AN281">
            <v>19</v>
          </cell>
          <cell r="AO281">
            <v>11</v>
          </cell>
          <cell r="AP281">
            <v>11</v>
          </cell>
          <cell r="AQ281" t="str">
            <v>*</v>
          </cell>
          <cell r="AR281" t="str">
            <v>*</v>
          </cell>
          <cell r="AS281" t="str">
            <v>*</v>
          </cell>
          <cell r="AT281">
            <v>0</v>
          </cell>
          <cell r="AU281">
            <v>0</v>
          </cell>
          <cell r="AV281">
            <v>0</v>
          </cell>
          <cell r="AW281">
            <v>0</v>
          </cell>
          <cell r="AX281">
            <v>20</v>
          </cell>
          <cell r="AY281">
            <v>20</v>
          </cell>
          <cell r="AZ281">
            <v>17</v>
          </cell>
          <cell r="BA281">
            <v>3</v>
          </cell>
          <cell r="BB281">
            <v>3</v>
          </cell>
          <cell r="BC281" t="str">
            <v>*</v>
          </cell>
          <cell r="BD281" t="str">
            <v>*</v>
          </cell>
          <cell r="BE281">
            <v>0</v>
          </cell>
          <cell r="BF281">
            <v>0</v>
          </cell>
          <cell r="BG281">
            <v>0</v>
          </cell>
          <cell r="BH281">
            <v>0</v>
          </cell>
          <cell r="BI281">
            <v>0</v>
          </cell>
          <cell r="BJ281">
            <v>11</v>
          </cell>
          <cell r="BK281">
            <v>10</v>
          </cell>
          <cell r="BL281" t="str">
            <v>*</v>
          </cell>
          <cell r="BM281" t="str">
            <v>*</v>
          </cell>
          <cell r="BN281" t="str">
            <v>*</v>
          </cell>
          <cell r="BO281">
            <v>7</v>
          </cell>
          <cell r="BP281" t="str">
            <v>*</v>
          </cell>
          <cell r="BQ281" t="str">
            <v>*</v>
          </cell>
          <cell r="BR281">
            <v>0</v>
          </cell>
          <cell r="BS281">
            <v>0</v>
          </cell>
          <cell r="BT281">
            <v>0</v>
          </cell>
          <cell r="BU281">
            <v>0</v>
          </cell>
        </row>
        <row r="282">
          <cell r="A282" t="str">
            <v>Rottal-Inn</v>
          </cell>
          <cell r="B282">
            <v>25</v>
          </cell>
          <cell r="C282">
            <v>21</v>
          </cell>
          <cell r="D282">
            <v>11</v>
          </cell>
          <cell r="E282">
            <v>10</v>
          </cell>
          <cell r="F282" t="str">
            <v>*</v>
          </cell>
          <cell r="G282">
            <v>5</v>
          </cell>
          <cell r="H282" t="str">
            <v>*</v>
          </cell>
          <cell r="I282" t="str">
            <v>*</v>
          </cell>
          <cell r="J282" t="str">
            <v>*</v>
          </cell>
          <cell r="K282" t="str">
            <v>*</v>
          </cell>
          <cell r="L282">
            <v>0</v>
          </cell>
          <cell r="M282">
            <v>0</v>
          </cell>
          <cell r="N282">
            <v>20</v>
          </cell>
          <cell r="O282">
            <v>16</v>
          </cell>
          <cell r="P282">
            <v>9</v>
          </cell>
          <cell r="Q282">
            <v>7</v>
          </cell>
          <cell r="R282" t="str">
            <v>*</v>
          </cell>
          <cell r="S282" t="str">
            <v>*</v>
          </cell>
          <cell r="T282">
            <v>4</v>
          </cell>
          <cell r="U282" t="str">
            <v>*</v>
          </cell>
          <cell r="V282" t="str">
            <v>*</v>
          </cell>
          <cell r="W282" t="str">
            <v>*</v>
          </cell>
          <cell r="X282">
            <v>0</v>
          </cell>
          <cell r="Y282">
            <v>0</v>
          </cell>
          <cell r="Z282">
            <v>5</v>
          </cell>
          <cell r="AA282">
            <v>5</v>
          </cell>
          <cell r="AB282" t="str">
            <v>*</v>
          </cell>
          <cell r="AC282" t="str">
            <v>*</v>
          </cell>
          <cell r="AD282" t="str">
            <v>*</v>
          </cell>
          <cell r="AE282" t="str">
            <v>*</v>
          </cell>
          <cell r="AF282">
            <v>0</v>
          </cell>
          <cell r="AG282">
            <v>0</v>
          </cell>
          <cell r="AH282">
            <v>0</v>
          </cell>
          <cell r="AI282">
            <v>0</v>
          </cell>
          <cell r="AJ282">
            <v>0</v>
          </cell>
          <cell r="AK282">
            <v>0</v>
          </cell>
          <cell r="AL282">
            <v>11</v>
          </cell>
          <cell r="AM282">
            <v>11</v>
          </cell>
          <cell r="AN282">
            <v>7</v>
          </cell>
          <cell r="AO282">
            <v>4</v>
          </cell>
          <cell r="AP282">
            <v>4</v>
          </cell>
          <cell r="AQ282" t="str">
            <v>*</v>
          </cell>
          <cell r="AR282" t="str">
            <v>*</v>
          </cell>
          <cell r="AS282">
            <v>0</v>
          </cell>
          <cell r="AT282">
            <v>0</v>
          </cell>
          <cell r="AU282">
            <v>0</v>
          </cell>
          <cell r="AV282">
            <v>0</v>
          </cell>
          <cell r="AW282">
            <v>0</v>
          </cell>
          <cell r="AX282">
            <v>8</v>
          </cell>
          <cell r="AY282">
            <v>8</v>
          </cell>
          <cell r="AZ282">
            <v>5</v>
          </cell>
          <cell r="BA282">
            <v>3</v>
          </cell>
          <cell r="BB282">
            <v>3</v>
          </cell>
          <cell r="BC282" t="str">
            <v>*</v>
          </cell>
          <cell r="BD282" t="str">
            <v>*</v>
          </cell>
          <cell r="BE282">
            <v>0</v>
          </cell>
          <cell r="BF282">
            <v>0</v>
          </cell>
          <cell r="BG282">
            <v>0</v>
          </cell>
          <cell r="BH282">
            <v>0</v>
          </cell>
          <cell r="BI282">
            <v>0</v>
          </cell>
          <cell r="BJ282">
            <v>3</v>
          </cell>
          <cell r="BK282">
            <v>3</v>
          </cell>
          <cell r="BL282" t="str">
            <v>*</v>
          </cell>
          <cell r="BM282" t="str">
            <v>*</v>
          </cell>
          <cell r="BN282" t="str">
            <v>*</v>
          </cell>
          <cell r="BO282" t="str">
            <v>*</v>
          </cell>
          <cell r="BP282">
            <v>0</v>
          </cell>
          <cell r="BQ282">
            <v>0</v>
          </cell>
          <cell r="BR282">
            <v>0</v>
          </cell>
          <cell r="BS282">
            <v>0</v>
          </cell>
          <cell r="BT282">
            <v>0</v>
          </cell>
          <cell r="BU282">
            <v>0</v>
          </cell>
        </row>
        <row r="283">
          <cell r="A283" t="str">
            <v>Straubing-Bogen</v>
          </cell>
          <cell r="B283">
            <v>62</v>
          </cell>
          <cell r="C283">
            <v>50</v>
          </cell>
          <cell r="D283">
            <v>26</v>
          </cell>
          <cell r="E283">
            <v>24</v>
          </cell>
          <cell r="F283" t="str">
            <v>*</v>
          </cell>
          <cell r="G283" t="str">
            <v>*</v>
          </cell>
          <cell r="H283">
            <v>11</v>
          </cell>
          <cell r="I283">
            <v>4</v>
          </cell>
          <cell r="J283" t="str">
            <v>*</v>
          </cell>
          <cell r="K283" t="str">
            <v>*</v>
          </cell>
          <cell r="L283">
            <v>0</v>
          </cell>
          <cell r="M283">
            <v>0</v>
          </cell>
          <cell r="N283">
            <v>46</v>
          </cell>
          <cell r="O283">
            <v>35</v>
          </cell>
          <cell r="P283">
            <v>17</v>
          </cell>
          <cell r="Q283">
            <v>18</v>
          </cell>
          <cell r="R283" t="str">
            <v>*</v>
          </cell>
          <cell r="S283" t="str">
            <v>*</v>
          </cell>
          <cell r="T283">
            <v>10</v>
          </cell>
          <cell r="U283">
            <v>3</v>
          </cell>
          <cell r="V283" t="str">
            <v>*</v>
          </cell>
          <cell r="W283" t="str">
            <v>*</v>
          </cell>
          <cell r="X283">
            <v>0</v>
          </cell>
          <cell r="Y283">
            <v>0</v>
          </cell>
          <cell r="Z283">
            <v>16</v>
          </cell>
          <cell r="AA283">
            <v>15</v>
          </cell>
          <cell r="AB283">
            <v>9</v>
          </cell>
          <cell r="AC283">
            <v>6</v>
          </cell>
          <cell r="AD283" t="str">
            <v>*</v>
          </cell>
          <cell r="AE283">
            <v>4</v>
          </cell>
          <cell r="AF283" t="str">
            <v>*</v>
          </cell>
          <cell r="AG283" t="str">
            <v>*</v>
          </cell>
          <cell r="AH283" t="str">
            <v>*</v>
          </cell>
          <cell r="AI283" t="str">
            <v>*</v>
          </cell>
          <cell r="AJ283">
            <v>0</v>
          </cell>
          <cell r="AK283">
            <v>0</v>
          </cell>
          <cell r="AL283">
            <v>13</v>
          </cell>
          <cell r="AM283">
            <v>10</v>
          </cell>
          <cell r="AN283">
            <v>6</v>
          </cell>
          <cell r="AO283">
            <v>4</v>
          </cell>
          <cell r="AP283">
            <v>4</v>
          </cell>
          <cell r="AQ283" t="str">
            <v>*</v>
          </cell>
          <cell r="AR283" t="str">
            <v>*</v>
          </cell>
          <cell r="AS283" t="str">
            <v>*</v>
          </cell>
          <cell r="AT283">
            <v>0</v>
          </cell>
          <cell r="AU283">
            <v>0</v>
          </cell>
          <cell r="AV283">
            <v>0</v>
          </cell>
          <cell r="AW283">
            <v>0</v>
          </cell>
          <cell r="AX283">
            <v>8</v>
          </cell>
          <cell r="AY283">
            <v>5</v>
          </cell>
          <cell r="AZ283" t="str">
            <v>*</v>
          </cell>
          <cell r="BA283" t="str">
            <v>*</v>
          </cell>
          <cell r="BB283" t="str">
            <v>*</v>
          </cell>
          <cell r="BC283" t="str">
            <v>*</v>
          </cell>
          <cell r="BD283">
            <v>3</v>
          </cell>
          <cell r="BE283" t="str">
            <v>*</v>
          </cell>
          <cell r="BF283">
            <v>0</v>
          </cell>
          <cell r="BG283">
            <v>0</v>
          </cell>
          <cell r="BH283">
            <v>0</v>
          </cell>
          <cell r="BI283">
            <v>0</v>
          </cell>
          <cell r="BJ283">
            <v>5</v>
          </cell>
          <cell r="BK283">
            <v>5</v>
          </cell>
          <cell r="BL283">
            <v>5</v>
          </cell>
          <cell r="BM283">
            <v>0</v>
          </cell>
          <cell r="BN283">
            <v>0</v>
          </cell>
          <cell r="BO283">
            <v>0</v>
          </cell>
          <cell r="BP283">
            <v>0</v>
          </cell>
          <cell r="BQ283">
            <v>0</v>
          </cell>
          <cell r="BR283">
            <v>0</v>
          </cell>
          <cell r="BS283">
            <v>0</v>
          </cell>
          <cell r="BT283">
            <v>0</v>
          </cell>
          <cell r="BU283">
            <v>0</v>
          </cell>
        </row>
        <row r="284">
          <cell r="A284" t="str">
            <v>Dingolfing-Landau</v>
          </cell>
          <cell r="B284">
            <v>74</v>
          </cell>
          <cell r="C284">
            <v>62</v>
          </cell>
          <cell r="D284">
            <v>21</v>
          </cell>
          <cell r="E284">
            <v>41</v>
          </cell>
          <cell r="F284" t="str">
            <v>*</v>
          </cell>
          <cell r="G284">
            <v>26</v>
          </cell>
          <cell r="H284" t="str">
            <v>*</v>
          </cell>
          <cell r="I284">
            <v>5</v>
          </cell>
          <cell r="J284" t="str">
            <v>*</v>
          </cell>
          <cell r="K284">
            <v>0</v>
          </cell>
          <cell r="L284" t="str">
            <v>*</v>
          </cell>
          <cell r="M284" t="str">
            <v>*</v>
          </cell>
          <cell r="N284">
            <v>72</v>
          </cell>
          <cell r="O284">
            <v>60</v>
          </cell>
          <cell r="P284">
            <v>21</v>
          </cell>
          <cell r="Q284">
            <v>39</v>
          </cell>
          <cell r="R284" t="str">
            <v>*</v>
          </cell>
          <cell r="S284">
            <v>26</v>
          </cell>
          <cell r="T284" t="str">
            <v>*</v>
          </cell>
          <cell r="U284">
            <v>3</v>
          </cell>
          <cell r="V284" t="str">
            <v>*</v>
          </cell>
          <cell r="W284">
            <v>0</v>
          </cell>
          <cell r="X284" t="str">
            <v>*</v>
          </cell>
          <cell r="Y284" t="str">
            <v>*</v>
          </cell>
          <cell r="Z284" t="str">
            <v>*</v>
          </cell>
          <cell r="AA284" t="str">
            <v>*</v>
          </cell>
          <cell r="AB284">
            <v>0</v>
          </cell>
          <cell r="AC284" t="str">
            <v>*</v>
          </cell>
          <cell r="AD284" t="str">
            <v>*</v>
          </cell>
          <cell r="AE284">
            <v>0</v>
          </cell>
          <cell r="AF284" t="str">
            <v>*</v>
          </cell>
          <cell r="AG284" t="str">
            <v>*</v>
          </cell>
          <cell r="AH284">
            <v>0</v>
          </cell>
          <cell r="AI284">
            <v>0</v>
          </cell>
          <cell r="AJ284">
            <v>0</v>
          </cell>
          <cell r="AK284">
            <v>0</v>
          </cell>
          <cell r="AL284">
            <v>21</v>
          </cell>
          <cell r="AM284">
            <v>18</v>
          </cell>
          <cell r="AN284">
            <v>6</v>
          </cell>
          <cell r="AO284">
            <v>12</v>
          </cell>
          <cell r="AP284" t="str">
            <v>*</v>
          </cell>
          <cell r="AQ284" t="str">
            <v>*</v>
          </cell>
          <cell r="AR284">
            <v>6</v>
          </cell>
          <cell r="AS284" t="str">
            <v>*</v>
          </cell>
          <cell r="AT284" t="str">
            <v>*</v>
          </cell>
          <cell r="AU284">
            <v>0</v>
          </cell>
          <cell r="AV284" t="str">
            <v>*</v>
          </cell>
          <cell r="AW284">
            <v>0</v>
          </cell>
          <cell r="AX284">
            <v>21</v>
          </cell>
          <cell r="AY284">
            <v>18</v>
          </cell>
          <cell r="AZ284">
            <v>6</v>
          </cell>
          <cell r="BA284">
            <v>12</v>
          </cell>
          <cell r="BB284" t="str">
            <v>*</v>
          </cell>
          <cell r="BC284" t="str">
            <v>*</v>
          </cell>
          <cell r="BD284">
            <v>6</v>
          </cell>
          <cell r="BE284" t="str">
            <v>*</v>
          </cell>
          <cell r="BF284" t="str">
            <v>*</v>
          </cell>
          <cell r="BG284">
            <v>0</v>
          </cell>
          <cell r="BH284" t="str">
            <v>*</v>
          </cell>
          <cell r="BI284">
            <v>0</v>
          </cell>
          <cell r="BJ284">
            <v>0</v>
          </cell>
          <cell r="BK284" t="str">
            <v>x</v>
          </cell>
          <cell r="BL284" t="str">
            <v>x</v>
          </cell>
          <cell r="BM284" t="str">
            <v>x</v>
          </cell>
          <cell r="BN284" t="str">
            <v>x</v>
          </cell>
          <cell r="BO284" t="str">
            <v>x</v>
          </cell>
          <cell r="BP284" t="str">
            <v>x</v>
          </cell>
          <cell r="BQ284" t="str">
            <v>x</v>
          </cell>
          <cell r="BR284" t="str">
            <v>x</v>
          </cell>
          <cell r="BS284" t="str">
            <v>x</v>
          </cell>
          <cell r="BT284" t="str">
            <v>x</v>
          </cell>
          <cell r="BU284" t="str">
            <v>x</v>
          </cell>
        </row>
        <row r="285">
          <cell r="A285" t="str">
            <v>Amberg, Stadt</v>
          </cell>
          <cell r="B285">
            <v>84</v>
          </cell>
          <cell r="C285">
            <v>72</v>
          </cell>
          <cell r="D285">
            <v>18</v>
          </cell>
          <cell r="E285">
            <v>54</v>
          </cell>
          <cell r="F285">
            <v>49</v>
          </cell>
          <cell r="G285">
            <v>28</v>
          </cell>
          <cell r="H285">
            <v>21</v>
          </cell>
          <cell r="I285">
            <v>17</v>
          </cell>
          <cell r="J285">
            <v>5</v>
          </cell>
          <cell r="K285" t="str">
            <v>*</v>
          </cell>
          <cell r="L285" t="str">
            <v>*</v>
          </cell>
          <cell r="M285">
            <v>0</v>
          </cell>
          <cell r="N285">
            <v>48</v>
          </cell>
          <cell r="O285">
            <v>42</v>
          </cell>
          <cell r="P285">
            <v>12</v>
          </cell>
          <cell r="Q285">
            <v>30</v>
          </cell>
          <cell r="R285">
            <v>27</v>
          </cell>
          <cell r="S285">
            <v>12</v>
          </cell>
          <cell r="T285">
            <v>15</v>
          </cell>
          <cell r="U285">
            <v>12</v>
          </cell>
          <cell r="V285">
            <v>3</v>
          </cell>
          <cell r="W285" t="str">
            <v>*</v>
          </cell>
          <cell r="X285" t="str">
            <v>*</v>
          </cell>
          <cell r="Y285">
            <v>0</v>
          </cell>
          <cell r="Z285">
            <v>36</v>
          </cell>
          <cell r="AA285">
            <v>30</v>
          </cell>
          <cell r="AB285">
            <v>6</v>
          </cell>
          <cell r="AC285">
            <v>24</v>
          </cell>
          <cell r="AD285" t="str">
            <v>*</v>
          </cell>
          <cell r="AE285">
            <v>16</v>
          </cell>
          <cell r="AF285" t="str">
            <v>*</v>
          </cell>
          <cell r="AG285">
            <v>5</v>
          </cell>
          <cell r="AH285" t="str">
            <v>*</v>
          </cell>
          <cell r="AI285">
            <v>0</v>
          </cell>
          <cell r="AJ285" t="str">
            <v>*</v>
          </cell>
          <cell r="AK285">
            <v>0</v>
          </cell>
          <cell r="AL285">
            <v>36</v>
          </cell>
          <cell r="AM285">
            <v>31</v>
          </cell>
          <cell r="AN285">
            <v>9</v>
          </cell>
          <cell r="AO285">
            <v>22</v>
          </cell>
          <cell r="AP285">
            <v>18</v>
          </cell>
          <cell r="AQ285">
            <v>8</v>
          </cell>
          <cell r="AR285">
            <v>10</v>
          </cell>
          <cell r="AS285">
            <v>9</v>
          </cell>
          <cell r="AT285">
            <v>4</v>
          </cell>
          <cell r="AU285" t="str">
            <v>*</v>
          </cell>
          <cell r="AV285" t="str">
            <v>*</v>
          </cell>
          <cell r="AW285">
            <v>0</v>
          </cell>
          <cell r="AX285">
            <v>35</v>
          </cell>
          <cell r="AY285">
            <v>30</v>
          </cell>
          <cell r="AZ285">
            <v>9</v>
          </cell>
          <cell r="BA285">
            <v>21</v>
          </cell>
          <cell r="BB285">
            <v>18</v>
          </cell>
          <cell r="BC285">
            <v>8</v>
          </cell>
          <cell r="BD285">
            <v>10</v>
          </cell>
          <cell r="BE285">
            <v>9</v>
          </cell>
          <cell r="BF285">
            <v>3</v>
          </cell>
          <cell r="BG285" t="str">
            <v>*</v>
          </cell>
          <cell r="BH285" t="str">
            <v>*</v>
          </cell>
          <cell r="BI285">
            <v>0</v>
          </cell>
          <cell r="BJ285" t="str">
            <v>*</v>
          </cell>
          <cell r="BK285" t="str">
            <v>*</v>
          </cell>
          <cell r="BL285">
            <v>0</v>
          </cell>
          <cell r="BM285" t="str">
            <v>*</v>
          </cell>
          <cell r="BN285">
            <v>0</v>
          </cell>
          <cell r="BO285">
            <v>0</v>
          </cell>
          <cell r="BP285">
            <v>0</v>
          </cell>
          <cell r="BQ285">
            <v>0</v>
          </cell>
          <cell r="BR285" t="str">
            <v>*</v>
          </cell>
          <cell r="BS285">
            <v>0</v>
          </cell>
          <cell r="BT285" t="str">
            <v>*</v>
          </cell>
          <cell r="BU285">
            <v>0</v>
          </cell>
        </row>
        <row r="286">
          <cell r="A286" t="str">
            <v>Regensburg, Stadt</v>
          </cell>
          <cell r="B286">
            <v>99</v>
          </cell>
          <cell r="C286">
            <v>80</v>
          </cell>
          <cell r="D286">
            <v>20</v>
          </cell>
          <cell r="E286">
            <v>60</v>
          </cell>
          <cell r="F286">
            <v>53</v>
          </cell>
          <cell r="G286">
            <v>40</v>
          </cell>
          <cell r="H286">
            <v>13</v>
          </cell>
          <cell r="I286">
            <v>6</v>
          </cell>
          <cell r="J286" t="str">
            <v>*</v>
          </cell>
          <cell r="K286">
            <v>3</v>
          </cell>
          <cell r="L286" t="str">
            <v>*</v>
          </cell>
          <cell r="M286" t="str">
            <v>*</v>
          </cell>
          <cell r="N286">
            <v>69</v>
          </cell>
          <cell r="O286">
            <v>51</v>
          </cell>
          <cell r="P286">
            <v>15</v>
          </cell>
          <cell r="Q286">
            <v>36</v>
          </cell>
          <cell r="R286">
            <v>30</v>
          </cell>
          <cell r="S286">
            <v>19</v>
          </cell>
          <cell r="T286">
            <v>11</v>
          </cell>
          <cell r="U286">
            <v>4</v>
          </cell>
          <cell r="V286" t="str">
            <v>*</v>
          </cell>
          <cell r="W286" t="str">
            <v>*</v>
          </cell>
          <cell r="X286" t="str">
            <v>*</v>
          </cell>
          <cell r="Y286" t="str">
            <v>*</v>
          </cell>
          <cell r="Z286">
            <v>30</v>
          </cell>
          <cell r="AA286">
            <v>29</v>
          </cell>
          <cell r="AB286">
            <v>5</v>
          </cell>
          <cell r="AC286">
            <v>24</v>
          </cell>
          <cell r="AD286" t="str">
            <v>*</v>
          </cell>
          <cell r="AE286">
            <v>21</v>
          </cell>
          <cell r="AF286" t="str">
            <v>*</v>
          </cell>
          <cell r="AG286" t="str">
            <v>*</v>
          </cell>
          <cell r="AH286" t="str">
            <v>*</v>
          </cell>
          <cell r="AI286" t="str">
            <v>*</v>
          </cell>
          <cell r="AJ286">
            <v>0</v>
          </cell>
          <cell r="AK286">
            <v>0</v>
          </cell>
          <cell r="AL286">
            <v>42</v>
          </cell>
          <cell r="AM286">
            <v>37</v>
          </cell>
          <cell r="AN286">
            <v>11</v>
          </cell>
          <cell r="AO286">
            <v>26</v>
          </cell>
          <cell r="AP286">
            <v>21</v>
          </cell>
          <cell r="AQ286">
            <v>15</v>
          </cell>
          <cell r="AR286">
            <v>6</v>
          </cell>
          <cell r="AS286">
            <v>3</v>
          </cell>
          <cell r="AT286" t="str">
            <v>*</v>
          </cell>
          <cell r="AU286" t="str">
            <v>*</v>
          </cell>
          <cell r="AV286" t="str">
            <v>*</v>
          </cell>
          <cell r="AW286" t="str">
            <v>*</v>
          </cell>
          <cell r="AX286">
            <v>24</v>
          </cell>
          <cell r="AY286">
            <v>20</v>
          </cell>
          <cell r="AZ286">
            <v>6</v>
          </cell>
          <cell r="BA286">
            <v>14</v>
          </cell>
          <cell r="BB286">
            <v>10</v>
          </cell>
          <cell r="BC286">
            <v>5</v>
          </cell>
          <cell r="BD286">
            <v>5</v>
          </cell>
          <cell r="BE286" t="str">
            <v>*</v>
          </cell>
          <cell r="BF286" t="str">
            <v>*</v>
          </cell>
          <cell r="BG286" t="str">
            <v>*</v>
          </cell>
          <cell r="BH286" t="str">
            <v>*</v>
          </cell>
          <cell r="BI286" t="str">
            <v>*</v>
          </cell>
          <cell r="BJ286">
            <v>18</v>
          </cell>
          <cell r="BK286">
            <v>17</v>
          </cell>
          <cell r="BL286">
            <v>5</v>
          </cell>
          <cell r="BM286">
            <v>12</v>
          </cell>
          <cell r="BN286" t="str">
            <v>*</v>
          </cell>
          <cell r="BO286">
            <v>10</v>
          </cell>
          <cell r="BP286" t="str">
            <v>*</v>
          </cell>
          <cell r="BQ286" t="str">
            <v>*</v>
          </cell>
          <cell r="BR286" t="str">
            <v>*</v>
          </cell>
          <cell r="BS286" t="str">
            <v>*</v>
          </cell>
          <cell r="BT286">
            <v>0</v>
          </cell>
          <cell r="BU286">
            <v>0</v>
          </cell>
        </row>
        <row r="287">
          <cell r="A287" t="str">
            <v>Weiden i.d.OPf., Stadt</v>
          </cell>
          <cell r="B287">
            <v>53</v>
          </cell>
          <cell r="C287">
            <v>48</v>
          </cell>
          <cell r="D287">
            <v>22</v>
          </cell>
          <cell r="E287">
            <v>26</v>
          </cell>
          <cell r="F287">
            <v>23</v>
          </cell>
          <cell r="G287">
            <v>16</v>
          </cell>
          <cell r="H287">
            <v>6</v>
          </cell>
          <cell r="I287">
            <v>3</v>
          </cell>
          <cell r="J287">
            <v>3</v>
          </cell>
          <cell r="K287" t="str">
            <v>*</v>
          </cell>
          <cell r="L287" t="str">
            <v>*</v>
          </cell>
          <cell r="M287">
            <v>0</v>
          </cell>
          <cell r="N287">
            <v>39</v>
          </cell>
          <cell r="O287">
            <v>34</v>
          </cell>
          <cell r="P287">
            <v>19</v>
          </cell>
          <cell r="Q287">
            <v>15</v>
          </cell>
          <cell r="R287">
            <v>12</v>
          </cell>
          <cell r="S287">
            <v>6</v>
          </cell>
          <cell r="T287">
            <v>5</v>
          </cell>
          <cell r="U287" t="str">
            <v>*</v>
          </cell>
          <cell r="V287">
            <v>3</v>
          </cell>
          <cell r="W287" t="str">
            <v>*</v>
          </cell>
          <cell r="X287" t="str">
            <v>*</v>
          </cell>
          <cell r="Y287">
            <v>0</v>
          </cell>
          <cell r="Z287">
            <v>14</v>
          </cell>
          <cell r="AA287">
            <v>14</v>
          </cell>
          <cell r="AB287">
            <v>3</v>
          </cell>
          <cell r="AC287">
            <v>11</v>
          </cell>
          <cell r="AD287">
            <v>11</v>
          </cell>
          <cell r="AE287" t="str">
            <v>*</v>
          </cell>
          <cell r="AF287" t="str">
            <v>*</v>
          </cell>
          <cell r="AG287" t="str">
            <v>*</v>
          </cell>
          <cell r="AH287">
            <v>0</v>
          </cell>
          <cell r="AI287">
            <v>0</v>
          </cell>
          <cell r="AJ287">
            <v>0</v>
          </cell>
          <cell r="AK287">
            <v>0</v>
          </cell>
          <cell r="AL287">
            <v>23</v>
          </cell>
          <cell r="AM287">
            <v>21</v>
          </cell>
          <cell r="AN287">
            <v>14</v>
          </cell>
          <cell r="AO287">
            <v>7</v>
          </cell>
          <cell r="AP287" t="str">
            <v>*</v>
          </cell>
          <cell r="AQ287">
            <v>3</v>
          </cell>
          <cell r="AR287" t="str">
            <v>*</v>
          </cell>
          <cell r="AS287" t="str">
            <v>*</v>
          </cell>
          <cell r="AT287" t="str">
            <v>*</v>
          </cell>
          <cell r="AU287">
            <v>0</v>
          </cell>
          <cell r="AV287" t="str">
            <v>*</v>
          </cell>
          <cell r="AW287">
            <v>0</v>
          </cell>
          <cell r="AX287">
            <v>21</v>
          </cell>
          <cell r="AY287">
            <v>19</v>
          </cell>
          <cell r="AZ287">
            <v>13</v>
          </cell>
          <cell r="BA287">
            <v>6</v>
          </cell>
          <cell r="BB287" t="str">
            <v>*</v>
          </cell>
          <cell r="BC287" t="str">
            <v>*</v>
          </cell>
          <cell r="BD287" t="str">
            <v>*</v>
          </cell>
          <cell r="BE287" t="str">
            <v>*</v>
          </cell>
          <cell r="BF287" t="str">
            <v>*</v>
          </cell>
          <cell r="BG287">
            <v>0</v>
          </cell>
          <cell r="BH287" t="str">
            <v>*</v>
          </cell>
          <cell r="BI287">
            <v>0</v>
          </cell>
          <cell r="BJ287" t="str">
            <v>*</v>
          </cell>
          <cell r="BK287" t="str">
            <v>*</v>
          </cell>
          <cell r="BL287" t="str">
            <v>*</v>
          </cell>
          <cell r="BM287" t="str">
            <v>*</v>
          </cell>
          <cell r="BN287" t="str">
            <v>*</v>
          </cell>
          <cell r="BO287" t="str">
            <v>*</v>
          </cell>
          <cell r="BP287">
            <v>0</v>
          </cell>
          <cell r="BQ287">
            <v>0</v>
          </cell>
          <cell r="BR287">
            <v>0</v>
          </cell>
          <cell r="BS287">
            <v>0</v>
          </cell>
          <cell r="BT287">
            <v>0</v>
          </cell>
          <cell r="BU287">
            <v>0</v>
          </cell>
        </row>
        <row r="288">
          <cell r="A288" t="str">
            <v>Amberg-Sulzbach</v>
          </cell>
          <cell r="B288">
            <v>81</v>
          </cell>
          <cell r="C288">
            <v>72</v>
          </cell>
          <cell r="D288">
            <v>34</v>
          </cell>
          <cell r="E288">
            <v>38</v>
          </cell>
          <cell r="F288">
            <v>31</v>
          </cell>
          <cell r="G288">
            <v>28</v>
          </cell>
          <cell r="H288">
            <v>3</v>
          </cell>
          <cell r="I288">
            <v>0</v>
          </cell>
          <cell r="J288" t="str">
            <v>*</v>
          </cell>
          <cell r="K288" t="str">
            <v>*</v>
          </cell>
          <cell r="L288">
            <v>4</v>
          </cell>
          <cell r="M288" t="str">
            <v>*</v>
          </cell>
          <cell r="N288">
            <v>49</v>
          </cell>
          <cell r="O288">
            <v>41</v>
          </cell>
          <cell r="P288">
            <v>27</v>
          </cell>
          <cell r="Q288">
            <v>14</v>
          </cell>
          <cell r="R288">
            <v>9</v>
          </cell>
          <cell r="S288" t="str">
            <v>*</v>
          </cell>
          <cell r="T288" t="str">
            <v>*</v>
          </cell>
          <cell r="U288">
            <v>0</v>
          </cell>
          <cell r="V288">
            <v>5</v>
          </cell>
          <cell r="W288" t="str">
            <v>*</v>
          </cell>
          <cell r="X288" t="str">
            <v>*</v>
          </cell>
          <cell r="Y288">
            <v>0</v>
          </cell>
          <cell r="Z288">
            <v>32</v>
          </cell>
          <cell r="AA288">
            <v>31</v>
          </cell>
          <cell r="AB288">
            <v>7</v>
          </cell>
          <cell r="AC288">
            <v>24</v>
          </cell>
          <cell r="AD288" t="str">
            <v>*</v>
          </cell>
          <cell r="AE288">
            <v>21</v>
          </cell>
          <cell r="AF288" t="str">
            <v>*</v>
          </cell>
          <cell r="AG288">
            <v>0</v>
          </cell>
          <cell r="AH288" t="str">
            <v>*</v>
          </cell>
          <cell r="AI288" t="str">
            <v>*</v>
          </cell>
          <cell r="AJ288">
            <v>0</v>
          </cell>
          <cell r="AK288" t="str">
            <v>*</v>
          </cell>
          <cell r="AL288">
            <v>26</v>
          </cell>
          <cell r="AM288">
            <v>20</v>
          </cell>
          <cell r="AN288">
            <v>15</v>
          </cell>
          <cell r="AO288">
            <v>5</v>
          </cell>
          <cell r="AP288" t="str">
            <v>*</v>
          </cell>
          <cell r="AQ288" t="str">
            <v>*</v>
          </cell>
          <cell r="AR288" t="str">
            <v>*</v>
          </cell>
          <cell r="AS288">
            <v>0</v>
          </cell>
          <cell r="AT288" t="str">
            <v>*</v>
          </cell>
          <cell r="AU288">
            <v>0</v>
          </cell>
          <cell r="AV288" t="str">
            <v>*</v>
          </cell>
          <cell r="AW288">
            <v>0</v>
          </cell>
          <cell r="AX288">
            <v>25</v>
          </cell>
          <cell r="AY288">
            <v>19</v>
          </cell>
          <cell r="AZ288">
            <v>14</v>
          </cell>
          <cell r="BA288">
            <v>5</v>
          </cell>
          <cell r="BB288" t="str">
            <v>*</v>
          </cell>
          <cell r="BC288" t="str">
            <v>*</v>
          </cell>
          <cell r="BD288" t="str">
            <v>*</v>
          </cell>
          <cell r="BE288">
            <v>0</v>
          </cell>
          <cell r="BF288" t="str">
            <v>*</v>
          </cell>
          <cell r="BG288">
            <v>0</v>
          </cell>
          <cell r="BH288" t="str">
            <v>*</v>
          </cell>
          <cell r="BI288">
            <v>0</v>
          </cell>
          <cell r="BJ288" t="str">
            <v>*</v>
          </cell>
          <cell r="BK288" t="str">
            <v>*</v>
          </cell>
          <cell r="BL288" t="str">
            <v>*</v>
          </cell>
          <cell r="BM288">
            <v>0</v>
          </cell>
          <cell r="BN288">
            <v>0</v>
          </cell>
          <cell r="BO288">
            <v>0</v>
          </cell>
          <cell r="BP288">
            <v>0</v>
          </cell>
          <cell r="BQ288">
            <v>0</v>
          </cell>
          <cell r="BR288">
            <v>0</v>
          </cell>
          <cell r="BS288">
            <v>0</v>
          </cell>
          <cell r="BT288">
            <v>0</v>
          </cell>
          <cell r="BU288">
            <v>0</v>
          </cell>
        </row>
        <row r="289">
          <cell r="A289" t="str">
            <v>Cham</v>
          </cell>
          <cell r="B289">
            <v>49</v>
          </cell>
          <cell r="C289">
            <v>39</v>
          </cell>
          <cell r="D289">
            <v>23</v>
          </cell>
          <cell r="E289">
            <v>16</v>
          </cell>
          <cell r="F289">
            <v>12</v>
          </cell>
          <cell r="G289">
            <v>5</v>
          </cell>
          <cell r="H289">
            <v>7</v>
          </cell>
          <cell r="I289">
            <v>3</v>
          </cell>
          <cell r="J289" t="str">
            <v>*</v>
          </cell>
          <cell r="K289" t="str">
            <v>*</v>
          </cell>
          <cell r="L289" t="str">
            <v>*</v>
          </cell>
          <cell r="M289" t="str">
            <v>*</v>
          </cell>
          <cell r="N289">
            <v>44</v>
          </cell>
          <cell r="O289">
            <v>35</v>
          </cell>
          <cell r="P289">
            <v>22</v>
          </cell>
          <cell r="Q289">
            <v>13</v>
          </cell>
          <cell r="R289">
            <v>9</v>
          </cell>
          <cell r="S289">
            <v>4</v>
          </cell>
          <cell r="T289">
            <v>5</v>
          </cell>
          <cell r="U289" t="str">
            <v>*</v>
          </cell>
          <cell r="V289" t="str">
            <v>*</v>
          </cell>
          <cell r="W289" t="str">
            <v>*</v>
          </cell>
          <cell r="X289" t="str">
            <v>*</v>
          </cell>
          <cell r="Y289" t="str">
            <v>*</v>
          </cell>
          <cell r="Z289">
            <v>5</v>
          </cell>
          <cell r="AA289">
            <v>4</v>
          </cell>
          <cell r="AB289" t="str">
            <v>*</v>
          </cell>
          <cell r="AC289" t="str">
            <v>*</v>
          </cell>
          <cell r="AD289" t="str">
            <v>*</v>
          </cell>
          <cell r="AE289" t="str">
            <v>*</v>
          </cell>
          <cell r="AF289" t="str">
            <v>*</v>
          </cell>
          <cell r="AG289" t="str">
            <v>*</v>
          </cell>
          <cell r="AH289">
            <v>0</v>
          </cell>
          <cell r="AI289">
            <v>0</v>
          </cell>
          <cell r="AJ289">
            <v>0</v>
          </cell>
          <cell r="AK289">
            <v>0</v>
          </cell>
          <cell r="AL289">
            <v>24</v>
          </cell>
          <cell r="AM289">
            <v>18</v>
          </cell>
          <cell r="AN289">
            <v>11</v>
          </cell>
          <cell r="AO289">
            <v>7</v>
          </cell>
          <cell r="AP289" t="str">
            <v>*</v>
          </cell>
          <cell r="AQ289" t="str">
            <v>*</v>
          </cell>
          <cell r="AR289" t="str">
            <v>*</v>
          </cell>
          <cell r="AS289">
            <v>0</v>
          </cell>
          <cell r="AT289" t="str">
            <v>*</v>
          </cell>
          <cell r="AU289" t="str">
            <v>*</v>
          </cell>
          <cell r="AV289" t="str">
            <v>*</v>
          </cell>
          <cell r="AW289" t="str">
            <v>*</v>
          </cell>
          <cell r="AX289">
            <v>23</v>
          </cell>
          <cell r="AY289">
            <v>17</v>
          </cell>
          <cell r="AZ289">
            <v>11</v>
          </cell>
          <cell r="BA289">
            <v>6</v>
          </cell>
          <cell r="BB289" t="str">
            <v>*</v>
          </cell>
          <cell r="BC289" t="str">
            <v>*</v>
          </cell>
          <cell r="BD289" t="str">
            <v>*</v>
          </cell>
          <cell r="BE289">
            <v>0</v>
          </cell>
          <cell r="BF289" t="str">
            <v>*</v>
          </cell>
          <cell r="BG289" t="str">
            <v>*</v>
          </cell>
          <cell r="BH289" t="str">
            <v>*</v>
          </cell>
          <cell r="BI289" t="str">
            <v>*</v>
          </cell>
          <cell r="BJ289" t="str">
            <v>*</v>
          </cell>
          <cell r="BK289" t="str">
            <v>*</v>
          </cell>
          <cell r="BL289">
            <v>0</v>
          </cell>
          <cell r="BM289" t="str">
            <v>*</v>
          </cell>
          <cell r="BN289" t="str">
            <v>*</v>
          </cell>
          <cell r="BO289">
            <v>0</v>
          </cell>
          <cell r="BP289" t="str">
            <v>*</v>
          </cell>
          <cell r="BQ289">
            <v>0</v>
          </cell>
          <cell r="BR289">
            <v>0</v>
          </cell>
          <cell r="BS289">
            <v>0</v>
          </cell>
          <cell r="BT289">
            <v>0</v>
          </cell>
          <cell r="BU289">
            <v>0</v>
          </cell>
        </row>
        <row r="290">
          <cell r="A290" t="str">
            <v>Neumarkt i.d.OPf.</v>
          </cell>
          <cell r="B290">
            <v>55</v>
          </cell>
          <cell r="C290">
            <v>51</v>
          </cell>
          <cell r="D290">
            <v>25</v>
          </cell>
          <cell r="E290">
            <v>26</v>
          </cell>
          <cell r="F290">
            <v>22</v>
          </cell>
          <cell r="G290">
            <v>14</v>
          </cell>
          <cell r="H290">
            <v>8</v>
          </cell>
          <cell r="I290" t="str">
            <v>*</v>
          </cell>
          <cell r="J290">
            <v>4</v>
          </cell>
          <cell r="K290">
            <v>4</v>
          </cell>
          <cell r="L290">
            <v>0</v>
          </cell>
          <cell r="M290">
            <v>0</v>
          </cell>
          <cell r="N290">
            <v>46</v>
          </cell>
          <cell r="O290">
            <v>42</v>
          </cell>
          <cell r="P290">
            <v>24</v>
          </cell>
          <cell r="Q290">
            <v>18</v>
          </cell>
          <cell r="R290">
            <v>15</v>
          </cell>
          <cell r="S290">
            <v>7</v>
          </cell>
          <cell r="T290">
            <v>8</v>
          </cell>
          <cell r="U290" t="str">
            <v>*</v>
          </cell>
          <cell r="V290">
            <v>3</v>
          </cell>
          <cell r="W290">
            <v>3</v>
          </cell>
          <cell r="X290">
            <v>0</v>
          </cell>
          <cell r="Y290">
            <v>0</v>
          </cell>
          <cell r="Z290">
            <v>9</v>
          </cell>
          <cell r="AA290">
            <v>9</v>
          </cell>
          <cell r="AB290" t="str">
            <v>*</v>
          </cell>
          <cell r="AC290" t="str">
            <v>*</v>
          </cell>
          <cell r="AD290">
            <v>7</v>
          </cell>
          <cell r="AE290">
            <v>7</v>
          </cell>
          <cell r="AF290">
            <v>0</v>
          </cell>
          <cell r="AG290">
            <v>0</v>
          </cell>
          <cell r="AH290" t="str">
            <v>*</v>
          </cell>
          <cell r="AI290" t="str">
            <v>*</v>
          </cell>
          <cell r="AJ290">
            <v>0</v>
          </cell>
          <cell r="AK290">
            <v>0</v>
          </cell>
          <cell r="AL290" t="str">
            <v>*</v>
          </cell>
          <cell r="AM290">
            <v>8</v>
          </cell>
          <cell r="AN290" t="str">
            <v>*</v>
          </cell>
          <cell r="AO290" t="str">
            <v>*</v>
          </cell>
          <cell r="AP290" t="str">
            <v>*</v>
          </cell>
          <cell r="AQ290" t="str">
            <v>*</v>
          </cell>
          <cell r="AR290" t="str">
            <v>*</v>
          </cell>
          <cell r="AS290">
            <v>0</v>
          </cell>
          <cell r="AT290">
            <v>0</v>
          </cell>
          <cell r="AU290">
            <v>0</v>
          </cell>
          <cell r="AV290">
            <v>0</v>
          </cell>
          <cell r="AW290">
            <v>0</v>
          </cell>
          <cell r="AX290">
            <v>8</v>
          </cell>
          <cell r="AY290">
            <v>7</v>
          </cell>
          <cell r="AZ290" t="str">
            <v>*</v>
          </cell>
          <cell r="BA290" t="str">
            <v>*</v>
          </cell>
          <cell r="BB290" t="str">
            <v>*</v>
          </cell>
          <cell r="BC290" t="str">
            <v>*</v>
          </cell>
          <cell r="BD290" t="str">
            <v>*</v>
          </cell>
          <cell r="BE290">
            <v>0</v>
          </cell>
          <cell r="BF290">
            <v>0</v>
          </cell>
          <cell r="BG290">
            <v>0</v>
          </cell>
          <cell r="BH290">
            <v>0</v>
          </cell>
          <cell r="BI290">
            <v>0</v>
          </cell>
          <cell r="BJ290" t="str">
            <v>*</v>
          </cell>
          <cell r="BK290" t="str">
            <v>*</v>
          </cell>
          <cell r="BL290" t="str">
            <v>*</v>
          </cell>
          <cell r="BM290">
            <v>0</v>
          </cell>
          <cell r="BN290">
            <v>0</v>
          </cell>
          <cell r="BO290">
            <v>0</v>
          </cell>
          <cell r="BP290">
            <v>0</v>
          </cell>
          <cell r="BQ290">
            <v>0</v>
          </cell>
          <cell r="BR290">
            <v>0</v>
          </cell>
          <cell r="BS290">
            <v>0</v>
          </cell>
          <cell r="BT290">
            <v>0</v>
          </cell>
          <cell r="BU290">
            <v>0</v>
          </cell>
        </row>
        <row r="291">
          <cell r="A291" t="str">
            <v>Neustadt a.d.Waldnaab</v>
          </cell>
          <cell r="B291">
            <v>62</v>
          </cell>
          <cell r="C291">
            <v>51</v>
          </cell>
          <cell r="D291">
            <v>34</v>
          </cell>
          <cell r="E291">
            <v>17</v>
          </cell>
          <cell r="F291">
            <v>12</v>
          </cell>
          <cell r="G291">
            <v>8</v>
          </cell>
          <cell r="H291">
            <v>4</v>
          </cell>
          <cell r="I291">
            <v>0</v>
          </cell>
          <cell r="J291">
            <v>5</v>
          </cell>
          <cell r="K291" t="str">
            <v>*</v>
          </cell>
          <cell r="L291" t="str">
            <v>*</v>
          </cell>
          <cell r="M291">
            <v>0</v>
          </cell>
          <cell r="N291">
            <v>53</v>
          </cell>
          <cell r="O291">
            <v>42</v>
          </cell>
          <cell r="P291">
            <v>31</v>
          </cell>
          <cell r="Q291">
            <v>11</v>
          </cell>
          <cell r="R291">
            <v>6</v>
          </cell>
          <cell r="S291" t="str">
            <v>*</v>
          </cell>
          <cell r="T291" t="str">
            <v>*</v>
          </cell>
          <cell r="U291">
            <v>0</v>
          </cell>
          <cell r="V291">
            <v>5</v>
          </cell>
          <cell r="W291" t="str">
            <v>*</v>
          </cell>
          <cell r="X291" t="str">
            <v>*</v>
          </cell>
          <cell r="Y291">
            <v>0</v>
          </cell>
          <cell r="Z291">
            <v>9</v>
          </cell>
          <cell r="AA291">
            <v>9</v>
          </cell>
          <cell r="AB291">
            <v>3</v>
          </cell>
          <cell r="AC291">
            <v>6</v>
          </cell>
          <cell r="AD291">
            <v>6</v>
          </cell>
          <cell r="AE291">
            <v>6</v>
          </cell>
          <cell r="AF291">
            <v>0</v>
          </cell>
          <cell r="AG291">
            <v>0</v>
          </cell>
          <cell r="AH291">
            <v>0</v>
          </cell>
          <cell r="AI291">
            <v>0</v>
          </cell>
          <cell r="AJ291">
            <v>0</v>
          </cell>
          <cell r="AK291">
            <v>0</v>
          </cell>
          <cell r="AL291">
            <v>26</v>
          </cell>
          <cell r="AM291">
            <v>19</v>
          </cell>
          <cell r="AN291">
            <v>15</v>
          </cell>
          <cell r="AO291">
            <v>4</v>
          </cell>
          <cell r="AP291" t="str">
            <v>*</v>
          </cell>
          <cell r="AQ291">
            <v>0</v>
          </cell>
          <cell r="AR291" t="str">
            <v>*</v>
          </cell>
          <cell r="AS291">
            <v>0</v>
          </cell>
          <cell r="AT291" t="str">
            <v>*</v>
          </cell>
          <cell r="AU291">
            <v>0</v>
          </cell>
          <cell r="AV291" t="str">
            <v>*</v>
          </cell>
          <cell r="AW291">
            <v>0</v>
          </cell>
          <cell r="AX291">
            <v>25</v>
          </cell>
          <cell r="AY291">
            <v>18</v>
          </cell>
          <cell r="AZ291">
            <v>14</v>
          </cell>
          <cell r="BA291">
            <v>4</v>
          </cell>
          <cell r="BB291" t="str">
            <v>*</v>
          </cell>
          <cell r="BC291">
            <v>0</v>
          </cell>
          <cell r="BD291" t="str">
            <v>*</v>
          </cell>
          <cell r="BE291">
            <v>0</v>
          </cell>
          <cell r="BF291" t="str">
            <v>*</v>
          </cell>
          <cell r="BG291">
            <v>0</v>
          </cell>
          <cell r="BH291" t="str">
            <v>*</v>
          </cell>
          <cell r="BI291">
            <v>0</v>
          </cell>
          <cell r="BJ291" t="str">
            <v>*</v>
          </cell>
          <cell r="BK291" t="str">
            <v>*</v>
          </cell>
          <cell r="BL291" t="str">
            <v>*</v>
          </cell>
          <cell r="BM291">
            <v>0</v>
          </cell>
          <cell r="BN291">
            <v>0</v>
          </cell>
          <cell r="BO291">
            <v>0</v>
          </cell>
          <cell r="BP291">
            <v>0</v>
          </cell>
          <cell r="BQ291">
            <v>0</v>
          </cell>
          <cell r="BR291">
            <v>0</v>
          </cell>
          <cell r="BS291">
            <v>0</v>
          </cell>
          <cell r="BT291">
            <v>0</v>
          </cell>
          <cell r="BU291">
            <v>0</v>
          </cell>
        </row>
        <row r="292">
          <cell r="A292" t="str">
            <v>Regensburg</v>
          </cell>
          <cell r="B292">
            <v>63</v>
          </cell>
          <cell r="C292">
            <v>50</v>
          </cell>
          <cell r="D292">
            <v>31</v>
          </cell>
          <cell r="E292">
            <v>19</v>
          </cell>
          <cell r="F292">
            <v>11</v>
          </cell>
          <cell r="G292">
            <v>7</v>
          </cell>
          <cell r="H292">
            <v>4</v>
          </cell>
          <cell r="I292" t="str">
            <v>*</v>
          </cell>
          <cell r="J292" t="str">
            <v>*</v>
          </cell>
          <cell r="K292" t="str">
            <v>*</v>
          </cell>
          <cell r="L292">
            <v>4</v>
          </cell>
          <cell r="M292" t="str">
            <v>*</v>
          </cell>
          <cell r="N292">
            <v>53</v>
          </cell>
          <cell r="O292">
            <v>42</v>
          </cell>
          <cell r="P292">
            <v>28</v>
          </cell>
          <cell r="Q292">
            <v>14</v>
          </cell>
          <cell r="R292">
            <v>8</v>
          </cell>
          <cell r="S292">
            <v>5</v>
          </cell>
          <cell r="T292">
            <v>3</v>
          </cell>
          <cell r="U292" t="str">
            <v>*</v>
          </cell>
          <cell r="V292" t="str">
            <v>*</v>
          </cell>
          <cell r="W292" t="str">
            <v>*</v>
          </cell>
          <cell r="X292" t="str">
            <v>*</v>
          </cell>
          <cell r="Y292" t="str">
            <v>*</v>
          </cell>
          <cell r="Z292">
            <v>10</v>
          </cell>
          <cell r="AA292">
            <v>8</v>
          </cell>
          <cell r="AB292">
            <v>3</v>
          </cell>
          <cell r="AC292">
            <v>5</v>
          </cell>
          <cell r="AD292" t="str">
            <v>*</v>
          </cell>
          <cell r="AE292" t="str">
            <v>*</v>
          </cell>
          <cell r="AF292" t="str">
            <v>*</v>
          </cell>
          <cell r="AG292" t="str">
            <v>*</v>
          </cell>
          <cell r="AH292" t="str">
            <v>*</v>
          </cell>
          <cell r="AI292">
            <v>0</v>
          </cell>
          <cell r="AJ292" t="str">
            <v>*</v>
          </cell>
          <cell r="AK292">
            <v>0</v>
          </cell>
          <cell r="AL292">
            <v>28</v>
          </cell>
          <cell r="AM292">
            <v>24</v>
          </cell>
          <cell r="AN292">
            <v>15</v>
          </cell>
          <cell r="AO292">
            <v>9</v>
          </cell>
          <cell r="AP292">
            <v>5</v>
          </cell>
          <cell r="AQ292" t="str">
            <v>*</v>
          </cell>
          <cell r="AR292" t="str">
            <v>*</v>
          </cell>
          <cell r="AS292" t="str">
            <v>*</v>
          </cell>
          <cell r="AT292" t="str">
            <v>*</v>
          </cell>
          <cell r="AU292" t="str">
            <v>*</v>
          </cell>
          <cell r="AV292" t="str">
            <v>*</v>
          </cell>
          <cell r="AW292" t="str">
            <v>*</v>
          </cell>
          <cell r="AX292">
            <v>24</v>
          </cell>
          <cell r="AY292">
            <v>21</v>
          </cell>
          <cell r="AZ292">
            <v>14</v>
          </cell>
          <cell r="BA292">
            <v>7</v>
          </cell>
          <cell r="BB292" t="str">
            <v>*</v>
          </cell>
          <cell r="BC292" t="str">
            <v>*</v>
          </cell>
          <cell r="BD292" t="str">
            <v>*</v>
          </cell>
          <cell r="BE292" t="str">
            <v>*</v>
          </cell>
          <cell r="BF292">
            <v>3</v>
          </cell>
          <cell r="BG292" t="str">
            <v>*</v>
          </cell>
          <cell r="BH292" t="str">
            <v>*</v>
          </cell>
          <cell r="BI292" t="str">
            <v>*</v>
          </cell>
          <cell r="BJ292">
            <v>4</v>
          </cell>
          <cell r="BK292" t="str">
            <v>*</v>
          </cell>
          <cell r="BL292" t="str">
            <v>*</v>
          </cell>
          <cell r="BM292" t="str">
            <v>*</v>
          </cell>
          <cell r="BN292" t="str">
            <v>*</v>
          </cell>
          <cell r="BO292" t="str">
            <v>*</v>
          </cell>
          <cell r="BP292" t="str">
            <v>*</v>
          </cell>
          <cell r="BQ292" t="str">
            <v>*</v>
          </cell>
          <cell r="BR292">
            <v>0</v>
          </cell>
          <cell r="BS292">
            <v>0</v>
          </cell>
          <cell r="BT292">
            <v>0</v>
          </cell>
          <cell r="BU292">
            <v>0</v>
          </cell>
        </row>
        <row r="293">
          <cell r="A293" t="str">
            <v>Schwandorf</v>
          </cell>
          <cell r="B293">
            <v>91</v>
          </cell>
          <cell r="C293">
            <v>84</v>
          </cell>
          <cell r="D293">
            <v>48</v>
          </cell>
          <cell r="E293">
            <v>36</v>
          </cell>
          <cell r="F293">
            <v>31</v>
          </cell>
          <cell r="G293">
            <v>18</v>
          </cell>
          <cell r="H293">
            <v>13</v>
          </cell>
          <cell r="I293" t="str">
            <v>*</v>
          </cell>
          <cell r="J293" t="str">
            <v>*</v>
          </cell>
          <cell r="K293" t="str">
            <v>*</v>
          </cell>
          <cell r="L293">
            <v>3</v>
          </cell>
          <cell r="M293" t="str">
            <v>*</v>
          </cell>
          <cell r="N293">
            <v>83</v>
          </cell>
          <cell r="O293">
            <v>76</v>
          </cell>
          <cell r="P293">
            <v>44</v>
          </cell>
          <cell r="Q293">
            <v>32</v>
          </cell>
          <cell r="R293">
            <v>29</v>
          </cell>
          <cell r="S293">
            <v>17</v>
          </cell>
          <cell r="T293">
            <v>12</v>
          </cell>
          <cell r="U293" t="str">
            <v>*</v>
          </cell>
          <cell r="V293">
            <v>3</v>
          </cell>
          <cell r="W293" t="str">
            <v>*</v>
          </cell>
          <cell r="X293" t="str">
            <v>*</v>
          </cell>
          <cell r="Y293">
            <v>0</v>
          </cell>
          <cell r="Z293">
            <v>8</v>
          </cell>
          <cell r="AA293">
            <v>8</v>
          </cell>
          <cell r="AB293" t="str">
            <v>*</v>
          </cell>
          <cell r="AC293" t="str">
            <v>*</v>
          </cell>
          <cell r="AD293" t="str">
            <v>*</v>
          </cell>
          <cell r="AE293" t="str">
            <v>*</v>
          </cell>
          <cell r="AF293" t="str">
            <v>*</v>
          </cell>
          <cell r="AG293">
            <v>0</v>
          </cell>
          <cell r="AH293" t="str">
            <v>*</v>
          </cell>
          <cell r="AI293">
            <v>0</v>
          </cell>
          <cell r="AJ293" t="str">
            <v>*</v>
          </cell>
          <cell r="AK293" t="str">
            <v>*</v>
          </cell>
          <cell r="AL293">
            <v>35</v>
          </cell>
          <cell r="AM293">
            <v>33</v>
          </cell>
          <cell r="AN293">
            <v>15</v>
          </cell>
          <cell r="AO293">
            <v>18</v>
          </cell>
          <cell r="AP293" t="str">
            <v>*</v>
          </cell>
          <cell r="AQ293">
            <v>10</v>
          </cell>
          <cell r="AR293" t="str">
            <v>*</v>
          </cell>
          <cell r="AS293" t="str">
            <v>*</v>
          </cell>
          <cell r="AT293" t="str">
            <v>*</v>
          </cell>
          <cell r="AU293" t="str">
            <v>*</v>
          </cell>
          <cell r="AV293" t="str">
            <v>*</v>
          </cell>
          <cell r="AW293" t="str">
            <v>*</v>
          </cell>
          <cell r="AX293">
            <v>31</v>
          </cell>
          <cell r="AY293">
            <v>29</v>
          </cell>
          <cell r="AZ293">
            <v>12</v>
          </cell>
          <cell r="BA293">
            <v>17</v>
          </cell>
          <cell r="BB293" t="str">
            <v>*</v>
          </cell>
          <cell r="BC293">
            <v>10</v>
          </cell>
          <cell r="BD293" t="str">
            <v>*</v>
          </cell>
          <cell r="BE293" t="str">
            <v>*</v>
          </cell>
          <cell r="BF293" t="str">
            <v>*</v>
          </cell>
          <cell r="BG293" t="str">
            <v>*</v>
          </cell>
          <cell r="BH293" t="str">
            <v>*</v>
          </cell>
          <cell r="BI293">
            <v>0</v>
          </cell>
          <cell r="BJ293">
            <v>4</v>
          </cell>
          <cell r="BK293">
            <v>4</v>
          </cell>
          <cell r="BL293" t="str">
            <v>*</v>
          </cell>
          <cell r="BM293" t="str">
            <v>*</v>
          </cell>
          <cell r="BN293">
            <v>0</v>
          </cell>
          <cell r="BO293">
            <v>0</v>
          </cell>
          <cell r="BP293">
            <v>0</v>
          </cell>
          <cell r="BQ293">
            <v>0</v>
          </cell>
          <cell r="BR293">
            <v>0</v>
          </cell>
          <cell r="BS293">
            <v>0</v>
          </cell>
          <cell r="BT293">
            <v>0</v>
          </cell>
          <cell r="BU293" t="str">
            <v>*</v>
          </cell>
        </row>
        <row r="294">
          <cell r="A294" t="str">
            <v>Tirschenreuth</v>
          </cell>
          <cell r="B294">
            <v>49</v>
          </cell>
          <cell r="C294">
            <v>39</v>
          </cell>
          <cell r="D294">
            <v>30</v>
          </cell>
          <cell r="E294">
            <v>9</v>
          </cell>
          <cell r="F294" t="str">
            <v>*</v>
          </cell>
          <cell r="G294" t="str">
            <v>*</v>
          </cell>
          <cell r="H294">
            <v>0</v>
          </cell>
          <cell r="I294">
            <v>0</v>
          </cell>
          <cell r="J294" t="str">
            <v>*</v>
          </cell>
          <cell r="K294" t="str">
            <v>*</v>
          </cell>
          <cell r="L294">
            <v>0</v>
          </cell>
          <cell r="M294" t="str">
            <v>*</v>
          </cell>
          <cell r="N294">
            <v>44</v>
          </cell>
          <cell r="O294">
            <v>34</v>
          </cell>
          <cell r="P294">
            <v>30</v>
          </cell>
          <cell r="Q294">
            <v>4</v>
          </cell>
          <cell r="R294" t="str">
            <v>*</v>
          </cell>
          <cell r="S294" t="str">
            <v>*</v>
          </cell>
          <cell r="T294">
            <v>0</v>
          </cell>
          <cell r="U294">
            <v>0</v>
          </cell>
          <cell r="V294" t="str">
            <v>*</v>
          </cell>
          <cell r="W294" t="str">
            <v>*</v>
          </cell>
          <cell r="X294">
            <v>0</v>
          </cell>
          <cell r="Y294" t="str">
            <v>*</v>
          </cell>
          <cell r="Z294">
            <v>5</v>
          </cell>
          <cell r="AA294">
            <v>5</v>
          </cell>
          <cell r="AB294">
            <v>0</v>
          </cell>
          <cell r="AC294">
            <v>5</v>
          </cell>
          <cell r="AD294">
            <v>5</v>
          </cell>
          <cell r="AE294">
            <v>5</v>
          </cell>
          <cell r="AF294">
            <v>0</v>
          </cell>
          <cell r="AG294">
            <v>0</v>
          </cell>
          <cell r="AH294">
            <v>0</v>
          </cell>
          <cell r="AI294">
            <v>0</v>
          </cell>
          <cell r="AJ294">
            <v>0</v>
          </cell>
          <cell r="AK294">
            <v>0</v>
          </cell>
          <cell r="AL294">
            <v>14</v>
          </cell>
          <cell r="AM294">
            <v>13</v>
          </cell>
          <cell r="AN294" t="str">
            <v>*</v>
          </cell>
          <cell r="AO294" t="str">
            <v>*</v>
          </cell>
          <cell r="AP294">
            <v>0</v>
          </cell>
          <cell r="AQ294">
            <v>0</v>
          </cell>
          <cell r="AR294">
            <v>0</v>
          </cell>
          <cell r="AS294">
            <v>0</v>
          </cell>
          <cell r="AT294">
            <v>0</v>
          </cell>
          <cell r="AU294">
            <v>0</v>
          </cell>
          <cell r="AV294">
            <v>0</v>
          </cell>
          <cell r="AW294" t="str">
            <v>*</v>
          </cell>
          <cell r="AX294">
            <v>14</v>
          </cell>
          <cell r="AY294">
            <v>13</v>
          </cell>
          <cell r="AZ294" t="str">
            <v>*</v>
          </cell>
          <cell r="BA294" t="str">
            <v>*</v>
          </cell>
          <cell r="BB294">
            <v>0</v>
          </cell>
          <cell r="BC294">
            <v>0</v>
          </cell>
          <cell r="BD294">
            <v>0</v>
          </cell>
          <cell r="BE294">
            <v>0</v>
          </cell>
          <cell r="BF294">
            <v>0</v>
          </cell>
          <cell r="BG294">
            <v>0</v>
          </cell>
          <cell r="BH294">
            <v>0</v>
          </cell>
          <cell r="BI294" t="str">
            <v>*</v>
          </cell>
          <cell r="BJ294">
            <v>0</v>
          </cell>
          <cell r="BK294" t="str">
            <v>x</v>
          </cell>
          <cell r="BL294" t="str">
            <v>x</v>
          </cell>
          <cell r="BM294" t="str">
            <v>x</v>
          </cell>
          <cell r="BN294" t="str">
            <v>x</v>
          </cell>
          <cell r="BO294" t="str">
            <v>x</v>
          </cell>
          <cell r="BP294" t="str">
            <v>x</v>
          </cell>
          <cell r="BQ294" t="str">
            <v>x</v>
          </cell>
          <cell r="BR294" t="str">
            <v>x</v>
          </cell>
          <cell r="BS294" t="str">
            <v>x</v>
          </cell>
          <cell r="BT294" t="str">
            <v>x</v>
          </cell>
          <cell r="BU294" t="str">
            <v>x</v>
          </cell>
        </row>
        <row r="295">
          <cell r="A295" t="str">
            <v>Bamberg, Stadt</v>
          </cell>
          <cell r="B295">
            <v>88</v>
          </cell>
          <cell r="C295">
            <v>69</v>
          </cell>
          <cell r="D295">
            <v>33</v>
          </cell>
          <cell r="E295">
            <v>36</v>
          </cell>
          <cell r="F295">
            <v>31</v>
          </cell>
          <cell r="G295">
            <v>16</v>
          </cell>
          <cell r="H295">
            <v>13</v>
          </cell>
          <cell r="I295">
            <v>3</v>
          </cell>
          <cell r="J295">
            <v>5</v>
          </cell>
          <cell r="K295" t="str">
            <v>*</v>
          </cell>
          <cell r="L295" t="str">
            <v>*</v>
          </cell>
          <cell r="M295">
            <v>0</v>
          </cell>
          <cell r="N295">
            <v>71</v>
          </cell>
          <cell r="O295">
            <v>53</v>
          </cell>
          <cell r="P295">
            <v>26</v>
          </cell>
          <cell r="Q295">
            <v>27</v>
          </cell>
          <cell r="R295" t="str">
            <v>*</v>
          </cell>
          <cell r="S295">
            <v>11</v>
          </cell>
          <cell r="T295">
            <v>13</v>
          </cell>
          <cell r="U295">
            <v>3</v>
          </cell>
          <cell r="V295" t="str">
            <v>*</v>
          </cell>
          <cell r="W295" t="str">
            <v>*</v>
          </cell>
          <cell r="X295" t="str">
            <v>*</v>
          </cell>
          <cell r="Y295">
            <v>0</v>
          </cell>
          <cell r="Z295">
            <v>17</v>
          </cell>
          <cell r="AA295">
            <v>16</v>
          </cell>
          <cell r="AB295">
            <v>7</v>
          </cell>
          <cell r="AC295">
            <v>9</v>
          </cell>
          <cell r="AD295">
            <v>6</v>
          </cell>
          <cell r="AE295">
            <v>5</v>
          </cell>
          <cell r="AF295">
            <v>0</v>
          </cell>
          <cell r="AG295">
            <v>0</v>
          </cell>
          <cell r="AH295">
            <v>3</v>
          </cell>
          <cell r="AI295">
            <v>0</v>
          </cell>
          <cell r="AJ295">
            <v>3</v>
          </cell>
          <cell r="AK295">
            <v>0</v>
          </cell>
          <cell r="AL295">
            <v>43</v>
          </cell>
          <cell r="AM295">
            <v>31</v>
          </cell>
          <cell r="AN295">
            <v>13</v>
          </cell>
          <cell r="AO295">
            <v>18</v>
          </cell>
          <cell r="AP295">
            <v>15</v>
          </cell>
          <cell r="AQ295">
            <v>8</v>
          </cell>
          <cell r="AR295">
            <v>6</v>
          </cell>
          <cell r="AS295">
            <v>0</v>
          </cell>
          <cell r="AT295">
            <v>3</v>
          </cell>
          <cell r="AU295" t="str">
            <v>*</v>
          </cell>
          <cell r="AV295" t="str">
            <v>*</v>
          </cell>
          <cell r="AW295">
            <v>0</v>
          </cell>
          <cell r="AX295">
            <v>36</v>
          </cell>
          <cell r="AY295">
            <v>24</v>
          </cell>
          <cell r="AZ295">
            <v>10</v>
          </cell>
          <cell r="BA295">
            <v>14</v>
          </cell>
          <cell r="BB295" t="str">
            <v>*</v>
          </cell>
          <cell r="BC295">
            <v>6</v>
          </cell>
          <cell r="BD295">
            <v>6</v>
          </cell>
          <cell r="BE295">
            <v>0</v>
          </cell>
          <cell r="BF295" t="str">
            <v>*</v>
          </cell>
          <cell r="BG295" t="str">
            <v>*</v>
          </cell>
          <cell r="BH295">
            <v>0</v>
          </cell>
          <cell r="BI295">
            <v>0</v>
          </cell>
          <cell r="BJ295">
            <v>7</v>
          </cell>
          <cell r="BK295">
            <v>7</v>
          </cell>
          <cell r="BL295">
            <v>3</v>
          </cell>
          <cell r="BM295">
            <v>4</v>
          </cell>
          <cell r="BN295" t="str">
            <v>*</v>
          </cell>
          <cell r="BO295" t="str">
            <v>*</v>
          </cell>
          <cell r="BP295">
            <v>0</v>
          </cell>
          <cell r="BQ295">
            <v>0</v>
          </cell>
          <cell r="BR295" t="str">
            <v>*</v>
          </cell>
          <cell r="BS295">
            <v>0</v>
          </cell>
          <cell r="BT295" t="str">
            <v>*</v>
          </cell>
          <cell r="BU295">
            <v>0</v>
          </cell>
        </row>
        <row r="296">
          <cell r="A296" t="str">
            <v>Bayreuth, Stadt</v>
          </cell>
          <cell r="B296">
            <v>106</v>
          </cell>
          <cell r="C296">
            <v>88</v>
          </cell>
          <cell r="D296">
            <v>47</v>
          </cell>
          <cell r="E296">
            <v>41</v>
          </cell>
          <cell r="F296">
            <v>28</v>
          </cell>
          <cell r="G296">
            <v>16</v>
          </cell>
          <cell r="H296">
            <v>12</v>
          </cell>
          <cell r="I296">
            <v>3</v>
          </cell>
          <cell r="J296" t="str">
            <v>*</v>
          </cell>
          <cell r="K296" t="str">
            <v>*</v>
          </cell>
          <cell r="L296">
            <v>9</v>
          </cell>
          <cell r="M296" t="str">
            <v>*</v>
          </cell>
          <cell r="N296">
            <v>90</v>
          </cell>
          <cell r="O296">
            <v>75</v>
          </cell>
          <cell r="P296">
            <v>40</v>
          </cell>
          <cell r="Q296">
            <v>35</v>
          </cell>
          <cell r="R296">
            <v>25</v>
          </cell>
          <cell r="S296">
            <v>13</v>
          </cell>
          <cell r="T296">
            <v>12</v>
          </cell>
          <cell r="U296">
            <v>3</v>
          </cell>
          <cell r="V296">
            <v>10</v>
          </cell>
          <cell r="W296">
            <v>3</v>
          </cell>
          <cell r="X296">
            <v>7</v>
          </cell>
          <cell r="Y296">
            <v>0</v>
          </cell>
          <cell r="Z296">
            <v>16</v>
          </cell>
          <cell r="AA296">
            <v>13</v>
          </cell>
          <cell r="AB296">
            <v>7</v>
          </cell>
          <cell r="AC296">
            <v>6</v>
          </cell>
          <cell r="AD296">
            <v>3</v>
          </cell>
          <cell r="AE296">
            <v>3</v>
          </cell>
          <cell r="AF296">
            <v>0</v>
          </cell>
          <cell r="AG296">
            <v>0</v>
          </cell>
          <cell r="AH296" t="str">
            <v>*</v>
          </cell>
          <cell r="AI296">
            <v>0</v>
          </cell>
          <cell r="AJ296" t="str">
            <v>*</v>
          </cell>
          <cell r="AK296" t="str">
            <v>*</v>
          </cell>
          <cell r="AL296">
            <v>46</v>
          </cell>
          <cell r="AM296">
            <v>38</v>
          </cell>
          <cell r="AN296">
            <v>20</v>
          </cell>
          <cell r="AO296">
            <v>18</v>
          </cell>
          <cell r="AP296">
            <v>13</v>
          </cell>
          <cell r="AQ296">
            <v>4</v>
          </cell>
          <cell r="AR296">
            <v>9</v>
          </cell>
          <cell r="AS296">
            <v>3</v>
          </cell>
          <cell r="AT296">
            <v>5</v>
          </cell>
          <cell r="AU296" t="str">
            <v>*</v>
          </cell>
          <cell r="AV296" t="str">
            <v>*</v>
          </cell>
          <cell r="AW296">
            <v>0</v>
          </cell>
          <cell r="AX296">
            <v>41</v>
          </cell>
          <cell r="AY296">
            <v>35</v>
          </cell>
          <cell r="AZ296">
            <v>18</v>
          </cell>
          <cell r="BA296">
            <v>17</v>
          </cell>
          <cell r="BB296">
            <v>12</v>
          </cell>
          <cell r="BC296">
            <v>3</v>
          </cell>
          <cell r="BD296">
            <v>9</v>
          </cell>
          <cell r="BE296">
            <v>3</v>
          </cell>
          <cell r="BF296">
            <v>5</v>
          </cell>
          <cell r="BG296" t="str">
            <v>*</v>
          </cell>
          <cell r="BH296" t="str">
            <v>*</v>
          </cell>
          <cell r="BI296">
            <v>0</v>
          </cell>
          <cell r="BJ296">
            <v>5</v>
          </cell>
          <cell r="BK296">
            <v>3</v>
          </cell>
          <cell r="BL296" t="str">
            <v>*</v>
          </cell>
          <cell r="BM296" t="str">
            <v>*</v>
          </cell>
          <cell r="BN296" t="str">
            <v>*</v>
          </cell>
          <cell r="BO296" t="str">
            <v>*</v>
          </cell>
          <cell r="BP296">
            <v>0</v>
          </cell>
          <cell r="BQ296">
            <v>0</v>
          </cell>
          <cell r="BR296">
            <v>0</v>
          </cell>
          <cell r="BS296">
            <v>0</v>
          </cell>
          <cell r="BT296">
            <v>0</v>
          </cell>
          <cell r="BU296">
            <v>0</v>
          </cell>
        </row>
        <row r="297">
          <cell r="A297" t="str">
            <v>Coburg, Stadt</v>
          </cell>
          <cell r="B297">
            <v>92</v>
          </cell>
          <cell r="C297">
            <v>80</v>
          </cell>
          <cell r="D297">
            <v>49</v>
          </cell>
          <cell r="E297">
            <v>31</v>
          </cell>
          <cell r="F297">
            <v>25</v>
          </cell>
          <cell r="G297">
            <v>21</v>
          </cell>
          <cell r="H297">
            <v>4</v>
          </cell>
          <cell r="I297" t="str">
            <v>*</v>
          </cell>
          <cell r="J297" t="str">
            <v>*</v>
          </cell>
          <cell r="K297" t="str">
            <v>*</v>
          </cell>
          <cell r="L297">
            <v>3</v>
          </cell>
          <cell r="M297" t="str">
            <v>*</v>
          </cell>
          <cell r="N297">
            <v>84</v>
          </cell>
          <cell r="O297">
            <v>73</v>
          </cell>
          <cell r="P297">
            <v>47</v>
          </cell>
          <cell r="Q297">
            <v>26</v>
          </cell>
          <cell r="R297">
            <v>22</v>
          </cell>
          <cell r="S297">
            <v>19</v>
          </cell>
          <cell r="T297">
            <v>3</v>
          </cell>
          <cell r="U297" t="str">
            <v>*</v>
          </cell>
          <cell r="V297" t="str">
            <v>*</v>
          </cell>
          <cell r="W297" t="str">
            <v>*</v>
          </cell>
          <cell r="X297" t="str">
            <v>*</v>
          </cell>
          <cell r="Y297" t="str">
            <v>*</v>
          </cell>
          <cell r="Z297">
            <v>8</v>
          </cell>
          <cell r="AA297">
            <v>7</v>
          </cell>
          <cell r="AB297" t="str">
            <v>*</v>
          </cell>
          <cell r="AC297" t="str">
            <v>*</v>
          </cell>
          <cell r="AD297">
            <v>3</v>
          </cell>
          <cell r="AE297" t="str">
            <v>*</v>
          </cell>
          <cell r="AF297" t="str">
            <v>*</v>
          </cell>
          <cell r="AG297" t="str">
            <v>*</v>
          </cell>
          <cell r="AH297" t="str">
            <v>*</v>
          </cell>
          <cell r="AI297" t="str">
            <v>*</v>
          </cell>
          <cell r="AJ297" t="str">
            <v>*</v>
          </cell>
          <cell r="AK297">
            <v>0</v>
          </cell>
          <cell r="AL297">
            <v>32</v>
          </cell>
          <cell r="AM297">
            <v>28</v>
          </cell>
          <cell r="AN297">
            <v>18</v>
          </cell>
          <cell r="AO297">
            <v>10</v>
          </cell>
          <cell r="AP297" t="str">
            <v>*</v>
          </cell>
          <cell r="AQ297">
            <v>7</v>
          </cell>
          <cell r="AR297" t="str">
            <v>*</v>
          </cell>
          <cell r="AS297" t="str">
            <v>*</v>
          </cell>
          <cell r="AT297" t="str">
            <v>*</v>
          </cell>
          <cell r="AU297">
            <v>0</v>
          </cell>
          <cell r="AV297" t="str">
            <v>*</v>
          </cell>
          <cell r="AW297">
            <v>0</v>
          </cell>
          <cell r="AX297">
            <v>29</v>
          </cell>
          <cell r="AY297">
            <v>25</v>
          </cell>
          <cell r="AZ297">
            <v>17</v>
          </cell>
          <cell r="BA297">
            <v>8</v>
          </cell>
          <cell r="BB297" t="str">
            <v>*</v>
          </cell>
          <cell r="BC297" t="str">
            <v>*</v>
          </cell>
          <cell r="BD297">
            <v>0</v>
          </cell>
          <cell r="BE297">
            <v>0</v>
          </cell>
          <cell r="BF297" t="str">
            <v>*</v>
          </cell>
          <cell r="BG297">
            <v>0</v>
          </cell>
          <cell r="BH297" t="str">
            <v>*</v>
          </cell>
          <cell r="BI297">
            <v>0</v>
          </cell>
          <cell r="BJ297">
            <v>3</v>
          </cell>
          <cell r="BK297" t="str">
            <v>*</v>
          </cell>
          <cell r="BL297" t="str">
            <v>*</v>
          </cell>
          <cell r="BM297" t="str">
            <v>*</v>
          </cell>
          <cell r="BN297" t="str">
            <v>*</v>
          </cell>
          <cell r="BO297">
            <v>0</v>
          </cell>
          <cell r="BP297" t="str">
            <v>*</v>
          </cell>
          <cell r="BQ297" t="str">
            <v>*</v>
          </cell>
          <cell r="BR297" t="str">
            <v>*</v>
          </cell>
          <cell r="BS297">
            <v>0</v>
          </cell>
          <cell r="BT297" t="str">
            <v>*</v>
          </cell>
          <cell r="BU297">
            <v>0</v>
          </cell>
        </row>
        <row r="298">
          <cell r="A298" t="str">
            <v>Hof, Stadt</v>
          </cell>
          <cell r="B298">
            <v>63</v>
          </cell>
          <cell r="C298">
            <v>59</v>
          </cell>
          <cell r="D298">
            <v>23</v>
          </cell>
          <cell r="E298">
            <v>36</v>
          </cell>
          <cell r="F298">
            <v>29</v>
          </cell>
          <cell r="G298">
            <v>22</v>
          </cell>
          <cell r="H298">
            <v>7</v>
          </cell>
          <cell r="I298">
            <v>5</v>
          </cell>
          <cell r="J298">
            <v>7</v>
          </cell>
          <cell r="K298">
            <v>3</v>
          </cell>
          <cell r="L298">
            <v>4</v>
          </cell>
          <cell r="M298">
            <v>0</v>
          </cell>
          <cell r="N298">
            <v>50</v>
          </cell>
          <cell r="O298">
            <v>46</v>
          </cell>
          <cell r="P298">
            <v>19</v>
          </cell>
          <cell r="Q298">
            <v>27</v>
          </cell>
          <cell r="R298">
            <v>22</v>
          </cell>
          <cell r="S298">
            <v>15</v>
          </cell>
          <cell r="T298">
            <v>7</v>
          </cell>
          <cell r="U298">
            <v>5</v>
          </cell>
          <cell r="V298">
            <v>5</v>
          </cell>
          <cell r="W298" t="str">
            <v>*</v>
          </cell>
          <cell r="X298" t="str">
            <v>*</v>
          </cell>
          <cell r="Y298">
            <v>0</v>
          </cell>
          <cell r="Z298">
            <v>13</v>
          </cell>
          <cell r="AA298">
            <v>13</v>
          </cell>
          <cell r="AB298">
            <v>4</v>
          </cell>
          <cell r="AC298">
            <v>9</v>
          </cell>
          <cell r="AD298" t="str">
            <v>*</v>
          </cell>
          <cell r="AE298" t="str">
            <v>*</v>
          </cell>
          <cell r="AF298">
            <v>0</v>
          </cell>
          <cell r="AG298">
            <v>0</v>
          </cell>
          <cell r="AH298" t="str">
            <v>*</v>
          </cell>
          <cell r="AI298" t="str">
            <v>*</v>
          </cell>
          <cell r="AJ298">
            <v>0</v>
          </cell>
          <cell r="AK298">
            <v>0</v>
          </cell>
          <cell r="AL298">
            <v>24</v>
          </cell>
          <cell r="AM298">
            <v>22</v>
          </cell>
          <cell r="AN298">
            <v>9</v>
          </cell>
          <cell r="AO298">
            <v>13</v>
          </cell>
          <cell r="AP298" t="str">
            <v>*</v>
          </cell>
          <cell r="AQ298">
            <v>8</v>
          </cell>
          <cell r="AR298" t="str">
            <v>*</v>
          </cell>
          <cell r="AS298" t="str">
            <v>*</v>
          </cell>
          <cell r="AT298" t="str">
            <v>*</v>
          </cell>
          <cell r="AU298">
            <v>0</v>
          </cell>
          <cell r="AV298" t="str">
            <v>*</v>
          </cell>
          <cell r="AW298">
            <v>0</v>
          </cell>
          <cell r="AX298">
            <v>19</v>
          </cell>
          <cell r="AY298">
            <v>17</v>
          </cell>
          <cell r="AZ298">
            <v>7</v>
          </cell>
          <cell r="BA298">
            <v>10</v>
          </cell>
          <cell r="BB298" t="str">
            <v>*</v>
          </cell>
          <cell r="BC298">
            <v>5</v>
          </cell>
          <cell r="BD298" t="str">
            <v>*</v>
          </cell>
          <cell r="BE298" t="str">
            <v>*</v>
          </cell>
          <cell r="BF298" t="str">
            <v>*</v>
          </cell>
          <cell r="BG298">
            <v>0</v>
          </cell>
          <cell r="BH298" t="str">
            <v>*</v>
          </cell>
          <cell r="BI298">
            <v>0</v>
          </cell>
          <cell r="BJ298">
            <v>5</v>
          </cell>
          <cell r="BK298">
            <v>5</v>
          </cell>
          <cell r="BL298" t="str">
            <v>*</v>
          </cell>
          <cell r="BM298" t="str">
            <v>*</v>
          </cell>
          <cell r="BN298" t="str">
            <v>*</v>
          </cell>
          <cell r="BO298" t="str">
            <v>*</v>
          </cell>
          <cell r="BP298">
            <v>0</v>
          </cell>
          <cell r="BQ298">
            <v>0</v>
          </cell>
          <cell r="BR298">
            <v>0</v>
          </cell>
          <cell r="BS298">
            <v>0</v>
          </cell>
          <cell r="BT298">
            <v>0</v>
          </cell>
          <cell r="BU298">
            <v>0</v>
          </cell>
        </row>
        <row r="299">
          <cell r="A299" t="str">
            <v>Bamberg</v>
          </cell>
          <cell r="B299">
            <v>85</v>
          </cell>
          <cell r="C299">
            <v>64</v>
          </cell>
          <cell r="D299">
            <v>42</v>
          </cell>
          <cell r="E299">
            <v>22</v>
          </cell>
          <cell r="F299">
            <v>14</v>
          </cell>
          <cell r="G299">
            <v>5</v>
          </cell>
          <cell r="H299">
            <v>9</v>
          </cell>
          <cell r="I299">
            <v>3</v>
          </cell>
          <cell r="J299" t="str">
            <v>*</v>
          </cell>
          <cell r="K299" t="str">
            <v>*</v>
          </cell>
          <cell r="L299">
            <v>5</v>
          </cell>
          <cell r="M299" t="str">
            <v>*</v>
          </cell>
          <cell r="N299">
            <v>74</v>
          </cell>
          <cell r="O299">
            <v>54</v>
          </cell>
          <cell r="P299">
            <v>36</v>
          </cell>
          <cell r="Q299">
            <v>18</v>
          </cell>
          <cell r="R299">
            <v>11</v>
          </cell>
          <cell r="S299">
            <v>4</v>
          </cell>
          <cell r="T299">
            <v>7</v>
          </cell>
          <cell r="U299">
            <v>3</v>
          </cell>
          <cell r="V299">
            <v>7</v>
          </cell>
          <cell r="W299" t="str">
            <v>*</v>
          </cell>
          <cell r="X299" t="str">
            <v>*</v>
          </cell>
          <cell r="Y299">
            <v>0</v>
          </cell>
          <cell r="Z299">
            <v>11</v>
          </cell>
          <cell r="AA299">
            <v>10</v>
          </cell>
          <cell r="AB299">
            <v>6</v>
          </cell>
          <cell r="AC299">
            <v>4</v>
          </cell>
          <cell r="AD299" t="str">
            <v>*</v>
          </cell>
          <cell r="AE299" t="str">
            <v>*</v>
          </cell>
          <cell r="AF299" t="str">
            <v>*</v>
          </cell>
          <cell r="AG299">
            <v>0</v>
          </cell>
          <cell r="AH299">
            <v>0</v>
          </cell>
          <cell r="AI299">
            <v>0</v>
          </cell>
          <cell r="AJ299">
            <v>0</v>
          </cell>
          <cell r="AK299" t="str">
            <v>*</v>
          </cell>
          <cell r="AL299">
            <v>36</v>
          </cell>
          <cell r="AM299">
            <v>24</v>
          </cell>
          <cell r="AN299">
            <v>14</v>
          </cell>
          <cell r="AO299">
            <v>10</v>
          </cell>
          <cell r="AP299">
            <v>5</v>
          </cell>
          <cell r="AQ299" t="str">
            <v>*</v>
          </cell>
          <cell r="AR299" t="str">
            <v>*</v>
          </cell>
          <cell r="AS299" t="str">
            <v>*</v>
          </cell>
          <cell r="AT299">
            <v>5</v>
          </cell>
          <cell r="AU299" t="str">
            <v>*</v>
          </cell>
          <cell r="AV299" t="str">
            <v>*</v>
          </cell>
          <cell r="AW299">
            <v>0</v>
          </cell>
          <cell r="AX299">
            <v>30</v>
          </cell>
          <cell r="AY299">
            <v>19</v>
          </cell>
          <cell r="AZ299">
            <v>10</v>
          </cell>
          <cell r="BA299">
            <v>9</v>
          </cell>
          <cell r="BB299">
            <v>4</v>
          </cell>
          <cell r="BC299" t="str">
            <v>*</v>
          </cell>
          <cell r="BD299" t="str">
            <v>*</v>
          </cell>
          <cell r="BE299" t="str">
            <v>*</v>
          </cell>
          <cell r="BF299">
            <v>5</v>
          </cell>
          <cell r="BG299" t="str">
            <v>*</v>
          </cell>
          <cell r="BH299" t="str">
            <v>*</v>
          </cell>
          <cell r="BI299">
            <v>0</v>
          </cell>
          <cell r="BJ299">
            <v>6</v>
          </cell>
          <cell r="BK299">
            <v>5</v>
          </cell>
          <cell r="BL299" t="str">
            <v>*</v>
          </cell>
          <cell r="BM299" t="str">
            <v>*</v>
          </cell>
          <cell r="BN299" t="str">
            <v>*</v>
          </cell>
          <cell r="BO299">
            <v>0</v>
          </cell>
          <cell r="BP299" t="str">
            <v>*</v>
          </cell>
          <cell r="BQ299">
            <v>0</v>
          </cell>
          <cell r="BR299">
            <v>0</v>
          </cell>
          <cell r="BS299">
            <v>0</v>
          </cell>
          <cell r="BT299">
            <v>0</v>
          </cell>
          <cell r="BU299">
            <v>0</v>
          </cell>
        </row>
        <row r="300">
          <cell r="A300" t="str">
            <v>Bayreuth</v>
          </cell>
          <cell r="B300">
            <v>101</v>
          </cell>
          <cell r="C300">
            <v>83</v>
          </cell>
          <cell r="D300">
            <v>57</v>
          </cell>
          <cell r="E300">
            <v>26</v>
          </cell>
          <cell r="F300">
            <v>23</v>
          </cell>
          <cell r="G300">
            <v>13</v>
          </cell>
          <cell r="H300">
            <v>10</v>
          </cell>
          <cell r="I300">
            <v>3</v>
          </cell>
          <cell r="J300">
            <v>3</v>
          </cell>
          <cell r="K300" t="str">
            <v>*</v>
          </cell>
          <cell r="L300" t="str">
            <v>*</v>
          </cell>
          <cell r="M300">
            <v>0</v>
          </cell>
          <cell r="N300">
            <v>96</v>
          </cell>
          <cell r="O300">
            <v>78</v>
          </cell>
          <cell r="P300">
            <v>57</v>
          </cell>
          <cell r="Q300">
            <v>21</v>
          </cell>
          <cell r="R300">
            <v>18</v>
          </cell>
          <cell r="S300">
            <v>9</v>
          </cell>
          <cell r="T300">
            <v>9</v>
          </cell>
          <cell r="U300">
            <v>3</v>
          </cell>
          <cell r="V300">
            <v>3</v>
          </cell>
          <cell r="W300" t="str">
            <v>*</v>
          </cell>
          <cell r="X300" t="str">
            <v>*</v>
          </cell>
          <cell r="Y300">
            <v>0</v>
          </cell>
          <cell r="Z300">
            <v>5</v>
          </cell>
          <cell r="AA300">
            <v>5</v>
          </cell>
          <cell r="AB300">
            <v>0</v>
          </cell>
          <cell r="AC300">
            <v>5</v>
          </cell>
          <cell r="AD300">
            <v>5</v>
          </cell>
          <cell r="AE300" t="str">
            <v>*</v>
          </cell>
          <cell r="AF300" t="str">
            <v>*</v>
          </cell>
          <cell r="AG300">
            <v>0</v>
          </cell>
          <cell r="AH300">
            <v>0</v>
          </cell>
          <cell r="AI300">
            <v>0</v>
          </cell>
          <cell r="AJ300">
            <v>0</v>
          </cell>
          <cell r="AK300">
            <v>0</v>
          </cell>
          <cell r="AL300">
            <v>47</v>
          </cell>
          <cell r="AM300">
            <v>39</v>
          </cell>
          <cell r="AN300">
            <v>27</v>
          </cell>
          <cell r="AO300">
            <v>12</v>
          </cell>
          <cell r="AP300" t="str">
            <v>*</v>
          </cell>
          <cell r="AQ300" t="str">
            <v>*</v>
          </cell>
          <cell r="AR300">
            <v>5</v>
          </cell>
          <cell r="AS300">
            <v>3</v>
          </cell>
          <cell r="AT300" t="str">
            <v>*</v>
          </cell>
          <cell r="AU300" t="str">
            <v>*</v>
          </cell>
          <cell r="AV300" t="str">
            <v>*</v>
          </cell>
          <cell r="AW300">
            <v>0</v>
          </cell>
          <cell r="AX300">
            <v>45</v>
          </cell>
          <cell r="AY300">
            <v>37</v>
          </cell>
          <cell r="AZ300">
            <v>27</v>
          </cell>
          <cell r="BA300">
            <v>10</v>
          </cell>
          <cell r="BB300" t="str">
            <v>*</v>
          </cell>
          <cell r="BC300" t="str">
            <v>*</v>
          </cell>
          <cell r="BD300">
            <v>4</v>
          </cell>
          <cell r="BE300">
            <v>3</v>
          </cell>
          <cell r="BF300" t="str">
            <v>*</v>
          </cell>
          <cell r="BG300" t="str">
            <v>*</v>
          </cell>
          <cell r="BH300" t="str">
            <v>*</v>
          </cell>
          <cell r="BI300">
            <v>0</v>
          </cell>
          <cell r="BJ300" t="str">
            <v>*</v>
          </cell>
          <cell r="BK300" t="str">
            <v>*</v>
          </cell>
          <cell r="BL300">
            <v>0</v>
          </cell>
          <cell r="BM300" t="str">
            <v>*</v>
          </cell>
          <cell r="BN300" t="str">
            <v>*</v>
          </cell>
          <cell r="BO300" t="str">
            <v>*</v>
          </cell>
          <cell r="BP300" t="str">
            <v>*</v>
          </cell>
          <cell r="BQ300">
            <v>0</v>
          </cell>
          <cell r="BR300">
            <v>0</v>
          </cell>
          <cell r="BS300">
            <v>0</v>
          </cell>
          <cell r="BT300">
            <v>0</v>
          </cell>
          <cell r="BU300">
            <v>0</v>
          </cell>
        </row>
        <row r="301">
          <cell r="A301" t="str">
            <v>Coburg</v>
          </cell>
          <cell r="B301">
            <v>114</v>
          </cell>
          <cell r="C301">
            <v>86</v>
          </cell>
          <cell r="D301">
            <v>50</v>
          </cell>
          <cell r="E301">
            <v>36</v>
          </cell>
          <cell r="F301">
            <v>30</v>
          </cell>
          <cell r="G301">
            <v>18</v>
          </cell>
          <cell r="H301">
            <v>12</v>
          </cell>
          <cell r="I301">
            <v>3</v>
          </cell>
          <cell r="J301" t="str">
            <v>*</v>
          </cell>
          <cell r="K301">
            <v>3</v>
          </cell>
          <cell r="L301" t="str">
            <v>*</v>
          </cell>
          <cell r="M301" t="str">
            <v>*</v>
          </cell>
          <cell r="N301">
            <v>109</v>
          </cell>
          <cell r="O301">
            <v>81</v>
          </cell>
          <cell r="P301">
            <v>46</v>
          </cell>
          <cell r="Q301">
            <v>35</v>
          </cell>
          <cell r="R301">
            <v>29</v>
          </cell>
          <cell r="S301">
            <v>17</v>
          </cell>
          <cell r="T301">
            <v>12</v>
          </cell>
          <cell r="U301">
            <v>3</v>
          </cell>
          <cell r="V301" t="str">
            <v>*</v>
          </cell>
          <cell r="W301">
            <v>3</v>
          </cell>
          <cell r="X301" t="str">
            <v>*</v>
          </cell>
          <cell r="Y301" t="str">
            <v>*</v>
          </cell>
          <cell r="Z301">
            <v>5</v>
          </cell>
          <cell r="AA301">
            <v>5</v>
          </cell>
          <cell r="AB301" t="str">
            <v>*</v>
          </cell>
          <cell r="AC301" t="str">
            <v>*</v>
          </cell>
          <cell r="AD301" t="str">
            <v>*</v>
          </cell>
          <cell r="AE301" t="str">
            <v>*</v>
          </cell>
          <cell r="AF301">
            <v>0</v>
          </cell>
          <cell r="AG301">
            <v>0</v>
          </cell>
          <cell r="AH301">
            <v>0</v>
          </cell>
          <cell r="AI301">
            <v>0</v>
          </cell>
          <cell r="AJ301">
            <v>0</v>
          </cell>
          <cell r="AK301">
            <v>0</v>
          </cell>
          <cell r="AL301">
            <v>36</v>
          </cell>
          <cell r="AM301">
            <v>25</v>
          </cell>
          <cell r="AN301">
            <v>14</v>
          </cell>
          <cell r="AO301">
            <v>11</v>
          </cell>
          <cell r="AP301">
            <v>8</v>
          </cell>
          <cell r="AQ301" t="str">
            <v>*</v>
          </cell>
          <cell r="AR301" t="str">
            <v>*</v>
          </cell>
          <cell r="AS301">
            <v>0</v>
          </cell>
          <cell r="AT301" t="str">
            <v>*</v>
          </cell>
          <cell r="AU301" t="str">
            <v>*</v>
          </cell>
          <cell r="AV301">
            <v>0</v>
          </cell>
          <cell r="AW301" t="str">
            <v>*</v>
          </cell>
          <cell r="AX301">
            <v>35</v>
          </cell>
          <cell r="AY301">
            <v>24</v>
          </cell>
          <cell r="AZ301">
            <v>13</v>
          </cell>
          <cell r="BA301">
            <v>11</v>
          </cell>
          <cell r="BB301">
            <v>8</v>
          </cell>
          <cell r="BC301" t="str">
            <v>*</v>
          </cell>
          <cell r="BD301" t="str">
            <v>*</v>
          </cell>
          <cell r="BE301">
            <v>0</v>
          </cell>
          <cell r="BF301" t="str">
            <v>*</v>
          </cell>
          <cell r="BG301" t="str">
            <v>*</v>
          </cell>
          <cell r="BH301">
            <v>0</v>
          </cell>
          <cell r="BI301" t="str">
            <v>*</v>
          </cell>
          <cell r="BJ301" t="str">
            <v>*</v>
          </cell>
          <cell r="BK301" t="str">
            <v>*</v>
          </cell>
          <cell r="BL301" t="str">
            <v>*</v>
          </cell>
          <cell r="BM301">
            <v>0</v>
          </cell>
          <cell r="BN301">
            <v>0</v>
          </cell>
          <cell r="BO301">
            <v>0</v>
          </cell>
          <cell r="BP301">
            <v>0</v>
          </cell>
          <cell r="BQ301">
            <v>0</v>
          </cell>
          <cell r="BR301">
            <v>0</v>
          </cell>
          <cell r="BS301">
            <v>0</v>
          </cell>
          <cell r="BT301">
            <v>0</v>
          </cell>
          <cell r="BU301">
            <v>0</v>
          </cell>
        </row>
        <row r="302">
          <cell r="A302" t="str">
            <v>Forchheim</v>
          </cell>
          <cell r="B302">
            <v>53</v>
          </cell>
          <cell r="C302">
            <v>41</v>
          </cell>
          <cell r="D302">
            <v>27</v>
          </cell>
          <cell r="E302">
            <v>14</v>
          </cell>
          <cell r="F302">
            <v>9</v>
          </cell>
          <cell r="G302">
            <v>6</v>
          </cell>
          <cell r="H302">
            <v>3</v>
          </cell>
          <cell r="I302">
            <v>0</v>
          </cell>
          <cell r="J302">
            <v>5</v>
          </cell>
          <cell r="K302" t="str">
            <v>*</v>
          </cell>
          <cell r="L302" t="str">
            <v>*</v>
          </cell>
          <cell r="M302">
            <v>0</v>
          </cell>
          <cell r="N302">
            <v>47</v>
          </cell>
          <cell r="O302">
            <v>38</v>
          </cell>
          <cell r="P302">
            <v>24</v>
          </cell>
          <cell r="Q302">
            <v>14</v>
          </cell>
          <cell r="R302">
            <v>9</v>
          </cell>
          <cell r="S302">
            <v>6</v>
          </cell>
          <cell r="T302">
            <v>3</v>
          </cell>
          <cell r="U302">
            <v>0</v>
          </cell>
          <cell r="V302">
            <v>5</v>
          </cell>
          <cell r="W302" t="str">
            <v>*</v>
          </cell>
          <cell r="X302" t="str">
            <v>*</v>
          </cell>
          <cell r="Y302">
            <v>0</v>
          </cell>
          <cell r="Z302">
            <v>6</v>
          </cell>
          <cell r="AA302">
            <v>3</v>
          </cell>
          <cell r="AB302">
            <v>3</v>
          </cell>
          <cell r="AC302">
            <v>0</v>
          </cell>
          <cell r="AD302">
            <v>0</v>
          </cell>
          <cell r="AE302">
            <v>0</v>
          </cell>
          <cell r="AF302">
            <v>0</v>
          </cell>
          <cell r="AG302">
            <v>0</v>
          </cell>
          <cell r="AH302">
            <v>0</v>
          </cell>
          <cell r="AI302">
            <v>0</v>
          </cell>
          <cell r="AJ302">
            <v>0</v>
          </cell>
          <cell r="AK302">
            <v>0</v>
          </cell>
          <cell r="AL302">
            <v>26</v>
          </cell>
          <cell r="AM302">
            <v>19</v>
          </cell>
          <cell r="AN302">
            <v>11</v>
          </cell>
          <cell r="AO302">
            <v>8</v>
          </cell>
          <cell r="AP302">
            <v>4</v>
          </cell>
          <cell r="AQ302" t="str">
            <v>*</v>
          </cell>
          <cell r="AR302" t="str">
            <v>*</v>
          </cell>
          <cell r="AS302">
            <v>0</v>
          </cell>
          <cell r="AT302">
            <v>4</v>
          </cell>
          <cell r="AU302" t="str">
            <v>*</v>
          </cell>
          <cell r="AV302" t="str">
            <v>*</v>
          </cell>
          <cell r="AW302">
            <v>0</v>
          </cell>
          <cell r="AX302">
            <v>21</v>
          </cell>
          <cell r="AY302">
            <v>16</v>
          </cell>
          <cell r="AZ302">
            <v>8</v>
          </cell>
          <cell r="BA302">
            <v>8</v>
          </cell>
          <cell r="BB302">
            <v>4</v>
          </cell>
          <cell r="BC302" t="str">
            <v>*</v>
          </cell>
          <cell r="BD302" t="str">
            <v>*</v>
          </cell>
          <cell r="BE302">
            <v>0</v>
          </cell>
          <cell r="BF302">
            <v>4</v>
          </cell>
          <cell r="BG302" t="str">
            <v>*</v>
          </cell>
          <cell r="BH302" t="str">
            <v>*</v>
          </cell>
          <cell r="BI302">
            <v>0</v>
          </cell>
          <cell r="BJ302">
            <v>5</v>
          </cell>
          <cell r="BK302">
            <v>3</v>
          </cell>
          <cell r="BL302">
            <v>3</v>
          </cell>
          <cell r="BM302">
            <v>0</v>
          </cell>
          <cell r="BN302">
            <v>0</v>
          </cell>
          <cell r="BO302">
            <v>0</v>
          </cell>
          <cell r="BP302">
            <v>0</v>
          </cell>
          <cell r="BQ302">
            <v>0</v>
          </cell>
          <cell r="BR302">
            <v>0</v>
          </cell>
          <cell r="BS302">
            <v>0</v>
          </cell>
          <cell r="BT302">
            <v>0</v>
          </cell>
          <cell r="BU302">
            <v>0</v>
          </cell>
        </row>
        <row r="303">
          <cell r="A303" t="str">
            <v>Hof</v>
          </cell>
          <cell r="B303">
            <v>54</v>
          </cell>
          <cell r="C303">
            <v>39</v>
          </cell>
          <cell r="D303">
            <v>31</v>
          </cell>
          <cell r="E303">
            <v>8</v>
          </cell>
          <cell r="F303" t="str">
            <v>*</v>
          </cell>
          <cell r="G303" t="str">
            <v>*</v>
          </cell>
          <cell r="H303">
            <v>5</v>
          </cell>
          <cell r="I303" t="str">
            <v>*</v>
          </cell>
          <cell r="J303" t="str">
            <v>*</v>
          </cell>
          <cell r="K303">
            <v>0</v>
          </cell>
          <cell r="L303" t="str">
            <v>*</v>
          </cell>
          <cell r="M303">
            <v>0</v>
          </cell>
          <cell r="N303">
            <v>47</v>
          </cell>
          <cell r="O303">
            <v>33</v>
          </cell>
          <cell r="P303">
            <v>28</v>
          </cell>
          <cell r="Q303">
            <v>5</v>
          </cell>
          <cell r="R303">
            <v>5</v>
          </cell>
          <cell r="S303" t="str">
            <v>*</v>
          </cell>
          <cell r="T303" t="str">
            <v>*</v>
          </cell>
          <cell r="U303">
            <v>0</v>
          </cell>
          <cell r="V303">
            <v>0</v>
          </cell>
          <cell r="W303">
            <v>0</v>
          </cell>
          <cell r="X303">
            <v>0</v>
          </cell>
          <cell r="Y303">
            <v>0</v>
          </cell>
          <cell r="Z303">
            <v>7</v>
          </cell>
          <cell r="AA303">
            <v>6</v>
          </cell>
          <cell r="AB303">
            <v>3</v>
          </cell>
          <cell r="AC303">
            <v>3</v>
          </cell>
          <cell r="AD303" t="str">
            <v>*</v>
          </cell>
          <cell r="AE303">
            <v>0</v>
          </cell>
          <cell r="AF303" t="str">
            <v>*</v>
          </cell>
          <cell r="AG303" t="str">
            <v>*</v>
          </cell>
          <cell r="AH303" t="str">
            <v>*</v>
          </cell>
          <cell r="AI303">
            <v>0</v>
          </cell>
          <cell r="AJ303" t="str">
            <v>*</v>
          </cell>
          <cell r="AK303">
            <v>0</v>
          </cell>
          <cell r="AL303">
            <v>18</v>
          </cell>
          <cell r="AM303">
            <v>13</v>
          </cell>
          <cell r="AN303" t="str">
            <v>*</v>
          </cell>
          <cell r="AO303" t="str">
            <v>*</v>
          </cell>
          <cell r="AP303" t="str">
            <v>*</v>
          </cell>
          <cell r="AQ303">
            <v>0</v>
          </cell>
          <cell r="AR303" t="str">
            <v>*</v>
          </cell>
          <cell r="AS303">
            <v>0</v>
          </cell>
          <cell r="AT303">
            <v>0</v>
          </cell>
          <cell r="AU303">
            <v>0</v>
          </cell>
          <cell r="AV303">
            <v>0</v>
          </cell>
          <cell r="AW303">
            <v>0</v>
          </cell>
          <cell r="AX303">
            <v>18</v>
          </cell>
          <cell r="AY303">
            <v>13</v>
          </cell>
          <cell r="AZ303" t="str">
            <v>*</v>
          </cell>
          <cell r="BA303" t="str">
            <v>*</v>
          </cell>
          <cell r="BB303" t="str">
            <v>*</v>
          </cell>
          <cell r="BC303">
            <v>0</v>
          </cell>
          <cell r="BD303" t="str">
            <v>*</v>
          </cell>
          <cell r="BE303">
            <v>0</v>
          </cell>
          <cell r="BF303">
            <v>0</v>
          </cell>
          <cell r="BG303">
            <v>0</v>
          </cell>
          <cell r="BH303">
            <v>0</v>
          </cell>
          <cell r="BI303">
            <v>0</v>
          </cell>
          <cell r="BJ303">
            <v>0</v>
          </cell>
          <cell r="BK303" t="str">
            <v>x</v>
          </cell>
          <cell r="BL303" t="str">
            <v>x</v>
          </cell>
          <cell r="BM303" t="str">
            <v>x</v>
          </cell>
          <cell r="BN303" t="str">
            <v>x</v>
          </cell>
          <cell r="BO303" t="str">
            <v>x</v>
          </cell>
          <cell r="BP303" t="str">
            <v>x</v>
          </cell>
          <cell r="BQ303" t="str">
            <v>x</v>
          </cell>
          <cell r="BR303" t="str">
            <v>x</v>
          </cell>
          <cell r="BS303" t="str">
            <v>x</v>
          </cell>
          <cell r="BT303" t="str">
            <v>x</v>
          </cell>
          <cell r="BU303" t="str">
            <v>x</v>
          </cell>
        </row>
        <row r="304">
          <cell r="A304" t="str">
            <v>Kronach</v>
          </cell>
          <cell r="B304">
            <v>43</v>
          </cell>
          <cell r="C304">
            <v>41</v>
          </cell>
          <cell r="D304">
            <v>31</v>
          </cell>
          <cell r="E304">
            <v>10</v>
          </cell>
          <cell r="F304" t="str">
            <v>*</v>
          </cell>
          <cell r="G304">
            <v>6</v>
          </cell>
          <cell r="H304" t="str">
            <v>*</v>
          </cell>
          <cell r="I304">
            <v>0</v>
          </cell>
          <cell r="J304" t="str">
            <v>*</v>
          </cell>
          <cell r="K304">
            <v>0</v>
          </cell>
          <cell r="L304" t="str">
            <v>*</v>
          </cell>
          <cell r="M304">
            <v>0</v>
          </cell>
          <cell r="N304">
            <v>41</v>
          </cell>
          <cell r="O304">
            <v>39</v>
          </cell>
          <cell r="P304">
            <v>30</v>
          </cell>
          <cell r="Q304">
            <v>9</v>
          </cell>
          <cell r="R304" t="str">
            <v>*</v>
          </cell>
          <cell r="S304">
            <v>5</v>
          </cell>
          <cell r="T304" t="str">
            <v>*</v>
          </cell>
          <cell r="U304">
            <v>0</v>
          </cell>
          <cell r="V304" t="str">
            <v>*</v>
          </cell>
          <cell r="W304">
            <v>0</v>
          </cell>
          <cell r="X304" t="str">
            <v>*</v>
          </cell>
          <cell r="Y304">
            <v>0</v>
          </cell>
          <cell r="Z304" t="str">
            <v>*</v>
          </cell>
          <cell r="AA304" t="str">
            <v>*</v>
          </cell>
          <cell r="AB304" t="str">
            <v>*</v>
          </cell>
          <cell r="AC304" t="str">
            <v>*</v>
          </cell>
          <cell r="AD304" t="str">
            <v>*</v>
          </cell>
          <cell r="AE304" t="str">
            <v>*</v>
          </cell>
          <cell r="AF304">
            <v>0</v>
          </cell>
          <cell r="AG304">
            <v>0</v>
          </cell>
          <cell r="AH304">
            <v>0</v>
          </cell>
          <cell r="AI304">
            <v>0</v>
          </cell>
          <cell r="AJ304">
            <v>0</v>
          </cell>
          <cell r="AK304">
            <v>0</v>
          </cell>
          <cell r="AL304">
            <v>19</v>
          </cell>
          <cell r="AM304">
            <v>19</v>
          </cell>
          <cell r="AN304">
            <v>14</v>
          </cell>
          <cell r="AO304">
            <v>5</v>
          </cell>
          <cell r="AP304" t="str">
            <v>*</v>
          </cell>
          <cell r="AQ304">
            <v>3</v>
          </cell>
          <cell r="AR304" t="str">
            <v>*</v>
          </cell>
          <cell r="AS304">
            <v>0</v>
          </cell>
          <cell r="AT304" t="str">
            <v>*</v>
          </cell>
          <cell r="AU304">
            <v>0</v>
          </cell>
          <cell r="AV304" t="str">
            <v>*</v>
          </cell>
          <cell r="AW304">
            <v>0</v>
          </cell>
          <cell r="AX304">
            <v>18</v>
          </cell>
          <cell r="AY304">
            <v>18</v>
          </cell>
          <cell r="AZ304">
            <v>13</v>
          </cell>
          <cell r="BA304">
            <v>5</v>
          </cell>
          <cell r="BB304" t="str">
            <v>*</v>
          </cell>
          <cell r="BC304">
            <v>3</v>
          </cell>
          <cell r="BD304" t="str">
            <v>*</v>
          </cell>
          <cell r="BE304">
            <v>0</v>
          </cell>
          <cell r="BF304" t="str">
            <v>*</v>
          </cell>
          <cell r="BG304">
            <v>0</v>
          </cell>
          <cell r="BH304" t="str">
            <v>*</v>
          </cell>
          <cell r="BI304">
            <v>0</v>
          </cell>
          <cell r="BJ304" t="str">
            <v>*</v>
          </cell>
          <cell r="BK304" t="str">
            <v>*</v>
          </cell>
          <cell r="BL304" t="str">
            <v>*</v>
          </cell>
          <cell r="BM304">
            <v>0</v>
          </cell>
          <cell r="BN304">
            <v>0</v>
          </cell>
          <cell r="BO304">
            <v>0</v>
          </cell>
          <cell r="BP304">
            <v>0</v>
          </cell>
          <cell r="BQ304">
            <v>0</v>
          </cell>
          <cell r="BR304">
            <v>0</v>
          </cell>
          <cell r="BS304">
            <v>0</v>
          </cell>
          <cell r="BT304">
            <v>0</v>
          </cell>
          <cell r="BU304">
            <v>0</v>
          </cell>
        </row>
        <row r="305">
          <cell r="A305" t="str">
            <v>Kulmbach</v>
          </cell>
          <cell r="B305">
            <v>58</v>
          </cell>
          <cell r="C305">
            <v>44</v>
          </cell>
          <cell r="D305">
            <v>31</v>
          </cell>
          <cell r="E305">
            <v>13</v>
          </cell>
          <cell r="F305">
            <v>13</v>
          </cell>
          <cell r="G305">
            <v>7</v>
          </cell>
          <cell r="H305">
            <v>6</v>
          </cell>
          <cell r="I305">
            <v>3</v>
          </cell>
          <cell r="J305">
            <v>0</v>
          </cell>
          <cell r="K305">
            <v>0</v>
          </cell>
          <cell r="L305">
            <v>0</v>
          </cell>
          <cell r="M305">
            <v>0</v>
          </cell>
          <cell r="N305">
            <v>50</v>
          </cell>
          <cell r="O305">
            <v>36</v>
          </cell>
          <cell r="P305">
            <v>25</v>
          </cell>
          <cell r="Q305">
            <v>11</v>
          </cell>
          <cell r="R305">
            <v>11</v>
          </cell>
          <cell r="S305">
            <v>6</v>
          </cell>
          <cell r="T305">
            <v>5</v>
          </cell>
          <cell r="U305" t="str">
            <v>*</v>
          </cell>
          <cell r="V305">
            <v>0</v>
          </cell>
          <cell r="W305">
            <v>0</v>
          </cell>
          <cell r="X305">
            <v>0</v>
          </cell>
          <cell r="Y305">
            <v>0</v>
          </cell>
          <cell r="Z305">
            <v>8</v>
          </cell>
          <cell r="AA305">
            <v>8</v>
          </cell>
          <cell r="AB305" t="str">
            <v>*</v>
          </cell>
          <cell r="AC305" t="str">
            <v>*</v>
          </cell>
          <cell r="AD305" t="str">
            <v>*</v>
          </cell>
          <cell r="AE305" t="str">
            <v>*</v>
          </cell>
          <cell r="AF305" t="str">
            <v>*</v>
          </cell>
          <cell r="AG305" t="str">
            <v>*</v>
          </cell>
          <cell r="AH305">
            <v>0</v>
          </cell>
          <cell r="AI305">
            <v>0</v>
          </cell>
          <cell r="AJ305">
            <v>0</v>
          </cell>
          <cell r="AK305">
            <v>0</v>
          </cell>
          <cell r="AL305">
            <v>20</v>
          </cell>
          <cell r="AM305">
            <v>17</v>
          </cell>
          <cell r="AN305">
            <v>13</v>
          </cell>
          <cell r="AO305">
            <v>4</v>
          </cell>
          <cell r="AP305">
            <v>4</v>
          </cell>
          <cell r="AQ305" t="str">
            <v>*</v>
          </cell>
          <cell r="AR305" t="str">
            <v>*</v>
          </cell>
          <cell r="AS305" t="str">
            <v>*</v>
          </cell>
          <cell r="AT305">
            <v>0</v>
          </cell>
          <cell r="AU305">
            <v>0</v>
          </cell>
          <cell r="AV305">
            <v>0</v>
          </cell>
          <cell r="AW305">
            <v>0</v>
          </cell>
          <cell r="AX305">
            <v>15</v>
          </cell>
          <cell r="AY305">
            <v>12</v>
          </cell>
          <cell r="AZ305" t="str">
            <v>*</v>
          </cell>
          <cell r="BA305" t="str">
            <v>*</v>
          </cell>
          <cell r="BB305" t="str">
            <v>*</v>
          </cell>
          <cell r="BC305" t="str">
            <v>*</v>
          </cell>
          <cell r="BD305">
            <v>0</v>
          </cell>
          <cell r="BE305">
            <v>0</v>
          </cell>
          <cell r="BF305">
            <v>0</v>
          </cell>
          <cell r="BG305">
            <v>0</v>
          </cell>
          <cell r="BH305">
            <v>0</v>
          </cell>
          <cell r="BI305">
            <v>0</v>
          </cell>
          <cell r="BJ305">
            <v>5</v>
          </cell>
          <cell r="BK305">
            <v>5</v>
          </cell>
          <cell r="BL305" t="str">
            <v>*</v>
          </cell>
          <cell r="BM305" t="str">
            <v>*</v>
          </cell>
          <cell r="BN305" t="str">
            <v>*</v>
          </cell>
          <cell r="BO305" t="str">
            <v>*</v>
          </cell>
          <cell r="BP305" t="str">
            <v>*</v>
          </cell>
          <cell r="BQ305" t="str">
            <v>*</v>
          </cell>
          <cell r="BR305">
            <v>0</v>
          </cell>
          <cell r="BS305">
            <v>0</v>
          </cell>
          <cell r="BT305">
            <v>0</v>
          </cell>
          <cell r="BU305">
            <v>0</v>
          </cell>
        </row>
        <row r="306">
          <cell r="A306" t="str">
            <v>Lichtenfels</v>
          </cell>
          <cell r="B306">
            <v>61</v>
          </cell>
          <cell r="C306">
            <v>57</v>
          </cell>
          <cell r="D306">
            <v>39</v>
          </cell>
          <cell r="E306">
            <v>18</v>
          </cell>
          <cell r="F306">
            <v>15</v>
          </cell>
          <cell r="G306">
            <v>6</v>
          </cell>
          <cell r="H306">
            <v>9</v>
          </cell>
          <cell r="I306">
            <v>4</v>
          </cell>
          <cell r="J306" t="str">
            <v>*</v>
          </cell>
          <cell r="K306">
            <v>0</v>
          </cell>
          <cell r="L306" t="str">
            <v>*</v>
          </cell>
          <cell r="M306" t="str">
            <v>*</v>
          </cell>
          <cell r="N306">
            <v>57</v>
          </cell>
          <cell r="O306">
            <v>53</v>
          </cell>
          <cell r="P306">
            <v>37</v>
          </cell>
          <cell r="Q306">
            <v>16</v>
          </cell>
          <cell r="R306">
            <v>13</v>
          </cell>
          <cell r="S306">
            <v>6</v>
          </cell>
          <cell r="T306">
            <v>7</v>
          </cell>
          <cell r="U306">
            <v>4</v>
          </cell>
          <cell r="V306" t="str">
            <v>*</v>
          </cell>
          <cell r="W306">
            <v>0</v>
          </cell>
          <cell r="X306" t="str">
            <v>*</v>
          </cell>
          <cell r="Y306" t="str">
            <v>*</v>
          </cell>
          <cell r="Z306">
            <v>4</v>
          </cell>
          <cell r="AA306">
            <v>4</v>
          </cell>
          <cell r="AB306" t="str">
            <v>*</v>
          </cell>
          <cell r="AC306" t="str">
            <v>*</v>
          </cell>
          <cell r="AD306" t="str">
            <v>*</v>
          </cell>
          <cell r="AE306">
            <v>0</v>
          </cell>
          <cell r="AF306" t="str">
            <v>*</v>
          </cell>
          <cell r="AG306">
            <v>0</v>
          </cell>
          <cell r="AH306">
            <v>0</v>
          </cell>
          <cell r="AI306">
            <v>0</v>
          </cell>
          <cell r="AJ306">
            <v>0</v>
          </cell>
          <cell r="AK306">
            <v>0</v>
          </cell>
          <cell r="AL306">
            <v>23</v>
          </cell>
          <cell r="AM306">
            <v>23</v>
          </cell>
          <cell r="AN306">
            <v>15</v>
          </cell>
          <cell r="AO306">
            <v>8</v>
          </cell>
          <cell r="AP306" t="str">
            <v>*</v>
          </cell>
          <cell r="AQ306">
            <v>4</v>
          </cell>
          <cell r="AR306" t="str">
            <v>*</v>
          </cell>
          <cell r="AS306" t="str">
            <v>*</v>
          </cell>
          <cell r="AT306" t="str">
            <v>*</v>
          </cell>
          <cell r="AU306">
            <v>0</v>
          </cell>
          <cell r="AV306" t="str">
            <v>*</v>
          </cell>
          <cell r="AW306">
            <v>0</v>
          </cell>
          <cell r="AX306">
            <v>22</v>
          </cell>
          <cell r="AY306">
            <v>22</v>
          </cell>
          <cell r="AZ306">
            <v>15</v>
          </cell>
          <cell r="BA306">
            <v>7</v>
          </cell>
          <cell r="BB306" t="str">
            <v>*</v>
          </cell>
          <cell r="BC306">
            <v>4</v>
          </cell>
          <cell r="BD306" t="str">
            <v>*</v>
          </cell>
          <cell r="BE306" t="str">
            <v>*</v>
          </cell>
          <cell r="BF306" t="str">
            <v>*</v>
          </cell>
          <cell r="BG306">
            <v>0</v>
          </cell>
          <cell r="BH306" t="str">
            <v>*</v>
          </cell>
          <cell r="BI306">
            <v>0</v>
          </cell>
          <cell r="BJ306" t="str">
            <v>*</v>
          </cell>
          <cell r="BK306" t="str">
            <v>*</v>
          </cell>
          <cell r="BL306">
            <v>0</v>
          </cell>
          <cell r="BM306" t="str">
            <v>*</v>
          </cell>
          <cell r="BN306" t="str">
            <v>*</v>
          </cell>
          <cell r="BO306">
            <v>0</v>
          </cell>
          <cell r="BP306" t="str">
            <v>*</v>
          </cell>
          <cell r="BQ306">
            <v>0</v>
          </cell>
          <cell r="BR306">
            <v>0</v>
          </cell>
          <cell r="BS306">
            <v>0</v>
          </cell>
          <cell r="BT306">
            <v>0</v>
          </cell>
          <cell r="BU306">
            <v>0</v>
          </cell>
        </row>
        <row r="307">
          <cell r="A307" t="str">
            <v>Wunsiedel i.Fichtelgebirge</v>
          </cell>
          <cell r="B307">
            <v>79</v>
          </cell>
          <cell r="C307">
            <v>61</v>
          </cell>
          <cell r="D307">
            <v>32</v>
          </cell>
          <cell r="E307">
            <v>29</v>
          </cell>
          <cell r="F307">
            <v>23</v>
          </cell>
          <cell r="G307">
            <v>20</v>
          </cell>
          <cell r="H307">
            <v>3</v>
          </cell>
          <cell r="I307" t="str">
            <v>*</v>
          </cell>
          <cell r="J307" t="str">
            <v>*</v>
          </cell>
          <cell r="K307" t="str">
            <v>*</v>
          </cell>
          <cell r="L307" t="str">
            <v>*</v>
          </cell>
          <cell r="M307" t="str">
            <v>*</v>
          </cell>
          <cell r="N307">
            <v>65</v>
          </cell>
          <cell r="O307">
            <v>50</v>
          </cell>
          <cell r="P307">
            <v>29</v>
          </cell>
          <cell r="Q307">
            <v>21</v>
          </cell>
          <cell r="R307">
            <v>15</v>
          </cell>
          <cell r="S307">
            <v>12</v>
          </cell>
          <cell r="T307">
            <v>3</v>
          </cell>
          <cell r="U307" t="str">
            <v>*</v>
          </cell>
          <cell r="V307" t="str">
            <v>*</v>
          </cell>
          <cell r="W307" t="str">
            <v>*</v>
          </cell>
          <cell r="X307" t="str">
            <v>*</v>
          </cell>
          <cell r="Y307" t="str">
            <v>*</v>
          </cell>
          <cell r="Z307">
            <v>14</v>
          </cell>
          <cell r="AA307">
            <v>11</v>
          </cell>
          <cell r="AB307">
            <v>3</v>
          </cell>
          <cell r="AC307">
            <v>8</v>
          </cell>
          <cell r="AD307">
            <v>8</v>
          </cell>
          <cell r="AE307">
            <v>8</v>
          </cell>
          <cell r="AF307">
            <v>0</v>
          </cell>
          <cell r="AG307">
            <v>0</v>
          </cell>
          <cell r="AH307">
            <v>0</v>
          </cell>
          <cell r="AI307">
            <v>0</v>
          </cell>
          <cell r="AJ307">
            <v>0</v>
          </cell>
          <cell r="AK307">
            <v>0</v>
          </cell>
          <cell r="AL307">
            <v>33</v>
          </cell>
          <cell r="AM307">
            <v>21</v>
          </cell>
          <cell r="AN307">
            <v>14</v>
          </cell>
          <cell r="AO307">
            <v>7</v>
          </cell>
          <cell r="AP307">
            <v>4</v>
          </cell>
          <cell r="AQ307" t="str">
            <v>*</v>
          </cell>
          <cell r="AR307" t="str">
            <v>*</v>
          </cell>
          <cell r="AS307">
            <v>0</v>
          </cell>
          <cell r="AT307" t="str">
            <v>*</v>
          </cell>
          <cell r="AU307">
            <v>0</v>
          </cell>
          <cell r="AV307" t="str">
            <v>*</v>
          </cell>
          <cell r="AW307" t="str">
            <v>*</v>
          </cell>
          <cell r="AX307">
            <v>29</v>
          </cell>
          <cell r="AY307">
            <v>18</v>
          </cell>
          <cell r="AZ307">
            <v>13</v>
          </cell>
          <cell r="BA307">
            <v>5</v>
          </cell>
          <cell r="BB307" t="str">
            <v>*</v>
          </cell>
          <cell r="BC307" t="str">
            <v>*</v>
          </cell>
          <cell r="BD307" t="str">
            <v>*</v>
          </cell>
          <cell r="BE307">
            <v>0</v>
          </cell>
          <cell r="BF307" t="str">
            <v>*</v>
          </cell>
          <cell r="BG307">
            <v>0</v>
          </cell>
          <cell r="BH307" t="str">
            <v>*</v>
          </cell>
          <cell r="BI307" t="str">
            <v>*</v>
          </cell>
          <cell r="BJ307">
            <v>4</v>
          </cell>
          <cell r="BK307">
            <v>3</v>
          </cell>
          <cell r="BL307" t="str">
            <v>*</v>
          </cell>
          <cell r="BM307" t="str">
            <v>*</v>
          </cell>
          <cell r="BN307" t="str">
            <v>*</v>
          </cell>
          <cell r="BO307" t="str">
            <v>*</v>
          </cell>
          <cell r="BP307">
            <v>0</v>
          </cell>
          <cell r="BQ307">
            <v>0</v>
          </cell>
          <cell r="BR307">
            <v>0</v>
          </cell>
          <cell r="BS307">
            <v>0</v>
          </cell>
          <cell r="BT307">
            <v>0</v>
          </cell>
          <cell r="BU307">
            <v>0</v>
          </cell>
        </row>
        <row r="308">
          <cell r="A308" t="str">
            <v>Ansbach, Stadt</v>
          </cell>
          <cell r="B308">
            <v>63</v>
          </cell>
          <cell r="C308">
            <v>59</v>
          </cell>
          <cell r="D308">
            <v>27</v>
          </cell>
          <cell r="E308">
            <v>32</v>
          </cell>
          <cell r="F308">
            <v>26</v>
          </cell>
          <cell r="G308">
            <v>16</v>
          </cell>
          <cell r="H308">
            <v>10</v>
          </cell>
          <cell r="I308">
            <v>8</v>
          </cell>
          <cell r="J308">
            <v>6</v>
          </cell>
          <cell r="K308" t="str">
            <v>*</v>
          </cell>
          <cell r="L308" t="str">
            <v>*</v>
          </cell>
          <cell r="M308">
            <v>0</v>
          </cell>
          <cell r="N308">
            <v>50</v>
          </cell>
          <cell r="O308">
            <v>47</v>
          </cell>
          <cell r="P308">
            <v>21</v>
          </cell>
          <cell r="Q308">
            <v>26</v>
          </cell>
          <cell r="R308">
            <v>20</v>
          </cell>
          <cell r="S308">
            <v>10</v>
          </cell>
          <cell r="T308">
            <v>10</v>
          </cell>
          <cell r="U308">
            <v>8</v>
          </cell>
          <cell r="V308">
            <v>6</v>
          </cell>
          <cell r="W308" t="str">
            <v>*</v>
          </cell>
          <cell r="X308" t="str">
            <v>*</v>
          </cell>
          <cell r="Y308">
            <v>0</v>
          </cell>
          <cell r="Z308">
            <v>13</v>
          </cell>
          <cell r="AA308">
            <v>12</v>
          </cell>
          <cell r="AB308">
            <v>6</v>
          </cell>
          <cell r="AC308">
            <v>6</v>
          </cell>
          <cell r="AD308">
            <v>6</v>
          </cell>
          <cell r="AE308">
            <v>6</v>
          </cell>
          <cell r="AF308">
            <v>0</v>
          </cell>
          <cell r="AG308">
            <v>0</v>
          </cell>
          <cell r="AH308">
            <v>0</v>
          </cell>
          <cell r="AI308">
            <v>0</v>
          </cell>
          <cell r="AJ308">
            <v>0</v>
          </cell>
          <cell r="AK308">
            <v>0</v>
          </cell>
          <cell r="AL308">
            <v>36</v>
          </cell>
          <cell r="AM308">
            <v>35</v>
          </cell>
          <cell r="AN308">
            <v>16</v>
          </cell>
          <cell r="AO308">
            <v>19</v>
          </cell>
          <cell r="AP308">
            <v>14</v>
          </cell>
          <cell r="AQ308">
            <v>9</v>
          </cell>
          <cell r="AR308">
            <v>5</v>
          </cell>
          <cell r="AS308">
            <v>5</v>
          </cell>
          <cell r="AT308">
            <v>5</v>
          </cell>
          <cell r="AU308" t="str">
            <v>*</v>
          </cell>
          <cell r="AV308" t="str">
            <v>*</v>
          </cell>
          <cell r="AW308">
            <v>0</v>
          </cell>
          <cell r="AX308">
            <v>30</v>
          </cell>
          <cell r="AY308">
            <v>30</v>
          </cell>
          <cell r="AZ308">
            <v>13</v>
          </cell>
          <cell r="BA308">
            <v>17</v>
          </cell>
          <cell r="BB308">
            <v>12</v>
          </cell>
          <cell r="BC308">
            <v>7</v>
          </cell>
          <cell r="BD308">
            <v>5</v>
          </cell>
          <cell r="BE308">
            <v>5</v>
          </cell>
          <cell r="BF308">
            <v>5</v>
          </cell>
          <cell r="BG308" t="str">
            <v>*</v>
          </cell>
          <cell r="BH308" t="str">
            <v>*</v>
          </cell>
          <cell r="BI308">
            <v>0</v>
          </cell>
          <cell r="BJ308">
            <v>6</v>
          </cell>
          <cell r="BK308">
            <v>5</v>
          </cell>
          <cell r="BL308" t="str">
            <v>*</v>
          </cell>
          <cell r="BM308" t="str">
            <v>*</v>
          </cell>
          <cell r="BN308" t="str">
            <v>*</v>
          </cell>
          <cell r="BO308" t="str">
            <v>*</v>
          </cell>
          <cell r="BP308">
            <v>0</v>
          </cell>
          <cell r="BQ308">
            <v>0</v>
          </cell>
          <cell r="BR308">
            <v>0</v>
          </cell>
          <cell r="BS308">
            <v>0</v>
          </cell>
          <cell r="BT308">
            <v>0</v>
          </cell>
          <cell r="BU308">
            <v>0</v>
          </cell>
        </row>
        <row r="309">
          <cell r="A309" t="str">
            <v>Erlangen, Stadt</v>
          </cell>
          <cell r="B309">
            <v>91</v>
          </cell>
          <cell r="C309">
            <v>69</v>
          </cell>
          <cell r="D309">
            <v>23</v>
          </cell>
          <cell r="E309">
            <v>46</v>
          </cell>
          <cell r="F309">
            <v>29</v>
          </cell>
          <cell r="G309">
            <v>21</v>
          </cell>
          <cell r="H309">
            <v>8</v>
          </cell>
          <cell r="I309">
            <v>0</v>
          </cell>
          <cell r="J309">
            <v>14</v>
          </cell>
          <cell r="K309">
            <v>9</v>
          </cell>
          <cell r="L309">
            <v>5</v>
          </cell>
          <cell r="M309">
            <v>3</v>
          </cell>
          <cell r="N309">
            <v>82</v>
          </cell>
          <cell r="O309">
            <v>63</v>
          </cell>
          <cell r="P309">
            <v>20</v>
          </cell>
          <cell r="Q309">
            <v>43</v>
          </cell>
          <cell r="R309">
            <v>26</v>
          </cell>
          <cell r="S309">
            <v>18</v>
          </cell>
          <cell r="T309">
            <v>8</v>
          </cell>
          <cell r="U309">
            <v>0</v>
          </cell>
          <cell r="V309">
            <v>14</v>
          </cell>
          <cell r="W309">
            <v>9</v>
          </cell>
          <cell r="X309">
            <v>5</v>
          </cell>
          <cell r="Y309">
            <v>3</v>
          </cell>
          <cell r="Z309">
            <v>9</v>
          </cell>
          <cell r="AA309">
            <v>6</v>
          </cell>
          <cell r="AB309">
            <v>3</v>
          </cell>
          <cell r="AC309">
            <v>3</v>
          </cell>
          <cell r="AD309">
            <v>3</v>
          </cell>
          <cell r="AE309">
            <v>3</v>
          </cell>
          <cell r="AF309">
            <v>0</v>
          </cell>
          <cell r="AG309">
            <v>0</v>
          </cell>
          <cell r="AH309">
            <v>0</v>
          </cell>
          <cell r="AI309">
            <v>0</v>
          </cell>
          <cell r="AJ309">
            <v>0</v>
          </cell>
          <cell r="AK309">
            <v>0</v>
          </cell>
          <cell r="AL309">
            <v>44</v>
          </cell>
          <cell r="AM309">
            <v>32</v>
          </cell>
          <cell r="AN309">
            <v>12</v>
          </cell>
          <cell r="AO309">
            <v>20</v>
          </cell>
          <cell r="AP309">
            <v>13</v>
          </cell>
          <cell r="AQ309">
            <v>9</v>
          </cell>
          <cell r="AR309">
            <v>4</v>
          </cell>
          <cell r="AS309">
            <v>0</v>
          </cell>
          <cell r="AT309" t="str">
            <v>*</v>
          </cell>
          <cell r="AU309">
            <v>4</v>
          </cell>
          <cell r="AV309" t="str">
            <v>*</v>
          </cell>
          <cell r="AW309" t="str">
            <v>*</v>
          </cell>
          <cell r="AX309">
            <v>43</v>
          </cell>
          <cell r="AY309">
            <v>32</v>
          </cell>
          <cell r="AZ309">
            <v>12</v>
          </cell>
          <cell r="BA309">
            <v>20</v>
          </cell>
          <cell r="BB309">
            <v>13</v>
          </cell>
          <cell r="BC309">
            <v>9</v>
          </cell>
          <cell r="BD309">
            <v>4</v>
          </cell>
          <cell r="BE309">
            <v>0</v>
          </cell>
          <cell r="BF309" t="str">
            <v>*</v>
          </cell>
          <cell r="BG309">
            <v>4</v>
          </cell>
          <cell r="BH309" t="str">
            <v>*</v>
          </cell>
          <cell r="BI309" t="str">
            <v>*</v>
          </cell>
          <cell r="BJ309" t="str">
            <v>*</v>
          </cell>
          <cell r="BK309" t="str">
            <v>x</v>
          </cell>
          <cell r="BL309" t="str">
            <v>x</v>
          </cell>
          <cell r="BM309" t="str">
            <v>x</v>
          </cell>
          <cell r="BN309" t="str">
            <v>x</v>
          </cell>
          <cell r="BO309" t="str">
            <v>x</v>
          </cell>
          <cell r="BP309" t="str">
            <v>x</v>
          </cell>
          <cell r="BQ309" t="str">
            <v>x</v>
          </cell>
          <cell r="BR309" t="str">
            <v>x</v>
          </cell>
          <cell r="BS309" t="str">
            <v>x</v>
          </cell>
          <cell r="BT309" t="str">
            <v>x</v>
          </cell>
          <cell r="BU309" t="str">
            <v>x</v>
          </cell>
        </row>
        <row r="310">
          <cell r="A310" t="str">
            <v>Fürth, Stadt</v>
          </cell>
          <cell r="B310">
            <v>164</v>
          </cell>
          <cell r="C310">
            <v>126</v>
          </cell>
          <cell r="D310">
            <v>48</v>
          </cell>
          <cell r="E310">
            <v>78</v>
          </cell>
          <cell r="F310">
            <v>58</v>
          </cell>
          <cell r="G310">
            <v>44</v>
          </cell>
          <cell r="H310">
            <v>14</v>
          </cell>
          <cell r="I310">
            <v>3</v>
          </cell>
          <cell r="J310" t="str">
            <v>*</v>
          </cell>
          <cell r="K310" t="str">
            <v>*</v>
          </cell>
          <cell r="L310">
            <v>11</v>
          </cell>
          <cell r="M310" t="str">
            <v>*</v>
          </cell>
          <cell r="N310">
            <v>103</v>
          </cell>
          <cell r="O310">
            <v>81</v>
          </cell>
          <cell r="P310">
            <v>35</v>
          </cell>
          <cell r="Q310">
            <v>46</v>
          </cell>
          <cell r="R310">
            <v>33</v>
          </cell>
          <cell r="S310">
            <v>24</v>
          </cell>
          <cell r="T310">
            <v>9</v>
          </cell>
          <cell r="U310" t="str">
            <v>*</v>
          </cell>
          <cell r="V310">
            <v>13</v>
          </cell>
          <cell r="W310">
            <v>6</v>
          </cell>
          <cell r="X310">
            <v>7</v>
          </cell>
          <cell r="Y310">
            <v>0</v>
          </cell>
          <cell r="Z310">
            <v>61</v>
          </cell>
          <cell r="AA310">
            <v>45</v>
          </cell>
          <cell r="AB310">
            <v>13</v>
          </cell>
          <cell r="AC310">
            <v>32</v>
          </cell>
          <cell r="AD310">
            <v>25</v>
          </cell>
          <cell r="AE310">
            <v>20</v>
          </cell>
          <cell r="AF310">
            <v>5</v>
          </cell>
          <cell r="AG310" t="str">
            <v>*</v>
          </cell>
          <cell r="AH310" t="str">
            <v>*</v>
          </cell>
          <cell r="AI310" t="str">
            <v>*</v>
          </cell>
          <cell r="AJ310">
            <v>4</v>
          </cell>
          <cell r="AK310" t="str">
            <v>*</v>
          </cell>
          <cell r="AL310">
            <v>77</v>
          </cell>
          <cell r="AM310">
            <v>60</v>
          </cell>
          <cell r="AN310">
            <v>22</v>
          </cell>
          <cell r="AO310">
            <v>38</v>
          </cell>
          <cell r="AP310">
            <v>28</v>
          </cell>
          <cell r="AQ310">
            <v>17</v>
          </cell>
          <cell r="AR310">
            <v>11</v>
          </cell>
          <cell r="AS310" t="str">
            <v>*</v>
          </cell>
          <cell r="AT310" t="str">
            <v>*</v>
          </cell>
          <cell r="AU310" t="str">
            <v>*</v>
          </cell>
          <cell r="AV310">
            <v>5</v>
          </cell>
          <cell r="AW310" t="str">
            <v>*</v>
          </cell>
          <cell r="AX310">
            <v>49</v>
          </cell>
          <cell r="AY310">
            <v>40</v>
          </cell>
          <cell r="AZ310">
            <v>17</v>
          </cell>
          <cell r="BA310">
            <v>23</v>
          </cell>
          <cell r="BB310">
            <v>16</v>
          </cell>
          <cell r="BC310">
            <v>9</v>
          </cell>
          <cell r="BD310">
            <v>7</v>
          </cell>
          <cell r="BE310" t="str">
            <v>*</v>
          </cell>
          <cell r="BF310">
            <v>7</v>
          </cell>
          <cell r="BG310">
            <v>4</v>
          </cell>
          <cell r="BH310">
            <v>3</v>
          </cell>
          <cell r="BI310">
            <v>0</v>
          </cell>
          <cell r="BJ310">
            <v>28</v>
          </cell>
          <cell r="BK310">
            <v>20</v>
          </cell>
          <cell r="BL310">
            <v>5</v>
          </cell>
          <cell r="BM310">
            <v>15</v>
          </cell>
          <cell r="BN310">
            <v>12</v>
          </cell>
          <cell r="BO310">
            <v>8</v>
          </cell>
          <cell r="BP310">
            <v>4</v>
          </cell>
          <cell r="BQ310" t="str">
            <v>*</v>
          </cell>
          <cell r="BR310" t="str">
            <v>*</v>
          </cell>
          <cell r="BS310">
            <v>0</v>
          </cell>
          <cell r="BT310" t="str">
            <v>*</v>
          </cell>
          <cell r="BU310" t="str">
            <v>*</v>
          </cell>
        </row>
        <row r="311">
          <cell r="A311" t="str">
            <v>Nürnberg, Stadt</v>
          </cell>
          <cell r="B311">
            <v>1250</v>
          </cell>
          <cell r="C311">
            <v>1020</v>
          </cell>
          <cell r="D311">
            <v>198</v>
          </cell>
          <cell r="E311">
            <v>822</v>
          </cell>
          <cell r="F311">
            <v>669</v>
          </cell>
          <cell r="G311">
            <v>499</v>
          </cell>
          <cell r="H311">
            <v>169</v>
          </cell>
          <cell r="I311">
            <v>61</v>
          </cell>
          <cell r="J311">
            <v>123</v>
          </cell>
          <cell r="K311">
            <v>73</v>
          </cell>
          <cell r="L311">
            <v>49</v>
          </cell>
          <cell r="M311">
            <v>30</v>
          </cell>
          <cell r="N311">
            <v>648</v>
          </cell>
          <cell r="O311">
            <v>506</v>
          </cell>
          <cell r="P311">
            <v>122</v>
          </cell>
          <cell r="Q311">
            <v>384</v>
          </cell>
          <cell r="R311">
            <v>300</v>
          </cell>
          <cell r="S311">
            <v>207</v>
          </cell>
          <cell r="T311">
            <v>93</v>
          </cell>
          <cell r="U311">
            <v>21</v>
          </cell>
          <cell r="V311">
            <v>70</v>
          </cell>
          <cell r="W311">
            <v>38</v>
          </cell>
          <cell r="X311">
            <v>31</v>
          </cell>
          <cell r="Y311">
            <v>14</v>
          </cell>
          <cell r="Z311">
            <v>602</v>
          </cell>
          <cell r="AA311">
            <v>514</v>
          </cell>
          <cell r="AB311">
            <v>76</v>
          </cell>
          <cell r="AC311">
            <v>438</v>
          </cell>
          <cell r="AD311">
            <v>369</v>
          </cell>
          <cell r="AE311">
            <v>292</v>
          </cell>
          <cell r="AF311">
            <v>76</v>
          </cell>
          <cell r="AG311">
            <v>40</v>
          </cell>
          <cell r="AH311">
            <v>53</v>
          </cell>
          <cell r="AI311">
            <v>35</v>
          </cell>
          <cell r="AJ311">
            <v>18</v>
          </cell>
          <cell r="AK311">
            <v>16</v>
          </cell>
          <cell r="AL311">
            <v>622</v>
          </cell>
          <cell r="AM311">
            <v>487</v>
          </cell>
          <cell r="AN311">
            <v>108</v>
          </cell>
          <cell r="AO311">
            <v>379</v>
          </cell>
          <cell r="AP311">
            <v>298</v>
          </cell>
          <cell r="AQ311">
            <v>204</v>
          </cell>
          <cell r="AR311">
            <v>93</v>
          </cell>
          <cell r="AS311">
            <v>40</v>
          </cell>
          <cell r="AT311">
            <v>65</v>
          </cell>
          <cell r="AU311">
            <v>34</v>
          </cell>
          <cell r="AV311">
            <v>31</v>
          </cell>
          <cell r="AW311">
            <v>16</v>
          </cell>
          <cell r="AX311">
            <v>315</v>
          </cell>
          <cell r="AY311">
            <v>237</v>
          </cell>
          <cell r="AZ311">
            <v>64</v>
          </cell>
          <cell r="BA311">
            <v>173</v>
          </cell>
          <cell r="BB311">
            <v>129</v>
          </cell>
          <cell r="BC311">
            <v>88</v>
          </cell>
          <cell r="BD311">
            <v>41</v>
          </cell>
          <cell r="BE311">
            <v>12</v>
          </cell>
          <cell r="BF311">
            <v>37</v>
          </cell>
          <cell r="BG311">
            <v>19</v>
          </cell>
          <cell r="BH311">
            <v>18</v>
          </cell>
          <cell r="BI311">
            <v>7</v>
          </cell>
          <cell r="BJ311">
            <v>307</v>
          </cell>
          <cell r="BK311">
            <v>250</v>
          </cell>
          <cell r="BL311">
            <v>44</v>
          </cell>
          <cell r="BM311">
            <v>206</v>
          </cell>
          <cell r="BN311">
            <v>169</v>
          </cell>
          <cell r="BO311">
            <v>116</v>
          </cell>
          <cell r="BP311">
            <v>52</v>
          </cell>
          <cell r="BQ311">
            <v>28</v>
          </cell>
          <cell r="BR311">
            <v>28</v>
          </cell>
          <cell r="BS311">
            <v>15</v>
          </cell>
          <cell r="BT311">
            <v>13</v>
          </cell>
          <cell r="BU311">
            <v>9</v>
          </cell>
        </row>
        <row r="312">
          <cell r="A312" t="str">
            <v>Schwabach, Stadt</v>
          </cell>
          <cell r="B312">
            <v>32</v>
          </cell>
          <cell r="C312">
            <v>25</v>
          </cell>
          <cell r="D312">
            <v>9</v>
          </cell>
          <cell r="E312">
            <v>16</v>
          </cell>
          <cell r="F312">
            <v>12</v>
          </cell>
          <cell r="G312">
            <v>6</v>
          </cell>
          <cell r="H312">
            <v>6</v>
          </cell>
          <cell r="I312" t="str">
            <v>*</v>
          </cell>
          <cell r="J312">
            <v>4</v>
          </cell>
          <cell r="K312" t="str">
            <v>*</v>
          </cell>
          <cell r="L312" t="str">
            <v>*</v>
          </cell>
          <cell r="M312">
            <v>0</v>
          </cell>
          <cell r="N312">
            <v>22</v>
          </cell>
          <cell r="O312">
            <v>15</v>
          </cell>
          <cell r="P312">
            <v>6</v>
          </cell>
          <cell r="Q312">
            <v>9</v>
          </cell>
          <cell r="R312">
            <v>6</v>
          </cell>
          <cell r="S312" t="str">
            <v>*</v>
          </cell>
          <cell r="T312" t="str">
            <v>*</v>
          </cell>
          <cell r="U312" t="str">
            <v>*</v>
          </cell>
          <cell r="V312">
            <v>3</v>
          </cell>
          <cell r="W312" t="str">
            <v>*</v>
          </cell>
          <cell r="X312" t="str">
            <v>*</v>
          </cell>
          <cell r="Y312">
            <v>0</v>
          </cell>
          <cell r="Z312">
            <v>10</v>
          </cell>
          <cell r="AA312">
            <v>10</v>
          </cell>
          <cell r="AB312">
            <v>3</v>
          </cell>
          <cell r="AC312">
            <v>7</v>
          </cell>
          <cell r="AD312" t="str">
            <v>*</v>
          </cell>
          <cell r="AE312">
            <v>4</v>
          </cell>
          <cell r="AF312" t="str">
            <v>*</v>
          </cell>
          <cell r="AG312" t="str">
            <v>*</v>
          </cell>
          <cell r="AH312" t="str">
            <v>*</v>
          </cell>
          <cell r="AI312" t="str">
            <v>*</v>
          </cell>
          <cell r="AJ312">
            <v>0</v>
          </cell>
          <cell r="AK312">
            <v>0</v>
          </cell>
          <cell r="AL312">
            <v>14</v>
          </cell>
          <cell r="AM312">
            <v>11</v>
          </cell>
          <cell r="AN312">
            <v>3</v>
          </cell>
          <cell r="AO312">
            <v>8</v>
          </cell>
          <cell r="AP312">
            <v>4</v>
          </cell>
          <cell r="AQ312" t="str">
            <v>*</v>
          </cell>
          <cell r="AR312" t="str">
            <v>*</v>
          </cell>
          <cell r="AS312" t="str">
            <v>*</v>
          </cell>
          <cell r="AT312">
            <v>4</v>
          </cell>
          <cell r="AU312" t="str">
            <v>*</v>
          </cell>
          <cell r="AV312" t="str">
            <v>*</v>
          </cell>
          <cell r="AW312">
            <v>0</v>
          </cell>
          <cell r="AX312">
            <v>9</v>
          </cell>
          <cell r="AY312">
            <v>6</v>
          </cell>
          <cell r="AZ312" t="str">
            <v>*</v>
          </cell>
          <cell r="BA312" t="str">
            <v>*</v>
          </cell>
          <cell r="BB312" t="str">
            <v>*</v>
          </cell>
          <cell r="BC312" t="str">
            <v>*</v>
          </cell>
          <cell r="BD312" t="str">
            <v>*</v>
          </cell>
          <cell r="BE312">
            <v>0</v>
          </cell>
          <cell r="BF312">
            <v>3</v>
          </cell>
          <cell r="BG312" t="str">
            <v>*</v>
          </cell>
          <cell r="BH312" t="str">
            <v>*</v>
          </cell>
          <cell r="BI312">
            <v>0</v>
          </cell>
          <cell r="BJ312">
            <v>5</v>
          </cell>
          <cell r="BK312">
            <v>5</v>
          </cell>
          <cell r="BL312" t="str">
            <v>*</v>
          </cell>
          <cell r="BM312" t="str">
            <v>*</v>
          </cell>
          <cell r="BN312" t="str">
            <v>*</v>
          </cell>
          <cell r="BO312" t="str">
            <v>*</v>
          </cell>
          <cell r="BP312" t="str">
            <v>*</v>
          </cell>
          <cell r="BQ312" t="str">
            <v>*</v>
          </cell>
          <cell r="BR312" t="str">
            <v>*</v>
          </cell>
          <cell r="BS312" t="str">
            <v>*</v>
          </cell>
          <cell r="BT312">
            <v>0</v>
          </cell>
          <cell r="BU312">
            <v>0</v>
          </cell>
        </row>
        <row r="313">
          <cell r="A313" t="str">
            <v>Ansbach</v>
          </cell>
          <cell r="B313">
            <v>124</v>
          </cell>
          <cell r="C313">
            <v>99</v>
          </cell>
          <cell r="D313">
            <v>60</v>
          </cell>
          <cell r="E313">
            <v>39</v>
          </cell>
          <cell r="F313">
            <v>30</v>
          </cell>
          <cell r="G313">
            <v>15</v>
          </cell>
          <cell r="H313">
            <v>15</v>
          </cell>
          <cell r="I313">
            <v>3</v>
          </cell>
          <cell r="J313">
            <v>9</v>
          </cell>
          <cell r="K313">
            <v>4</v>
          </cell>
          <cell r="L313">
            <v>5</v>
          </cell>
          <cell r="M313">
            <v>0</v>
          </cell>
          <cell r="N313">
            <v>114</v>
          </cell>
          <cell r="O313">
            <v>90</v>
          </cell>
          <cell r="P313">
            <v>57</v>
          </cell>
          <cell r="Q313">
            <v>33</v>
          </cell>
          <cell r="R313">
            <v>27</v>
          </cell>
          <cell r="S313">
            <v>12</v>
          </cell>
          <cell r="T313">
            <v>15</v>
          </cell>
          <cell r="U313">
            <v>3</v>
          </cell>
          <cell r="V313">
            <v>6</v>
          </cell>
          <cell r="W313" t="str">
            <v>*</v>
          </cell>
          <cell r="X313" t="str">
            <v>*</v>
          </cell>
          <cell r="Y313">
            <v>0</v>
          </cell>
          <cell r="Z313">
            <v>10</v>
          </cell>
          <cell r="AA313">
            <v>9</v>
          </cell>
          <cell r="AB313">
            <v>3</v>
          </cell>
          <cell r="AC313">
            <v>6</v>
          </cell>
          <cell r="AD313">
            <v>3</v>
          </cell>
          <cell r="AE313">
            <v>3</v>
          </cell>
          <cell r="AF313">
            <v>0</v>
          </cell>
          <cell r="AG313">
            <v>0</v>
          </cell>
          <cell r="AH313">
            <v>3</v>
          </cell>
          <cell r="AI313" t="str">
            <v>*</v>
          </cell>
          <cell r="AJ313" t="str">
            <v>*</v>
          </cell>
          <cell r="AK313">
            <v>0</v>
          </cell>
          <cell r="AL313">
            <v>61</v>
          </cell>
          <cell r="AM313">
            <v>52</v>
          </cell>
          <cell r="AN313">
            <v>34</v>
          </cell>
          <cell r="AO313">
            <v>18</v>
          </cell>
          <cell r="AP313">
            <v>12</v>
          </cell>
          <cell r="AQ313">
            <v>3</v>
          </cell>
          <cell r="AR313">
            <v>9</v>
          </cell>
          <cell r="AS313" t="str">
            <v>*</v>
          </cell>
          <cell r="AT313">
            <v>6</v>
          </cell>
          <cell r="AU313" t="str">
            <v>*</v>
          </cell>
          <cell r="AV313" t="str">
            <v>*</v>
          </cell>
          <cell r="AW313">
            <v>0</v>
          </cell>
          <cell r="AX313">
            <v>60</v>
          </cell>
          <cell r="AY313">
            <v>51</v>
          </cell>
          <cell r="AZ313">
            <v>34</v>
          </cell>
          <cell r="BA313">
            <v>17</v>
          </cell>
          <cell r="BB313">
            <v>12</v>
          </cell>
          <cell r="BC313">
            <v>3</v>
          </cell>
          <cell r="BD313">
            <v>9</v>
          </cell>
          <cell r="BE313" t="str">
            <v>*</v>
          </cell>
          <cell r="BF313">
            <v>5</v>
          </cell>
          <cell r="BG313" t="str">
            <v>*</v>
          </cell>
          <cell r="BH313" t="str">
            <v>*</v>
          </cell>
          <cell r="BI313">
            <v>0</v>
          </cell>
          <cell r="BJ313" t="str">
            <v>*</v>
          </cell>
          <cell r="BK313" t="str">
            <v>*</v>
          </cell>
          <cell r="BL313">
            <v>0</v>
          </cell>
          <cell r="BM313" t="str">
            <v>*</v>
          </cell>
          <cell r="BN313">
            <v>0</v>
          </cell>
          <cell r="BO313">
            <v>0</v>
          </cell>
          <cell r="BP313">
            <v>0</v>
          </cell>
          <cell r="BQ313">
            <v>0</v>
          </cell>
          <cell r="BR313" t="str">
            <v>*</v>
          </cell>
          <cell r="BS313" t="str">
            <v>*</v>
          </cell>
          <cell r="BT313">
            <v>0</v>
          </cell>
          <cell r="BU313">
            <v>0</v>
          </cell>
        </row>
        <row r="314">
          <cell r="A314" t="str">
            <v>Erlangen-Höchstadt</v>
          </cell>
          <cell r="B314">
            <v>68</v>
          </cell>
          <cell r="C314">
            <v>53</v>
          </cell>
          <cell r="D314">
            <v>27</v>
          </cell>
          <cell r="E314">
            <v>26</v>
          </cell>
          <cell r="F314">
            <v>18</v>
          </cell>
          <cell r="G314">
            <v>13</v>
          </cell>
          <cell r="H314">
            <v>5</v>
          </cell>
          <cell r="I314" t="str">
            <v>*</v>
          </cell>
          <cell r="J314" t="str">
            <v>*</v>
          </cell>
          <cell r="K314">
            <v>5</v>
          </cell>
          <cell r="L314" t="str">
            <v>*</v>
          </cell>
          <cell r="M314" t="str">
            <v>*</v>
          </cell>
          <cell r="N314">
            <v>59</v>
          </cell>
          <cell r="O314">
            <v>46</v>
          </cell>
          <cell r="P314">
            <v>26</v>
          </cell>
          <cell r="Q314">
            <v>20</v>
          </cell>
          <cell r="R314">
            <v>15</v>
          </cell>
          <cell r="S314">
            <v>11</v>
          </cell>
          <cell r="T314">
            <v>4</v>
          </cell>
          <cell r="U314" t="str">
            <v>*</v>
          </cell>
          <cell r="V314">
            <v>5</v>
          </cell>
          <cell r="W314" t="str">
            <v>*</v>
          </cell>
          <cell r="X314" t="str">
            <v>*</v>
          </cell>
          <cell r="Y314">
            <v>0</v>
          </cell>
          <cell r="Z314">
            <v>9</v>
          </cell>
          <cell r="AA314">
            <v>7</v>
          </cell>
          <cell r="AB314" t="str">
            <v>*</v>
          </cell>
          <cell r="AC314" t="str">
            <v>*</v>
          </cell>
          <cell r="AD314">
            <v>3</v>
          </cell>
          <cell r="AE314" t="str">
            <v>*</v>
          </cell>
          <cell r="AF314" t="str">
            <v>*</v>
          </cell>
          <cell r="AG314">
            <v>0</v>
          </cell>
          <cell r="AH314" t="str">
            <v>*</v>
          </cell>
          <cell r="AI314" t="str">
            <v>*</v>
          </cell>
          <cell r="AJ314">
            <v>0</v>
          </cell>
          <cell r="AK314" t="str">
            <v>*</v>
          </cell>
          <cell r="AL314">
            <v>36</v>
          </cell>
          <cell r="AM314">
            <v>27</v>
          </cell>
          <cell r="AN314">
            <v>8</v>
          </cell>
          <cell r="AO314">
            <v>19</v>
          </cell>
          <cell r="AP314">
            <v>12</v>
          </cell>
          <cell r="AQ314">
            <v>9</v>
          </cell>
          <cell r="AR314">
            <v>3</v>
          </cell>
          <cell r="AS314" t="str">
            <v>*</v>
          </cell>
          <cell r="AT314" t="str">
            <v>*</v>
          </cell>
          <cell r="AU314">
            <v>4</v>
          </cell>
          <cell r="AV314" t="str">
            <v>*</v>
          </cell>
          <cell r="AW314" t="str">
            <v>*</v>
          </cell>
          <cell r="AX314">
            <v>33</v>
          </cell>
          <cell r="AY314">
            <v>24</v>
          </cell>
          <cell r="AZ314">
            <v>8</v>
          </cell>
          <cell r="BA314">
            <v>16</v>
          </cell>
          <cell r="BB314">
            <v>11</v>
          </cell>
          <cell r="BC314" t="str">
            <v>*</v>
          </cell>
          <cell r="BD314" t="str">
            <v>*</v>
          </cell>
          <cell r="BE314" t="str">
            <v>*</v>
          </cell>
          <cell r="BF314">
            <v>5</v>
          </cell>
          <cell r="BG314" t="str">
            <v>*</v>
          </cell>
          <cell r="BH314" t="str">
            <v>*</v>
          </cell>
          <cell r="BI314">
            <v>0</v>
          </cell>
          <cell r="BJ314">
            <v>3</v>
          </cell>
          <cell r="BK314" t="str">
            <v>*</v>
          </cell>
          <cell r="BL314">
            <v>0</v>
          </cell>
          <cell r="BM314" t="str">
            <v>*</v>
          </cell>
          <cell r="BN314" t="str">
            <v>*</v>
          </cell>
          <cell r="BO314">
            <v>0</v>
          </cell>
          <cell r="BP314" t="str">
            <v>*</v>
          </cell>
          <cell r="BQ314">
            <v>0</v>
          </cell>
          <cell r="BR314" t="str">
            <v>*</v>
          </cell>
          <cell r="BS314" t="str">
            <v>*</v>
          </cell>
          <cell r="BT314">
            <v>0</v>
          </cell>
          <cell r="BU314" t="str">
            <v>*</v>
          </cell>
        </row>
        <row r="315">
          <cell r="A315" t="str">
            <v>Fürth</v>
          </cell>
          <cell r="B315">
            <v>64</v>
          </cell>
          <cell r="C315">
            <v>55</v>
          </cell>
          <cell r="D315">
            <v>25</v>
          </cell>
          <cell r="E315">
            <v>30</v>
          </cell>
          <cell r="F315" t="str">
            <v>*</v>
          </cell>
          <cell r="G315">
            <v>16</v>
          </cell>
          <cell r="H315" t="str">
            <v>*</v>
          </cell>
          <cell r="I315" t="str">
            <v>*</v>
          </cell>
          <cell r="J315" t="str">
            <v>*</v>
          </cell>
          <cell r="K315" t="str">
            <v>*</v>
          </cell>
          <cell r="L315" t="str">
            <v>*</v>
          </cell>
          <cell r="M315" t="str">
            <v>*</v>
          </cell>
          <cell r="N315">
            <v>52</v>
          </cell>
          <cell r="O315">
            <v>45</v>
          </cell>
          <cell r="P315">
            <v>23</v>
          </cell>
          <cell r="Q315">
            <v>22</v>
          </cell>
          <cell r="R315" t="str">
            <v>*</v>
          </cell>
          <cell r="S315">
            <v>12</v>
          </cell>
          <cell r="T315" t="str">
            <v>*</v>
          </cell>
          <cell r="U315" t="str">
            <v>*</v>
          </cell>
          <cell r="V315" t="str">
            <v>*</v>
          </cell>
          <cell r="W315" t="str">
            <v>*</v>
          </cell>
          <cell r="X315">
            <v>0</v>
          </cell>
          <cell r="Y315" t="str">
            <v>*</v>
          </cell>
          <cell r="Z315">
            <v>12</v>
          </cell>
          <cell r="AA315">
            <v>10</v>
          </cell>
          <cell r="AB315" t="str">
            <v>*</v>
          </cell>
          <cell r="AC315" t="str">
            <v>*</v>
          </cell>
          <cell r="AD315">
            <v>7</v>
          </cell>
          <cell r="AE315">
            <v>4</v>
          </cell>
          <cell r="AF315">
            <v>3</v>
          </cell>
          <cell r="AG315" t="str">
            <v>*</v>
          </cell>
          <cell r="AH315" t="str">
            <v>*</v>
          </cell>
          <cell r="AI315">
            <v>0</v>
          </cell>
          <cell r="AJ315" t="str">
            <v>*</v>
          </cell>
          <cell r="AK315">
            <v>0</v>
          </cell>
          <cell r="AL315">
            <v>42</v>
          </cell>
          <cell r="AM315">
            <v>38</v>
          </cell>
          <cell r="AN315">
            <v>16</v>
          </cell>
          <cell r="AO315">
            <v>22</v>
          </cell>
          <cell r="AP315" t="str">
            <v>*</v>
          </cell>
          <cell r="AQ315" t="str">
            <v>*</v>
          </cell>
          <cell r="AR315">
            <v>11</v>
          </cell>
          <cell r="AS315" t="str">
            <v>*</v>
          </cell>
          <cell r="AT315" t="str">
            <v>*</v>
          </cell>
          <cell r="AU315" t="str">
            <v>*</v>
          </cell>
          <cell r="AV315">
            <v>0</v>
          </cell>
          <cell r="AW315" t="str">
            <v>*</v>
          </cell>
          <cell r="AX315">
            <v>36</v>
          </cell>
          <cell r="AY315">
            <v>32</v>
          </cell>
          <cell r="AZ315">
            <v>14</v>
          </cell>
          <cell r="BA315">
            <v>18</v>
          </cell>
          <cell r="BB315" t="str">
            <v>*</v>
          </cell>
          <cell r="BC315" t="str">
            <v>*</v>
          </cell>
          <cell r="BD315">
            <v>8</v>
          </cell>
          <cell r="BE315" t="str">
            <v>*</v>
          </cell>
          <cell r="BF315" t="str">
            <v>*</v>
          </cell>
          <cell r="BG315" t="str">
            <v>*</v>
          </cell>
          <cell r="BH315">
            <v>0</v>
          </cell>
          <cell r="BI315" t="str">
            <v>*</v>
          </cell>
          <cell r="BJ315">
            <v>6</v>
          </cell>
          <cell r="BK315">
            <v>6</v>
          </cell>
          <cell r="BL315" t="str">
            <v>*</v>
          </cell>
          <cell r="BM315" t="str">
            <v>*</v>
          </cell>
          <cell r="BN315" t="str">
            <v>*</v>
          </cell>
          <cell r="BO315" t="str">
            <v>*</v>
          </cell>
          <cell r="BP315">
            <v>3</v>
          </cell>
          <cell r="BQ315" t="str">
            <v>*</v>
          </cell>
          <cell r="BR315">
            <v>0</v>
          </cell>
          <cell r="BS315">
            <v>0</v>
          </cell>
          <cell r="BT315">
            <v>0</v>
          </cell>
          <cell r="BU315">
            <v>0</v>
          </cell>
        </row>
        <row r="316">
          <cell r="A316" t="str">
            <v>Nürnberger Land</v>
          </cell>
          <cell r="B316">
            <v>81</v>
          </cell>
          <cell r="C316">
            <v>68</v>
          </cell>
          <cell r="D316">
            <v>31</v>
          </cell>
          <cell r="E316">
            <v>37</v>
          </cell>
          <cell r="F316">
            <v>26</v>
          </cell>
          <cell r="G316">
            <v>19</v>
          </cell>
          <cell r="H316">
            <v>7</v>
          </cell>
          <cell r="I316" t="str">
            <v>*</v>
          </cell>
          <cell r="J316" t="str">
            <v>*</v>
          </cell>
          <cell r="K316" t="str">
            <v>*</v>
          </cell>
          <cell r="L316">
            <v>6</v>
          </cell>
          <cell r="M316" t="str">
            <v>*</v>
          </cell>
          <cell r="N316">
            <v>76</v>
          </cell>
          <cell r="O316">
            <v>63</v>
          </cell>
          <cell r="P316">
            <v>31</v>
          </cell>
          <cell r="Q316">
            <v>32</v>
          </cell>
          <cell r="R316">
            <v>22</v>
          </cell>
          <cell r="S316">
            <v>15</v>
          </cell>
          <cell r="T316">
            <v>7</v>
          </cell>
          <cell r="U316" t="str">
            <v>*</v>
          </cell>
          <cell r="V316" t="str">
            <v>*</v>
          </cell>
          <cell r="W316" t="str">
            <v>*</v>
          </cell>
          <cell r="X316">
            <v>6</v>
          </cell>
          <cell r="Y316" t="str">
            <v>*</v>
          </cell>
          <cell r="Z316">
            <v>5</v>
          </cell>
          <cell r="AA316">
            <v>5</v>
          </cell>
          <cell r="AB316">
            <v>0</v>
          </cell>
          <cell r="AC316">
            <v>5</v>
          </cell>
          <cell r="AD316" t="str">
            <v>*</v>
          </cell>
          <cell r="AE316" t="str">
            <v>*</v>
          </cell>
          <cell r="AF316">
            <v>0</v>
          </cell>
          <cell r="AG316">
            <v>0</v>
          </cell>
          <cell r="AH316" t="str">
            <v>*</v>
          </cell>
          <cell r="AI316" t="str">
            <v>*</v>
          </cell>
          <cell r="AJ316">
            <v>0</v>
          </cell>
          <cell r="AK316">
            <v>0</v>
          </cell>
          <cell r="AL316">
            <v>29</v>
          </cell>
          <cell r="AM316">
            <v>26</v>
          </cell>
          <cell r="AN316">
            <v>12</v>
          </cell>
          <cell r="AO316">
            <v>14</v>
          </cell>
          <cell r="AP316">
            <v>8</v>
          </cell>
          <cell r="AQ316">
            <v>4</v>
          </cell>
          <cell r="AR316">
            <v>4</v>
          </cell>
          <cell r="AS316" t="str">
            <v>*</v>
          </cell>
          <cell r="AT316">
            <v>6</v>
          </cell>
          <cell r="AU316" t="str">
            <v>*</v>
          </cell>
          <cell r="AV316" t="str">
            <v>*</v>
          </cell>
          <cell r="AW316">
            <v>0</v>
          </cell>
          <cell r="AX316">
            <v>27</v>
          </cell>
          <cell r="AY316">
            <v>24</v>
          </cell>
          <cell r="AZ316">
            <v>12</v>
          </cell>
          <cell r="BA316">
            <v>12</v>
          </cell>
          <cell r="BB316">
            <v>6</v>
          </cell>
          <cell r="BC316" t="str">
            <v>*</v>
          </cell>
          <cell r="BD316" t="str">
            <v>*</v>
          </cell>
          <cell r="BE316" t="str">
            <v>*</v>
          </cell>
          <cell r="BF316">
            <v>6</v>
          </cell>
          <cell r="BG316" t="str">
            <v>*</v>
          </cell>
          <cell r="BH316" t="str">
            <v>*</v>
          </cell>
          <cell r="BI316">
            <v>0</v>
          </cell>
          <cell r="BJ316" t="str">
            <v>*</v>
          </cell>
          <cell r="BK316" t="str">
            <v>*</v>
          </cell>
          <cell r="BL316">
            <v>0</v>
          </cell>
          <cell r="BM316" t="str">
            <v>*</v>
          </cell>
          <cell r="BN316" t="str">
            <v>*</v>
          </cell>
          <cell r="BO316" t="str">
            <v>*</v>
          </cell>
          <cell r="BP316">
            <v>0</v>
          </cell>
          <cell r="BQ316">
            <v>0</v>
          </cell>
          <cell r="BR316">
            <v>0</v>
          </cell>
          <cell r="BS316">
            <v>0</v>
          </cell>
          <cell r="BT316">
            <v>0</v>
          </cell>
          <cell r="BU316">
            <v>0</v>
          </cell>
        </row>
        <row r="317">
          <cell r="A317" t="str">
            <v>Neustadt a.d.Aisch-Bad Windsheim</v>
          </cell>
          <cell r="B317">
            <v>39</v>
          </cell>
          <cell r="C317">
            <v>36</v>
          </cell>
          <cell r="D317">
            <v>22</v>
          </cell>
          <cell r="E317">
            <v>14</v>
          </cell>
          <cell r="F317">
            <v>11</v>
          </cell>
          <cell r="G317" t="str">
            <v>*</v>
          </cell>
          <cell r="H317" t="str">
            <v>*</v>
          </cell>
          <cell r="I317" t="str">
            <v>*</v>
          </cell>
          <cell r="J317">
            <v>3</v>
          </cell>
          <cell r="K317">
            <v>0</v>
          </cell>
          <cell r="L317">
            <v>3</v>
          </cell>
          <cell r="M317">
            <v>0</v>
          </cell>
          <cell r="N317">
            <v>32</v>
          </cell>
          <cell r="O317">
            <v>30</v>
          </cell>
          <cell r="P317">
            <v>20</v>
          </cell>
          <cell r="Q317">
            <v>10</v>
          </cell>
          <cell r="R317">
            <v>7</v>
          </cell>
          <cell r="S317" t="str">
            <v>*</v>
          </cell>
          <cell r="T317" t="str">
            <v>*</v>
          </cell>
          <cell r="U317" t="str">
            <v>*</v>
          </cell>
          <cell r="V317">
            <v>3</v>
          </cell>
          <cell r="W317">
            <v>0</v>
          </cell>
          <cell r="X317">
            <v>3</v>
          </cell>
          <cell r="Y317">
            <v>0</v>
          </cell>
          <cell r="Z317">
            <v>7</v>
          </cell>
          <cell r="AA317">
            <v>6</v>
          </cell>
          <cell r="AB317" t="str">
            <v>*</v>
          </cell>
          <cell r="AC317" t="str">
            <v>*</v>
          </cell>
          <cell r="AD317" t="str">
            <v>*</v>
          </cell>
          <cell r="AE317" t="str">
            <v>*</v>
          </cell>
          <cell r="AF317">
            <v>0</v>
          </cell>
          <cell r="AG317">
            <v>0</v>
          </cell>
          <cell r="AH317">
            <v>0</v>
          </cell>
          <cell r="AI317">
            <v>0</v>
          </cell>
          <cell r="AJ317">
            <v>0</v>
          </cell>
          <cell r="AK317">
            <v>0</v>
          </cell>
          <cell r="AL317">
            <v>21</v>
          </cell>
          <cell r="AM317">
            <v>20</v>
          </cell>
          <cell r="AN317">
            <v>15</v>
          </cell>
          <cell r="AO317">
            <v>5</v>
          </cell>
          <cell r="AP317" t="str">
            <v>*</v>
          </cell>
          <cell r="AQ317">
            <v>3</v>
          </cell>
          <cell r="AR317" t="str">
            <v>*</v>
          </cell>
          <cell r="AS317">
            <v>0</v>
          </cell>
          <cell r="AT317" t="str">
            <v>*</v>
          </cell>
          <cell r="AU317">
            <v>0</v>
          </cell>
          <cell r="AV317" t="str">
            <v>*</v>
          </cell>
          <cell r="AW317">
            <v>0</v>
          </cell>
          <cell r="AX317">
            <v>19</v>
          </cell>
          <cell r="AY317">
            <v>18</v>
          </cell>
          <cell r="AZ317">
            <v>14</v>
          </cell>
          <cell r="BA317">
            <v>4</v>
          </cell>
          <cell r="BB317" t="str">
            <v>*</v>
          </cell>
          <cell r="BC317" t="str">
            <v>*</v>
          </cell>
          <cell r="BD317" t="str">
            <v>*</v>
          </cell>
          <cell r="BE317">
            <v>0</v>
          </cell>
          <cell r="BF317" t="str">
            <v>*</v>
          </cell>
          <cell r="BG317">
            <v>0</v>
          </cell>
          <cell r="BH317" t="str">
            <v>*</v>
          </cell>
          <cell r="BI317">
            <v>0</v>
          </cell>
          <cell r="BJ317" t="str">
            <v>*</v>
          </cell>
          <cell r="BK317" t="str">
            <v>*</v>
          </cell>
          <cell r="BL317" t="str">
            <v>*</v>
          </cell>
          <cell r="BM317" t="str">
            <v>*</v>
          </cell>
          <cell r="BN317" t="str">
            <v>*</v>
          </cell>
          <cell r="BO317" t="str">
            <v>*</v>
          </cell>
          <cell r="BP317">
            <v>0</v>
          </cell>
          <cell r="BQ317">
            <v>0</v>
          </cell>
          <cell r="BR317">
            <v>0</v>
          </cell>
          <cell r="BS317">
            <v>0</v>
          </cell>
          <cell r="BT317">
            <v>0</v>
          </cell>
          <cell r="BU317">
            <v>0</v>
          </cell>
        </row>
        <row r="318">
          <cell r="A318" t="str">
            <v>Roth</v>
          </cell>
          <cell r="B318">
            <v>105</v>
          </cell>
          <cell r="C318">
            <v>82</v>
          </cell>
          <cell r="D318">
            <v>44</v>
          </cell>
          <cell r="E318">
            <v>38</v>
          </cell>
          <cell r="F318">
            <v>27</v>
          </cell>
          <cell r="G318">
            <v>14</v>
          </cell>
          <cell r="H318">
            <v>13</v>
          </cell>
          <cell r="I318">
            <v>3</v>
          </cell>
          <cell r="J318">
            <v>11</v>
          </cell>
          <cell r="K318">
            <v>5</v>
          </cell>
          <cell r="L318">
            <v>6</v>
          </cell>
          <cell r="M318">
            <v>0</v>
          </cell>
          <cell r="N318">
            <v>98</v>
          </cell>
          <cell r="O318">
            <v>75</v>
          </cell>
          <cell r="P318">
            <v>41</v>
          </cell>
          <cell r="Q318">
            <v>34</v>
          </cell>
          <cell r="R318">
            <v>23</v>
          </cell>
          <cell r="S318">
            <v>11</v>
          </cell>
          <cell r="T318">
            <v>12</v>
          </cell>
          <cell r="U318">
            <v>3</v>
          </cell>
          <cell r="V318">
            <v>11</v>
          </cell>
          <cell r="W318">
            <v>5</v>
          </cell>
          <cell r="X318">
            <v>6</v>
          </cell>
          <cell r="Y318">
            <v>0</v>
          </cell>
          <cell r="Z318">
            <v>7</v>
          </cell>
          <cell r="AA318">
            <v>7</v>
          </cell>
          <cell r="AB318">
            <v>3</v>
          </cell>
          <cell r="AC318">
            <v>4</v>
          </cell>
          <cell r="AD318">
            <v>4</v>
          </cell>
          <cell r="AE318" t="str">
            <v>*</v>
          </cell>
          <cell r="AF318" t="str">
            <v>*</v>
          </cell>
          <cell r="AG318">
            <v>0</v>
          </cell>
          <cell r="AH318">
            <v>0</v>
          </cell>
          <cell r="AI318">
            <v>0</v>
          </cell>
          <cell r="AJ318">
            <v>0</v>
          </cell>
          <cell r="AK318">
            <v>0</v>
          </cell>
          <cell r="AL318">
            <v>27</v>
          </cell>
          <cell r="AM318">
            <v>22</v>
          </cell>
          <cell r="AN318">
            <v>13</v>
          </cell>
          <cell r="AO318">
            <v>9</v>
          </cell>
          <cell r="AP318" t="str">
            <v>*</v>
          </cell>
          <cell r="AQ318" t="str">
            <v>*</v>
          </cell>
          <cell r="AR318">
            <v>4</v>
          </cell>
          <cell r="AS318" t="str">
            <v>*</v>
          </cell>
          <cell r="AT318" t="str">
            <v>*</v>
          </cell>
          <cell r="AU318">
            <v>0</v>
          </cell>
          <cell r="AV318" t="str">
            <v>*</v>
          </cell>
          <cell r="AW318">
            <v>0</v>
          </cell>
          <cell r="AX318">
            <v>23</v>
          </cell>
          <cell r="AY318">
            <v>18</v>
          </cell>
          <cell r="AZ318">
            <v>10</v>
          </cell>
          <cell r="BA318">
            <v>8</v>
          </cell>
          <cell r="BB318" t="str">
            <v>*</v>
          </cell>
          <cell r="BC318" t="str">
            <v>*</v>
          </cell>
          <cell r="BD318">
            <v>4</v>
          </cell>
          <cell r="BE318" t="str">
            <v>*</v>
          </cell>
          <cell r="BF318" t="str">
            <v>*</v>
          </cell>
          <cell r="BG318">
            <v>0</v>
          </cell>
          <cell r="BH318" t="str">
            <v>*</v>
          </cell>
          <cell r="BI318">
            <v>0</v>
          </cell>
          <cell r="BJ318">
            <v>4</v>
          </cell>
          <cell r="BK318">
            <v>4</v>
          </cell>
          <cell r="BL318" t="str">
            <v>*</v>
          </cell>
          <cell r="BM318" t="str">
            <v>*</v>
          </cell>
          <cell r="BN318" t="str">
            <v>*</v>
          </cell>
          <cell r="BO318" t="str">
            <v>*</v>
          </cell>
          <cell r="BP318">
            <v>0</v>
          </cell>
          <cell r="BQ318">
            <v>0</v>
          </cell>
          <cell r="BR318">
            <v>0</v>
          </cell>
          <cell r="BS318">
            <v>0</v>
          </cell>
          <cell r="BT318">
            <v>0</v>
          </cell>
          <cell r="BU318">
            <v>0</v>
          </cell>
        </row>
        <row r="319">
          <cell r="A319" t="str">
            <v>Weißenburg-Gunzenhausen</v>
          </cell>
          <cell r="B319">
            <v>83</v>
          </cell>
          <cell r="C319">
            <v>70</v>
          </cell>
          <cell r="D319">
            <v>35</v>
          </cell>
          <cell r="E319">
            <v>35</v>
          </cell>
          <cell r="F319">
            <v>29</v>
          </cell>
          <cell r="G319">
            <v>18</v>
          </cell>
          <cell r="H319">
            <v>11</v>
          </cell>
          <cell r="I319">
            <v>4</v>
          </cell>
          <cell r="J319" t="str">
            <v>*</v>
          </cell>
          <cell r="K319" t="str">
            <v>*</v>
          </cell>
          <cell r="L319">
            <v>4</v>
          </cell>
          <cell r="M319" t="str">
            <v>*</v>
          </cell>
          <cell r="N319">
            <v>68</v>
          </cell>
          <cell r="O319">
            <v>56</v>
          </cell>
          <cell r="P319">
            <v>31</v>
          </cell>
          <cell r="Q319">
            <v>25</v>
          </cell>
          <cell r="R319">
            <v>21</v>
          </cell>
          <cell r="S319">
            <v>14</v>
          </cell>
          <cell r="T319">
            <v>7</v>
          </cell>
          <cell r="U319" t="str">
            <v>*</v>
          </cell>
          <cell r="V319" t="str">
            <v>*</v>
          </cell>
          <cell r="W319">
            <v>0</v>
          </cell>
          <cell r="X319" t="str">
            <v>*</v>
          </cell>
          <cell r="Y319" t="str">
            <v>*</v>
          </cell>
          <cell r="Z319">
            <v>15</v>
          </cell>
          <cell r="AA319">
            <v>14</v>
          </cell>
          <cell r="AB319">
            <v>4</v>
          </cell>
          <cell r="AC319">
            <v>10</v>
          </cell>
          <cell r="AD319" t="str">
            <v>*</v>
          </cell>
          <cell r="AE319" t="str">
            <v>*</v>
          </cell>
          <cell r="AF319">
            <v>4</v>
          </cell>
          <cell r="AG319" t="str">
            <v>*</v>
          </cell>
          <cell r="AH319" t="str">
            <v>*</v>
          </cell>
          <cell r="AI319" t="str">
            <v>*</v>
          </cell>
          <cell r="AJ319" t="str">
            <v>*</v>
          </cell>
          <cell r="AK319">
            <v>0</v>
          </cell>
          <cell r="AL319">
            <v>30</v>
          </cell>
          <cell r="AM319">
            <v>26</v>
          </cell>
          <cell r="AN319">
            <v>13</v>
          </cell>
          <cell r="AO319">
            <v>13</v>
          </cell>
          <cell r="AP319">
            <v>10</v>
          </cell>
          <cell r="AQ319">
            <v>4</v>
          </cell>
          <cell r="AR319">
            <v>6</v>
          </cell>
          <cell r="AS319">
            <v>3</v>
          </cell>
          <cell r="AT319" t="str">
            <v>*</v>
          </cell>
          <cell r="AU319">
            <v>0</v>
          </cell>
          <cell r="AV319" t="str">
            <v>*</v>
          </cell>
          <cell r="AW319" t="str">
            <v>*</v>
          </cell>
          <cell r="AX319">
            <v>29</v>
          </cell>
          <cell r="AY319">
            <v>25</v>
          </cell>
          <cell r="AZ319">
            <v>13</v>
          </cell>
          <cell r="BA319">
            <v>12</v>
          </cell>
          <cell r="BB319">
            <v>9</v>
          </cell>
          <cell r="BC319">
            <v>4</v>
          </cell>
          <cell r="BD319">
            <v>5</v>
          </cell>
          <cell r="BE319" t="str">
            <v>*</v>
          </cell>
          <cell r="BF319" t="str">
            <v>*</v>
          </cell>
          <cell r="BG319">
            <v>0</v>
          </cell>
          <cell r="BH319" t="str">
            <v>*</v>
          </cell>
          <cell r="BI319" t="str">
            <v>*</v>
          </cell>
          <cell r="BJ319" t="str">
            <v>*</v>
          </cell>
          <cell r="BK319" t="str">
            <v>*</v>
          </cell>
          <cell r="BL319">
            <v>0</v>
          </cell>
          <cell r="BM319" t="str">
            <v>*</v>
          </cell>
          <cell r="BN319" t="str">
            <v>*</v>
          </cell>
          <cell r="BO319">
            <v>0</v>
          </cell>
          <cell r="BP319" t="str">
            <v>*</v>
          </cell>
          <cell r="BQ319" t="str">
            <v>*</v>
          </cell>
          <cell r="BR319">
            <v>0</v>
          </cell>
          <cell r="BS319">
            <v>0</v>
          </cell>
          <cell r="BT319">
            <v>0</v>
          </cell>
          <cell r="BU319">
            <v>0</v>
          </cell>
        </row>
        <row r="320">
          <cell r="A320" t="str">
            <v>Aschaffenburg, Stadt</v>
          </cell>
          <cell r="B320">
            <v>99</v>
          </cell>
          <cell r="C320">
            <v>82</v>
          </cell>
          <cell r="D320">
            <v>29</v>
          </cell>
          <cell r="E320">
            <v>53</v>
          </cell>
          <cell r="F320">
            <v>42</v>
          </cell>
          <cell r="G320">
            <v>27</v>
          </cell>
          <cell r="H320">
            <v>15</v>
          </cell>
          <cell r="I320">
            <v>7</v>
          </cell>
          <cell r="J320" t="str">
            <v>*</v>
          </cell>
          <cell r="K320" t="str">
            <v>*</v>
          </cell>
          <cell r="L320">
            <v>8</v>
          </cell>
          <cell r="M320" t="str">
            <v>*</v>
          </cell>
          <cell r="N320">
            <v>68</v>
          </cell>
          <cell r="O320">
            <v>56</v>
          </cell>
          <cell r="P320">
            <v>21</v>
          </cell>
          <cell r="Q320">
            <v>35</v>
          </cell>
          <cell r="R320">
            <v>26</v>
          </cell>
          <cell r="S320">
            <v>14</v>
          </cell>
          <cell r="T320">
            <v>12</v>
          </cell>
          <cell r="U320">
            <v>5</v>
          </cell>
          <cell r="V320" t="str">
            <v>*</v>
          </cell>
          <cell r="W320" t="str">
            <v>*</v>
          </cell>
          <cell r="X320">
            <v>7</v>
          </cell>
          <cell r="Y320" t="str">
            <v>*</v>
          </cell>
          <cell r="Z320">
            <v>31</v>
          </cell>
          <cell r="AA320">
            <v>26</v>
          </cell>
          <cell r="AB320">
            <v>8</v>
          </cell>
          <cell r="AC320">
            <v>18</v>
          </cell>
          <cell r="AD320" t="str">
            <v>*</v>
          </cell>
          <cell r="AE320">
            <v>13</v>
          </cell>
          <cell r="AF320" t="str">
            <v>*</v>
          </cell>
          <cell r="AG320" t="str">
            <v>*</v>
          </cell>
          <cell r="AH320" t="str">
            <v>*</v>
          </cell>
          <cell r="AI320" t="str">
            <v>*</v>
          </cell>
          <cell r="AJ320" t="str">
            <v>*</v>
          </cell>
          <cell r="AK320">
            <v>0</v>
          </cell>
          <cell r="AL320">
            <v>46</v>
          </cell>
          <cell r="AM320">
            <v>39</v>
          </cell>
          <cell r="AN320">
            <v>14</v>
          </cell>
          <cell r="AO320">
            <v>25</v>
          </cell>
          <cell r="AP320">
            <v>20</v>
          </cell>
          <cell r="AQ320">
            <v>13</v>
          </cell>
          <cell r="AR320">
            <v>7</v>
          </cell>
          <cell r="AS320">
            <v>4</v>
          </cell>
          <cell r="AT320">
            <v>5</v>
          </cell>
          <cell r="AU320">
            <v>0</v>
          </cell>
          <cell r="AV320">
            <v>5</v>
          </cell>
          <cell r="AW320">
            <v>0</v>
          </cell>
          <cell r="AX320">
            <v>32</v>
          </cell>
          <cell r="AY320">
            <v>28</v>
          </cell>
          <cell r="AZ320">
            <v>11</v>
          </cell>
          <cell r="BA320">
            <v>17</v>
          </cell>
          <cell r="BB320">
            <v>13</v>
          </cell>
          <cell r="BC320">
            <v>8</v>
          </cell>
          <cell r="BD320">
            <v>5</v>
          </cell>
          <cell r="BE320">
            <v>3</v>
          </cell>
          <cell r="BF320">
            <v>4</v>
          </cell>
          <cell r="BG320">
            <v>0</v>
          </cell>
          <cell r="BH320">
            <v>4</v>
          </cell>
          <cell r="BI320">
            <v>0</v>
          </cell>
          <cell r="BJ320">
            <v>14</v>
          </cell>
          <cell r="BK320">
            <v>11</v>
          </cell>
          <cell r="BL320">
            <v>3</v>
          </cell>
          <cell r="BM320">
            <v>8</v>
          </cell>
          <cell r="BN320" t="str">
            <v>*</v>
          </cell>
          <cell r="BO320">
            <v>5</v>
          </cell>
          <cell r="BP320" t="str">
            <v>*</v>
          </cell>
          <cell r="BQ320" t="str">
            <v>*</v>
          </cell>
          <cell r="BR320" t="str">
            <v>*</v>
          </cell>
          <cell r="BS320">
            <v>0</v>
          </cell>
          <cell r="BT320" t="str">
            <v>*</v>
          </cell>
          <cell r="BU320">
            <v>0</v>
          </cell>
        </row>
        <row r="321">
          <cell r="A321" t="str">
            <v>Schweinfurt, Stadt</v>
          </cell>
          <cell r="B321">
            <v>51</v>
          </cell>
          <cell r="C321" t="str">
            <v>x</v>
          </cell>
          <cell r="D321" t="str">
            <v>x</v>
          </cell>
          <cell r="E321" t="str">
            <v>x</v>
          </cell>
          <cell r="F321" t="str">
            <v>x</v>
          </cell>
          <cell r="G321" t="str">
            <v>x</v>
          </cell>
          <cell r="H321" t="str">
            <v>x</v>
          </cell>
          <cell r="I321" t="str">
            <v>x</v>
          </cell>
          <cell r="J321" t="str">
            <v>x</v>
          </cell>
          <cell r="K321" t="str">
            <v>x</v>
          </cell>
          <cell r="L321" t="str">
            <v>x</v>
          </cell>
          <cell r="M321" t="str">
            <v>x</v>
          </cell>
          <cell r="N321">
            <v>42</v>
          </cell>
          <cell r="O321">
            <v>38</v>
          </cell>
          <cell r="P321">
            <v>8</v>
          </cell>
          <cell r="Q321">
            <v>30</v>
          </cell>
          <cell r="R321">
            <v>23</v>
          </cell>
          <cell r="S321">
            <v>10</v>
          </cell>
          <cell r="T321">
            <v>13</v>
          </cell>
          <cell r="U321">
            <v>8</v>
          </cell>
          <cell r="V321">
            <v>7</v>
          </cell>
          <cell r="W321">
            <v>3</v>
          </cell>
          <cell r="X321">
            <v>4</v>
          </cell>
          <cell r="Y321">
            <v>0</v>
          </cell>
          <cell r="Z321">
            <v>9</v>
          </cell>
          <cell r="AA321" t="str">
            <v>x</v>
          </cell>
          <cell r="AB321" t="str">
            <v>x</v>
          </cell>
          <cell r="AC321" t="str">
            <v>x</v>
          </cell>
          <cell r="AD321" t="str">
            <v>x</v>
          </cell>
          <cell r="AE321" t="str">
            <v>x</v>
          </cell>
          <cell r="AF321" t="str">
            <v>x</v>
          </cell>
          <cell r="AG321" t="str">
            <v>x</v>
          </cell>
          <cell r="AH321" t="str">
            <v>x</v>
          </cell>
          <cell r="AI321" t="str">
            <v>x</v>
          </cell>
          <cell r="AJ321" t="str">
            <v>x</v>
          </cell>
          <cell r="AK321" t="str">
            <v>x</v>
          </cell>
          <cell r="AL321">
            <v>33</v>
          </cell>
          <cell r="AM321" t="str">
            <v>x</v>
          </cell>
          <cell r="AN321" t="str">
            <v>x</v>
          </cell>
          <cell r="AO321" t="str">
            <v>x</v>
          </cell>
          <cell r="AP321" t="str">
            <v>x</v>
          </cell>
          <cell r="AQ321" t="str">
            <v>x</v>
          </cell>
          <cell r="AR321" t="str">
            <v>x</v>
          </cell>
          <cell r="AS321" t="str">
            <v>x</v>
          </cell>
          <cell r="AT321" t="str">
            <v>x</v>
          </cell>
          <cell r="AU321" t="str">
            <v>x</v>
          </cell>
          <cell r="AV321" t="str">
            <v>x</v>
          </cell>
          <cell r="AW321" t="str">
            <v>x</v>
          </cell>
          <cell r="AX321">
            <v>25</v>
          </cell>
          <cell r="AY321">
            <v>21</v>
          </cell>
          <cell r="AZ321">
            <v>4</v>
          </cell>
          <cell r="BA321">
            <v>17</v>
          </cell>
          <cell r="BB321" t="str">
            <v>*</v>
          </cell>
          <cell r="BC321" t="str">
            <v>*</v>
          </cell>
          <cell r="BD321">
            <v>10</v>
          </cell>
          <cell r="BE321">
            <v>7</v>
          </cell>
          <cell r="BF321" t="str">
            <v>*</v>
          </cell>
          <cell r="BG321" t="str">
            <v>*</v>
          </cell>
          <cell r="BH321" t="str">
            <v>*</v>
          </cell>
          <cell r="BI321">
            <v>0</v>
          </cell>
          <cell r="BJ321">
            <v>8</v>
          </cell>
          <cell r="BK321" t="str">
            <v>x</v>
          </cell>
          <cell r="BL321" t="str">
            <v>x</v>
          </cell>
          <cell r="BM321" t="str">
            <v>x</v>
          </cell>
          <cell r="BN321" t="str">
            <v>x</v>
          </cell>
          <cell r="BO321" t="str">
            <v>x</v>
          </cell>
          <cell r="BP321" t="str">
            <v>x</v>
          </cell>
          <cell r="BQ321" t="str">
            <v>x</v>
          </cell>
          <cell r="BR321" t="str">
            <v>x</v>
          </cell>
          <cell r="BS321" t="str">
            <v>x</v>
          </cell>
          <cell r="BT321" t="str">
            <v>x</v>
          </cell>
          <cell r="BU321" t="str">
            <v>x</v>
          </cell>
        </row>
        <row r="322">
          <cell r="A322" t="str">
            <v>Würzburg, Stadt</v>
          </cell>
          <cell r="B322">
            <v>132</v>
          </cell>
          <cell r="C322">
            <v>102</v>
          </cell>
          <cell r="D322">
            <v>47</v>
          </cell>
          <cell r="E322">
            <v>55</v>
          </cell>
          <cell r="F322">
            <v>49</v>
          </cell>
          <cell r="G322">
            <v>23</v>
          </cell>
          <cell r="H322">
            <v>26</v>
          </cell>
          <cell r="I322">
            <v>5</v>
          </cell>
          <cell r="J322" t="str">
            <v>*</v>
          </cell>
          <cell r="K322" t="str">
            <v>*</v>
          </cell>
          <cell r="L322">
            <v>3</v>
          </cell>
          <cell r="M322" t="str">
            <v>*</v>
          </cell>
          <cell r="N322">
            <v>122</v>
          </cell>
          <cell r="O322">
            <v>95</v>
          </cell>
          <cell r="P322">
            <v>44</v>
          </cell>
          <cell r="Q322">
            <v>51</v>
          </cell>
          <cell r="R322">
            <v>45</v>
          </cell>
          <cell r="S322">
            <v>19</v>
          </cell>
          <cell r="T322">
            <v>26</v>
          </cell>
          <cell r="U322">
            <v>5</v>
          </cell>
          <cell r="V322" t="str">
            <v>*</v>
          </cell>
          <cell r="W322" t="str">
            <v>*</v>
          </cell>
          <cell r="X322">
            <v>3</v>
          </cell>
          <cell r="Y322" t="str">
            <v>*</v>
          </cell>
          <cell r="Z322">
            <v>10</v>
          </cell>
          <cell r="AA322">
            <v>7</v>
          </cell>
          <cell r="AB322">
            <v>3</v>
          </cell>
          <cell r="AC322">
            <v>4</v>
          </cell>
          <cell r="AD322">
            <v>4</v>
          </cell>
          <cell r="AE322">
            <v>4</v>
          </cell>
          <cell r="AF322">
            <v>0</v>
          </cell>
          <cell r="AG322">
            <v>0</v>
          </cell>
          <cell r="AH322">
            <v>0</v>
          </cell>
          <cell r="AI322">
            <v>0</v>
          </cell>
          <cell r="AJ322">
            <v>0</v>
          </cell>
          <cell r="AK322">
            <v>0</v>
          </cell>
          <cell r="AL322">
            <v>57</v>
          </cell>
          <cell r="AM322">
            <v>45</v>
          </cell>
          <cell r="AN322">
            <v>17</v>
          </cell>
          <cell r="AO322">
            <v>28</v>
          </cell>
          <cell r="AP322">
            <v>24</v>
          </cell>
          <cell r="AQ322">
            <v>9</v>
          </cell>
          <cell r="AR322">
            <v>15</v>
          </cell>
          <cell r="AS322">
            <v>3</v>
          </cell>
          <cell r="AT322">
            <v>4</v>
          </cell>
          <cell r="AU322" t="str">
            <v>*</v>
          </cell>
          <cell r="AV322" t="str">
            <v>*</v>
          </cell>
          <cell r="AW322">
            <v>0</v>
          </cell>
          <cell r="AX322">
            <v>55</v>
          </cell>
          <cell r="AY322">
            <v>44</v>
          </cell>
          <cell r="AZ322">
            <v>16</v>
          </cell>
          <cell r="BA322">
            <v>28</v>
          </cell>
          <cell r="BB322">
            <v>24</v>
          </cell>
          <cell r="BC322">
            <v>9</v>
          </cell>
          <cell r="BD322">
            <v>15</v>
          </cell>
          <cell r="BE322">
            <v>3</v>
          </cell>
          <cell r="BF322">
            <v>4</v>
          </cell>
          <cell r="BG322" t="str">
            <v>*</v>
          </cell>
          <cell r="BH322" t="str">
            <v>*</v>
          </cell>
          <cell r="BI322">
            <v>0</v>
          </cell>
          <cell r="BJ322" t="str">
            <v>*</v>
          </cell>
          <cell r="BK322" t="str">
            <v>*</v>
          </cell>
          <cell r="BL322" t="str">
            <v>*</v>
          </cell>
          <cell r="BM322">
            <v>0</v>
          </cell>
          <cell r="BN322">
            <v>0</v>
          </cell>
          <cell r="BO322">
            <v>0</v>
          </cell>
          <cell r="BP322">
            <v>0</v>
          </cell>
          <cell r="BQ322">
            <v>0</v>
          </cell>
          <cell r="BR322">
            <v>0</v>
          </cell>
          <cell r="BS322">
            <v>0</v>
          </cell>
          <cell r="BT322">
            <v>0</v>
          </cell>
          <cell r="BU322">
            <v>0</v>
          </cell>
        </row>
        <row r="323">
          <cell r="A323" t="str">
            <v>Aschaffenburg</v>
          </cell>
          <cell r="B323">
            <v>107</v>
          </cell>
          <cell r="C323">
            <v>89</v>
          </cell>
          <cell r="D323">
            <v>44</v>
          </cell>
          <cell r="E323">
            <v>45</v>
          </cell>
          <cell r="F323">
            <v>33</v>
          </cell>
          <cell r="G323">
            <v>20</v>
          </cell>
          <cell r="H323">
            <v>13</v>
          </cell>
          <cell r="I323">
            <v>3</v>
          </cell>
          <cell r="J323">
            <v>12</v>
          </cell>
          <cell r="K323">
            <v>5</v>
          </cell>
          <cell r="L323">
            <v>7</v>
          </cell>
          <cell r="M323">
            <v>0</v>
          </cell>
          <cell r="N323">
            <v>68</v>
          </cell>
          <cell r="O323">
            <v>55</v>
          </cell>
          <cell r="P323">
            <v>31</v>
          </cell>
          <cell r="Q323">
            <v>24</v>
          </cell>
          <cell r="R323">
            <v>14</v>
          </cell>
          <cell r="S323">
            <v>5</v>
          </cell>
          <cell r="T323">
            <v>9</v>
          </cell>
          <cell r="U323" t="str">
            <v>*</v>
          </cell>
          <cell r="V323">
            <v>10</v>
          </cell>
          <cell r="W323">
            <v>4</v>
          </cell>
          <cell r="X323">
            <v>6</v>
          </cell>
          <cell r="Y323">
            <v>0</v>
          </cell>
          <cell r="Z323">
            <v>39</v>
          </cell>
          <cell r="AA323">
            <v>34</v>
          </cell>
          <cell r="AB323">
            <v>13</v>
          </cell>
          <cell r="AC323">
            <v>21</v>
          </cell>
          <cell r="AD323" t="str">
            <v>*</v>
          </cell>
          <cell r="AE323">
            <v>15</v>
          </cell>
          <cell r="AF323" t="str">
            <v>*</v>
          </cell>
          <cell r="AG323" t="str">
            <v>*</v>
          </cell>
          <cell r="AH323" t="str">
            <v>*</v>
          </cell>
          <cell r="AI323" t="str">
            <v>*</v>
          </cell>
          <cell r="AJ323" t="str">
            <v>*</v>
          </cell>
          <cell r="AK323">
            <v>0</v>
          </cell>
          <cell r="AL323">
            <v>45</v>
          </cell>
          <cell r="AM323">
            <v>39</v>
          </cell>
          <cell r="AN323">
            <v>26</v>
          </cell>
          <cell r="AO323">
            <v>13</v>
          </cell>
          <cell r="AP323">
            <v>8</v>
          </cell>
          <cell r="AQ323">
            <v>3</v>
          </cell>
          <cell r="AR323">
            <v>5</v>
          </cell>
          <cell r="AS323">
            <v>0</v>
          </cell>
          <cell r="AT323">
            <v>5</v>
          </cell>
          <cell r="AU323">
            <v>0</v>
          </cell>
          <cell r="AV323">
            <v>5</v>
          </cell>
          <cell r="AW323">
            <v>0</v>
          </cell>
          <cell r="AX323">
            <v>29</v>
          </cell>
          <cell r="AY323">
            <v>26</v>
          </cell>
          <cell r="AZ323">
            <v>17</v>
          </cell>
          <cell r="BA323">
            <v>9</v>
          </cell>
          <cell r="BB323">
            <v>4</v>
          </cell>
          <cell r="BC323" t="str">
            <v>*</v>
          </cell>
          <cell r="BD323" t="str">
            <v>*</v>
          </cell>
          <cell r="BE323">
            <v>0</v>
          </cell>
          <cell r="BF323">
            <v>5</v>
          </cell>
          <cell r="BG323">
            <v>0</v>
          </cell>
          <cell r="BH323">
            <v>5</v>
          </cell>
          <cell r="BI323">
            <v>0</v>
          </cell>
          <cell r="BJ323">
            <v>16</v>
          </cell>
          <cell r="BK323">
            <v>13</v>
          </cell>
          <cell r="BL323">
            <v>9</v>
          </cell>
          <cell r="BM323">
            <v>4</v>
          </cell>
          <cell r="BN323">
            <v>4</v>
          </cell>
          <cell r="BO323" t="str">
            <v>*</v>
          </cell>
          <cell r="BP323" t="str">
            <v>*</v>
          </cell>
          <cell r="BQ323">
            <v>0</v>
          </cell>
          <cell r="BR323">
            <v>0</v>
          </cell>
          <cell r="BS323">
            <v>0</v>
          </cell>
          <cell r="BT323">
            <v>0</v>
          </cell>
          <cell r="BU323">
            <v>0</v>
          </cell>
        </row>
        <row r="324">
          <cell r="A324" t="str">
            <v>Bad Kissingen</v>
          </cell>
          <cell r="B324">
            <v>71</v>
          </cell>
          <cell r="C324">
            <v>61</v>
          </cell>
          <cell r="D324">
            <v>30</v>
          </cell>
          <cell r="E324">
            <v>31</v>
          </cell>
          <cell r="F324">
            <v>25</v>
          </cell>
          <cell r="G324">
            <v>16</v>
          </cell>
          <cell r="H324">
            <v>9</v>
          </cell>
          <cell r="I324" t="str">
            <v>*</v>
          </cell>
          <cell r="J324">
            <v>6</v>
          </cell>
          <cell r="K324" t="str">
            <v>*</v>
          </cell>
          <cell r="L324" t="str">
            <v>*</v>
          </cell>
          <cell r="M324">
            <v>0</v>
          </cell>
          <cell r="N324">
            <v>58</v>
          </cell>
          <cell r="O324">
            <v>48</v>
          </cell>
          <cell r="P324">
            <v>27</v>
          </cell>
          <cell r="Q324">
            <v>21</v>
          </cell>
          <cell r="R324">
            <v>17</v>
          </cell>
          <cell r="S324">
            <v>9</v>
          </cell>
          <cell r="T324">
            <v>8</v>
          </cell>
          <cell r="U324" t="str">
            <v>*</v>
          </cell>
          <cell r="V324">
            <v>4</v>
          </cell>
          <cell r="W324" t="str">
            <v>*</v>
          </cell>
          <cell r="X324" t="str">
            <v>*</v>
          </cell>
          <cell r="Y324">
            <v>0</v>
          </cell>
          <cell r="Z324">
            <v>13</v>
          </cell>
          <cell r="AA324">
            <v>13</v>
          </cell>
          <cell r="AB324">
            <v>3</v>
          </cell>
          <cell r="AC324">
            <v>10</v>
          </cell>
          <cell r="AD324" t="str">
            <v>*</v>
          </cell>
          <cell r="AE324">
            <v>7</v>
          </cell>
          <cell r="AF324" t="str">
            <v>*</v>
          </cell>
          <cell r="AG324">
            <v>0</v>
          </cell>
          <cell r="AH324" t="str">
            <v>*</v>
          </cell>
          <cell r="AI324" t="str">
            <v>*</v>
          </cell>
          <cell r="AJ324" t="str">
            <v>*</v>
          </cell>
          <cell r="AK324">
            <v>0</v>
          </cell>
          <cell r="AL324">
            <v>30</v>
          </cell>
          <cell r="AM324">
            <v>28</v>
          </cell>
          <cell r="AN324">
            <v>13</v>
          </cell>
          <cell r="AO324">
            <v>15</v>
          </cell>
          <cell r="AP324">
            <v>12</v>
          </cell>
          <cell r="AQ324">
            <v>6</v>
          </cell>
          <cell r="AR324">
            <v>6</v>
          </cell>
          <cell r="AS324" t="str">
            <v>*</v>
          </cell>
          <cell r="AT324">
            <v>3</v>
          </cell>
          <cell r="AU324">
            <v>0</v>
          </cell>
          <cell r="AV324">
            <v>3</v>
          </cell>
          <cell r="AW324">
            <v>0</v>
          </cell>
          <cell r="AX324">
            <v>28</v>
          </cell>
          <cell r="AY324">
            <v>26</v>
          </cell>
          <cell r="AZ324">
            <v>13</v>
          </cell>
          <cell r="BA324">
            <v>13</v>
          </cell>
          <cell r="BB324" t="str">
            <v>*</v>
          </cell>
          <cell r="BC324" t="str">
            <v>*</v>
          </cell>
          <cell r="BD324">
            <v>6</v>
          </cell>
          <cell r="BE324" t="str">
            <v>*</v>
          </cell>
          <cell r="BF324" t="str">
            <v>*</v>
          </cell>
          <cell r="BG324">
            <v>0</v>
          </cell>
          <cell r="BH324" t="str">
            <v>*</v>
          </cell>
          <cell r="BI324">
            <v>0</v>
          </cell>
          <cell r="BJ324" t="str">
            <v>*</v>
          </cell>
          <cell r="BK324" t="str">
            <v>*</v>
          </cell>
          <cell r="BL324">
            <v>0</v>
          </cell>
          <cell r="BM324" t="str">
            <v>*</v>
          </cell>
          <cell r="BN324" t="str">
            <v>*</v>
          </cell>
          <cell r="BO324" t="str">
            <v>*</v>
          </cell>
          <cell r="BP324">
            <v>0</v>
          </cell>
          <cell r="BQ324">
            <v>0</v>
          </cell>
          <cell r="BR324" t="str">
            <v>*</v>
          </cell>
          <cell r="BS324">
            <v>0</v>
          </cell>
          <cell r="BT324" t="str">
            <v>*</v>
          </cell>
          <cell r="BU324">
            <v>0</v>
          </cell>
        </row>
        <row r="325">
          <cell r="A325" t="str">
            <v>Rhön-Grabfeld</v>
          </cell>
          <cell r="B325">
            <v>64</v>
          </cell>
          <cell r="C325">
            <v>56</v>
          </cell>
          <cell r="D325">
            <v>32</v>
          </cell>
          <cell r="E325">
            <v>24</v>
          </cell>
          <cell r="F325">
            <v>20</v>
          </cell>
          <cell r="G325">
            <v>13</v>
          </cell>
          <cell r="H325">
            <v>7</v>
          </cell>
          <cell r="I325" t="str">
            <v>*</v>
          </cell>
          <cell r="J325">
            <v>4</v>
          </cell>
          <cell r="K325" t="str">
            <v>*</v>
          </cell>
          <cell r="L325" t="str">
            <v>*</v>
          </cell>
          <cell r="M325">
            <v>0</v>
          </cell>
          <cell r="N325">
            <v>53</v>
          </cell>
          <cell r="O325">
            <v>46</v>
          </cell>
          <cell r="P325">
            <v>31</v>
          </cell>
          <cell r="Q325">
            <v>15</v>
          </cell>
          <cell r="R325">
            <v>12</v>
          </cell>
          <cell r="S325">
            <v>9</v>
          </cell>
          <cell r="T325">
            <v>3</v>
          </cell>
          <cell r="U325">
            <v>0</v>
          </cell>
          <cell r="V325">
            <v>3</v>
          </cell>
          <cell r="W325">
            <v>0</v>
          </cell>
          <cell r="X325">
            <v>3</v>
          </cell>
          <cell r="Y325">
            <v>0</v>
          </cell>
          <cell r="Z325">
            <v>11</v>
          </cell>
          <cell r="AA325">
            <v>10</v>
          </cell>
          <cell r="AB325" t="str">
            <v>*</v>
          </cell>
          <cell r="AC325" t="str">
            <v>*</v>
          </cell>
          <cell r="AD325">
            <v>8</v>
          </cell>
          <cell r="AE325">
            <v>4</v>
          </cell>
          <cell r="AF325">
            <v>4</v>
          </cell>
          <cell r="AG325" t="str">
            <v>*</v>
          </cell>
          <cell r="AH325" t="str">
            <v>*</v>
          </cell>
          <cell r="AI325" t="str">
            <v>*</v>
          </cell>
          <cell r="AJ325">
            <v>0</v>
          </cell>
          <cell r="AK325">
            <v>0</v>
          </cell>
          <cell r="AL325">
            <v>29</v>
          </cell>
          <cell r="AM325">
            <v>24</v>
          </cell>
          <cell r="AN325">
            <v>11</v>
          </cell>
          <cell r="AO325">
            <v>13</v>
          </cell>
          <cell r="AP325" t="str">
            <v>*</v>
          </cell>
          <cell r="AQ325">
            <v>7</v>
          </cell>
          <cell r="AR325" t="str">
            <v>*</v>
          </cell>
          <cell r="AS325" t="str">
            <v>*</v>
          </cell>
          <cell r="AT325" t="str">
            <v>*</v>
          </cell>
          <cell r="AU325">
            <v>0</v>
          </cell>
          <cell r="AV325" t="str">
            <v>*</v>
          </cell>
          <cell r="AW325">
            <v>0</v>
          </cell>
          <cell r="AX325">
            <v>24</v>
          </cell>
          <cell r="AY325">
            <v>20</v>
          </cell>
          <cell r="AZ325">
            <v>11</v>
          </cell>
          <cell r="BA325">
            <v>9</v>
          </cell>
          <cell r="BB325" t="str">
            <v>*</v>
          </cell>
          <cell r="BC325">
            <v>5</v>
          </cell>
          <cell r="BD325" t="str">
            <v>*</v>
          </cell>
          <cell r="BE325">
            <v>0</v>
          </cell>
          <cell r="BF325" t="str">
            <v>*</v>
          </cell>
          <cell r="BG325">
            <v>0</v>
          </cell>
          <cell r="BH325" t="str">
            <v>*</v>
          </cell>
          <cell r="BI325">
            <v>0</v>
          </cell>
          <cell r="BJ325">
            <v>5</v>
          </cell>
          <cell r="BK325">
            <v>4</v>
          </cell>
          <cell r="BL325">
            <v>0</v>
          </cell>
          <cell r="BM325">
            <v>4</v>
          </cell>
          <cell r="BN325">
            <v>4</v>
          </cell>
          <cell r="BO325" t="str">
            <v>*</v>
          </cell>
          <cell r="BP325" t="str">
            <v>*</v>
          </cell>
          <cell r="BQ325" t="str">
            <v>*</v>
          </cell>
          <cell r="BR325">
            <v>0</v>
          </cell>
          <cell r="BS325">
            <v>0</v>
          </cell>
          <cell r="BT325">
            <v>0</v>
          </cell>
          <cell r="BU325">
            <v>0</v>
          </cell>
        </row>
        <row r="326">
          <cell r="A326" t="str">
            <v>Haßberge</v>
          </cell>
          <cell r="B326">
            <v>83</v>
          </cell>
          <cell r="C326">
            <v>76</v>
          </cell>
          <cell r="D326">
            <v>53</v>
          </cell>
          <cell r="E326">
            <v>23</v>
          </cell>
          <cell r="F326">
            <v>15</v>
          </cell>
          <cell r="G326">
            <v>12</v>
          </cell>
          <cell r="H326">
            <v>3</v>
          </cell>
          <cell r="I326" t="str">
            <v>*</v>
          </cell>
          <cell r="J326">
            <v>8</v>
          </cell>
          <cell r="K326" t="str">
            <v>*</v>
          </cell>
          <cell r="L326" t="str">
            <v>*</v>
          </cell>
          <cell r="M326">
            <v>0</v>
          </cell>
          <cell r="N326">
            <v>71</v>
          </cell>
          <cell r="O326">
            <v>65</v>
          </cell>
          <cell r="P326">
            <v>48</v>
          </cell>
          <cell r="Q326">
            <v>17</v>
          </cell>
          <cell r="R326">
            <v>10</v>
          </cell>
          <cell r="S326">
            <v>7</v>
          </cell>
          <cell r="T326">
            <v>3</v>
          </cell>
          <cell r="U326" t="str">
            <v>*</v>
          </cell>
          <cell r="V326">
            <v>7</v>
          </cell>
          <cell r="W326" t="str">
            <v>*</v>
          </cell>
          <cell r="X326" t="str">
            <v>*</v>
          </cell>
          <cell r="Y326">
            <v>0</v>
          </cell>
          <cell r="Z326">
            <v>12</v>
          </cell>
          <cell r="AA326">
            <v>11</v>
          </cell>
          <cell r="AB326">
            <v>5</v>
          </cell>
          <cell r="AC326">
            <v>6</v>
          </cell>
          <cell r="AD326" t="str">
            <v>*</v>
          </cell>
          <cell r="AE326" t="str">
            <v>*</v>
          </cell>
          <cell r="AF326">
            <v>0</v>
          </cell>
          <cell r="AG326">
            <v>0</v>
          </cell>
          <cell r="AH326" t="str">
            <v>*</v>
          </cell>
          <cell r="AI326">
            <v>0</v>
          </cell>
          <cell r="AJ326" t="str">
            <v>*</v>
          </cell>
          <cell r="AK326">
            <v>0</v>
          </cell>
          <cell r="AL326">
            <v>42</v>
          </cell>
          <cell r="AM326">
            <v>40</v>
          </cell>
          <cell r="AN326">
            <v>27</v>
          </cell>
          <cell r="AO326">
            <v>13</v>
          </cell>
          <cell r="AP326">
            <v>10</v>
          </cell>
          <cell r="AQ326" t="str">
            <v>*</v>
          </cell>
          <cell r="AR326" t="str">
            <v>*</v>
          </cell>
          <cell r="AS326" t="str">
            <v>*</v>
          </cell>
          <cell r="AT326">
            <v>3</v>
          </cell>
          <cell r="AU326" t="str">
            <v>*</v>
          </cell>
          <cell r="AV326" t="str">
            <v>*</v>
          </cell>
          <cell r="AW326">
            <v>0</v>
          </cell>
          <cell r="AX326">
            <v>33</v>
          </cell>
          <cell r="AY326">
            <v>31</v>
          </cell>
          <cell r="AZ326">
            <v>22</v>
          </cell>
          <cell r="BA326">
            <v>9</v>
          </cell>
          <cell r="BB326" t="str">
            <v>*</v>
          </cell>
          <cell r="BC326">
            <v>5</v>
          </cell>
          <cell r="BD326" t="str">
            <v>*</v>
          </cell>
          <cell r="BE326" t="str">
            <v>*</v>
          </cell>
          <cell r="BF326" t="str">
            <v>*</v>
          </cell>
          <cell r="BG326" t="str">
            <v>*</v>
          </cell>
          <cell r="BH326" t="str">
            <v>*</v>
          </cell>
          <cell r="BI326">
            <v>0</v>
          </cell>
          <cell r="BJ326">
            <v>9</v>
          </cell>
          <cell r="BK326">
            <v>9</v>
          </cell>
          <cell r="BL326">
            <v>5</v>
          </cell>
          <cell r="BM326">
            <v>4</v>
          </cell>
          <cell r="BN326" t="str">
            <v>*</v>
          </cell>
          <cell r="BO326" t="str">
            <v>*</v>
          </cell>
          <cell r="BP326">
            <v>0</v>
          </cell>
          <cell r="BQ326">
            <v>0</v>
          </cell>
          <cell r="BR326" t="str">
            <v>*</v>
          </cell>
          <cell r="BS326">
            <v>0</v>
          </cell>
          <cell r="BT326" t="str">
            <v>*</v>
          </cell>
          <cell r="BU326">
            <v>0</v>
          </cell>
        </row>
        <row r="327">
          <cell r="A327" t="str">
            <v>Kitzingen</v>
          </cell>
          <cell r="B327">
            <v>68</v>
          </cell>
          <cell r="C327">
            <v>59</v>
          </cell>
          <cell r="D327">
            <v>32</v>
          </cell>
          <cell r="E327">
            <v>27</v>
          </cell>
          <cell r="F327">
            <v>23</v>
          </cell>
          <cell r="G327">
            <v>17</v>
          </cell>
          <cell r="H327">
            <v>6</v>
          </cell>
          <cell r="I327" t="str">
            <v>*</v>
          </cell>
          <cell r="J327">
            <v>4</v>
          </cell>
          <cell r="K327" t="str">
            <v>*</v>
          </cell>
          <cell r="L327" t="str">
            <v>*</v>
          </cell>
          <cell r="M327">
            <v>0</v>
          </cell>
          <cell r="N327">
            <v>66</v>
          </cell>
          <cell r="O327">
            <v>57</v>
          </cell>
          <cell r="P327">
            <v>32</v>
          </cell>
          <cell r="Q327">
            <v>25</v>
          </cell>
          <cell r="R327">
            <v>21</v>
          </cell>
          <cell r="S327">
            <v>15</v>
          </cell>
          <cell r="T327">
            <v>6</v>
          </cell>
          <cell r="U327" t="str">
            <v>*</v>
          </cell>
          <cell r="V327">
            <v>4</v>
          </cell>
          <cell r="W327" t="str">
            <v>*</v>
          </cell>
          <cell r="X327" t="str">
            <v>*</v>
          </cell>
          <cell r="Y327">
            <v>0</v>
          </cell>
          <cell r="Z327" t="str">
            <v>*</v>
          </cell>
          <cell r="AA327" t="str">
            <v>*</v>
          </cell>
          <cell r="AB327">
            <v>0</v>
          </cell>
          <cell r="AC327" t="str">
            <v>*</v>
          </cell>
          <cell r="AD327" t="str">
            <v>*</v>
          </cell>
          <cell r="AE327" t="str">
            <v>*</v>
          </cell>
          <cell r="AF327">
            <v>0</v>
          </cell>
          <cell r="AG327">
            <v>0</v>
          </cell>
          <cell r="AH327">
            <v>0</v>
          </cell>
          <cell r="AI327">
            <v>0</v>
          </cell>
          <cell r="AJ327">
            <v>0</v>
          </cell>
          <cell r="AK327">
            <v>0</v>
          </cell>
          <cell r="AL327">
            <v>21</v>
          </cell>
          <cell r="AM327">
            <v>19</v>
          </cell>
          <cell r="AN327">
            <v>14</v>
          </cell>
          <cell r="AO327">
            <v>5</v>
          </cell>
          <cell r="AP327" t="str">
            <v>*</v>
          </cell>
          <cell r="AQ327">
            <v>3</v>
          </cell>
          <cell r="AR327" t="str">
            <v>*</v>
          </cell>
          <cell r="AS327" t="str">
            <v>*</v>
          </cell>
          <cell r="AT327" t="str">
            <v>*</v>
          </cell>
          <cell r="AU327">
            <v>0</v>
          </cell>
          <cell r="AV327" t="str">
            <v>*</v>
          </cell>
          <cell r="AW327">
            <v>0</v>
          </cell>
          <cell r="AX327">
            <v>21</v>
          </cell>
          <cell r="AY327">
            <v>19</v>
          </cell>
          <cell r="AZ327">
            <v>14</v>
          </cell>
          <cell r="BA327">
            <v>5</v>
          </cell>
          <cell r="BB327" t="str">
            <v>*</v>
          </cell>
          <cell r="BC327">
            <v>3</v>
          </cell>
          <cell r="BD327" t="str">
            <v>*</v>
          </cell>
          <cell r="BE327" t="str">
            <v>*</v>
          </cell>
          <cell r="BF327" t="str">
            <v>*</v>
          </cell>
          <cell r="BG327">
            <v>0</v>
          </cell>
          <cell r="BH327" t="str">
            <v>*</v>
          </cell>
          <cell r="BI327">
            <v>0</v>
          </cell>
          <cell r="BJ327">
            <v>0</v>
          </cell>
          <cell r="BK327" t="str">
            <v>x</v>
          </cell>
          <cell r="BL327" t="str">
            <v>x</v>
          </cell>
          <cell r="BM327" t="str">
            <v>x</v>
          </cell>
          <cell r="BN327" t="str">
            <v>x</v>
          </cell>
          <cell r="BO327" t="str">
            <v>x</v>
          </cell>
          <cell r="BP327" t="str">
            <v>x</v>
          </cell>
          <cell r="BQ327" t="str">
            <v>x</v>
          </cell>
          <cell r="BR327" t="str">
            <v>x</v>
          </cell>
          <cell r="BS327" t="str">
            <v>x</v>
          </cell>
          <cell r="BT327" t="str">
            <v>x</v>
          </cell>
          <cell r="BU327" t="str">
            <v>x</v>
          </cell>
        </row>
        <row r="328">
          <cell r="A328" t="str">
            <v>Miltenberg</v>
          </cell>
          <cell r="B328">
            <v>104</v>
          </cell>
          <cell r="C328">
            <v>73</v>
          </cell>
          <cell r="D328">
            <v>32</v>
          </cell>
          <cell r="E328">
            <v>41</v>
          </cell>
          <cell r="F328">
            <v>27</v>
          </cell>
          <cell r="G328">
            <v>19</v>
          </cell>
          <cell r="H328">
            <v>8</v>
          </cell>
          <cell r="I328" t="str">
            <v>*</v>
          </cell>
          <cell r="J328" t="str">
            <v>*</v>
          </cell>
          <cell r="K328" t="str">
            <v>*</v>
          </cell>
          <cell r="L328">
            <v>7</v>
          </cell>
          <cell r="M328" t="str">
            <v>*</v>
          </cell>
          <cell r="N328">
            <v>82</v>
          </cell>
          <cell r="O328">
            <v>53</v>
          </cell>
          <cell r="P328">
            <v>24</v>
          </cell>
          <cell r="Q328">
            <v>29</v>
          </cell>
          <cell r="R328">
            <v>19</v>
          </cell>
          <cell r="S328">
            <v>12</v>
          </cell>
          <cell r="T328">
            <v>7</v>
          </cell>
          <cell r="U328" t="str">
            <v>*</v>
          </cell>
          <cell r="V328" t="str">
            <v>*</v>
          </cell>
          <cell r="W328" t="str">
            <v>*</v>
          </cell>
          <cell r="X328">
            <v>5</v>
          </cell>
          <cell r="Y328" t="str">
            <v>*</v>
          </cell>
          <cell r="Z328">
            <v>22</v>
          </cell>
          <cell r="AA328">
            <v>20</v>
          </cell>
          <cell r="AB328">
            <v>8</v>
          </cell>
          <cell r="AC328">
            <v>12</v>
          </cell>
          <cell r="AD328">
            <v>8</v>
          </cell>
          <cell r="AE328" t="str">
            <v>*</v>
          </cell>
          <cell r="AF328" t="str">
            <v>*</v>
          </cell>
          <cell r="AG328">
            <v>0</v>
          </cell>
          <cell r="AH328">
            <v>4</v>
          </cell>
          <cell r="AI328" t="str">
            <v>*</v>
          </cell>
          <cell r="AJ328" t="str">
            <v>*</v>
          </cell>
          <cell r="AK328">
            <v>0</v>
          </cell>
          <cell r="AL328">
            <v>38</v>
          </cell>
          <cell r="AM328">
            <v>26</v>
          </cell>
          <cell r="AN328">
            <v>11</v>
          </cell>
          <cell r="AO328">
            <v>15</v>
          </cell>
          <cell r="AP328">
            <v>8</v>
          </cell>
          <cell r="AQ328">
            <v>5</v>
          </cell>
          <cell r="AR328">
            <v>3</v>
          </cell>
          <cell r="AS328" t="str">
            <v>*</v>
          </cell>
          <cell r="AT328" t="str">
            <v>*</v>
          </cell>
          <cell r="AU328" t="str">
            <v>*</v>
          </cell>
          <cell r="AV328">
            <v>4</v>
          </cell>
          <cell r="AW328" t="str">
            <v>*</v>
          </cell>
          <cell r="AX328">
            <v>37</v>
          </cell>
          <cell r="AY328">
            <v>25</v>
          </cell>
          <cell r="AZ328">
            <v>11</v>
          </cell>
          <cell r="BA328">
            <v>14</v>
          </cell>
          <cell r="BB328">
            <v>8</v>
          </cell>
          <cell r="BC328">
            <v>5</v>
          </cell>
          <cell r="BD328">
            <v>3</v>
          </cell>
          <cell r="BE328" t="str">
            <v>*</v>
          </cell>
          <cell r="BF328" t="str">
            <v>*</v>
          </cell>
          <cell r="BG328" t="str">
            <v>*</v>
          </cell>
          <cell r="BH328">
            <v>3</v>
          </cell>
          <cell r="BI328" t="str">
            <v>*</v>
          </cell>
          <cell r="BJ328" t="str">
            <v>*</v>
          </cell>
          <cell r="BK328" t="str">
            <v>*</v>
          </cell>
          <cell r="BL328">
            <v>0</v>
          </cell>
          <cell r="BM328" t="str">
            <v>*</v>
          </cell>
          <cell r="BN328">
            <v>0</v>
          </cell>
          <cell r="BO328">
            <v>0</v>
          </cell>
          <cell r="BP328">
            <v>0</v>
          </cell>
          <cell r="BQ328">
            <v>0</v>
          </cell>
          <cell r="BR328" t="str">
            <v>*</v>
          </cell>
          <cell r="BS328">
            <v>0</v>
          </cell>
          <cell r="BT328" t="str">
            <v>*</v>
          </cell>
          <cell r="BU328">
            <v>0</v>
          </cell>
        </row>
        <row r="329">
          <cell r="A329" t="str">
            <v>Main-Spessart</v>
          </cell>
          <cell r="B329">
            <v>100</v>
          </cell>
          <cell r="C329">
            <v>94</v>
          </cell>
          <cell r="D329">
            <v>62</v>
          </cell>
          <cell r="E329">
            <v>32</v>
          </cell>
          <cell r="F329">
            <v>26</v>
          </cell>
          <cell r="G329">
            <v>16</v>
          </cell>
          <cell r="H329">
            <v>10</v>
          </cell>
          <cell r="I329">
            <v>4</v>
          </cell>
          <cell r="J329">
            <v>6</v>
          </cell>
          <cell r="K329" t="str">
            <v>*</v>
          </cell>
          <cell r="L329" t="str">
            <v>*</v>
          </cell>
          <cell r="M329">
            <v>0</v>
          </cell>
          <cell r="N329">
            <v>90</v>
          </cell>
          <cell r="O329">
            <v>84</v>
          </cell>
          <cell r="P329">
            <v>59</v>
          </cell>
          <cell r="Q329">
            <v>25</v>
          </cell>
          <cell r="R329">
            <v>19</v>
          </cell>
          <cell r="S329">
            <v>10</v>
          </cell>
          <cell r="T329">
            <v>9</v>
          </cell>
          <cell r="U329">
            <v>4</v>
          </cell>
          <cell r="V329">
            <v>6</v>
          </cell>
          <cell r="W329" t="str">
            <v>*</v>
          </cell>
          <cell r="X329" t="str">
            <v>*</v>
          </cell>
          <cell r="Y329">
            <v>0</v>
          </cell>
          <cell r="Z329">
            <v>10</v>
          </cell>
          <cell r="AA329">
            <v>10</v>
          </cell>
          <cell r="AB329">
            <v>3</v>
          </cell>
          <cell r="AC329">
            <v>7</v>
          </cell>
          <cell r="AD329">
            <v>7</v>
          </cell>
          <cell r="AE329" t="str">
            <v>*</v>
          </cell>
          <cell r="AF329" t="str">
            <v>*</v>
          </cell>
          <cell r="AG329">
            <v>0</v>
          </cell>
          <cell r="AH329">
            <v>0</v>
          </cell>
          <cell r="AI329">
            <v>0</v>
          </cell>
          <cell r="AJ329">
            <v>0</v>
          </cell>
          <cell r="AK329">
            <v>0</v>
          </cell>
          <cell r="AL329">
            <v>38</v>
          </cell>
          <cell r="AM329">
            <v>34</v>
          </cell>
          <cell r="AN329">
            <v>24</v>
          </cell>
          <cell r="AO329">
            <v>10</v>
          </cell>
          <cell r="AP329">
            <v>7</v>
          </cell>
          <cell r="AQ329" t="str">
            <v>*</v>
          </cell>
          <cell r="AR329" t="str">
            <v>*</v>
          </cell>
          <cell r="AS329" t="str">
            <v>*</v>
          </cell>
          <cell r="AT329">
            <v>3</v>
          </cell>
          <cell r="AU329" t="str">
            <v>*</v>
          </cell>
          <cell r="AV329" t="str">
            <v>*</v>
          </cell>
          <cell r="AW329">
            <v>0</v>
          </cell>
          <cell r="AX329">
            <v>37</v>
          </cell>
          <cell r="AY329">
            <v>33</v>
          </cell>
          <cell r="AZ329">
            <v>23</v>
          </cell>
          <cell r="BA329">
            <v>10</v>
          </cell>
          <cell r="BB329">
            <v>7</v>
          </cell>
          <cell r="BC329" t="str">
            <v>*</v>
          </cell>
          <cell r="BD329" t="str">
            <v>*</v>
          </cell>
          <cell r="BE329" t="str">
            <v>*</v>
          </cell>
          <cell r="BF329">
            <v>3</v>
          </cell>
          <cell r="BG329" t="str">
            <v>*</v>
          </cell>
          <cell r="BH329" t="str">
            <v>*</v>
          </cell>
          <cell r="BI329">
            <v>0</v>
          </cell>
          <cell r="BJ329" t="str">
            <v>*</v>
          </cell>
          <cell r="BK329" t="str">
            <v>*</v>
          </cell>
          <cell r="BL329" t="str">
            <v>*</v>
          </cell>
          <cell r="BM329">
            <v>0</v>
          </cell>
          <cell r="BN329">
            <v>0</v>
          </cell>
          <cell r="BO329">
            <v>0</v>
          </cell>
          <cell r="BP329">
            <v>0</v>
          </cell>
          <cell r="BQ329">
            <v>0</v>
          </cell>
          <cell r="BR329">
            <v>0</v>
          </cell>
          <cell r="BS329">
            <v>0</v>
          </cell>
          <cell r="BT329">
            <v>0</v>
          </cell>
          <cell r="BU329">
            <v>0</v>
          </cell>
        </row>
        <row r="330">
          <cell r="A330" t="str">
            <v>Schweinfurt</v>
          </cell>
          <cell r="B330">
            <v>53</v>
          </cell>
          <cell r="C330">
            <v>41</v>
          </cell>
          <cell r="D330">
            <v>22</v>
          </cell>
          <cell r="E330">
            <v>19</v>
          </cell>
          <cell r="F330">
            <v>12</v>
          </cell>
          <cell r="G330">
            <v>3</v>
          </cell>
          <cell r="H330">
            <v>9</v>
          </cell>
          <cell r="I330">
            <v>6</v>
          </cell>
          <cell r="J330" t="str">
            <v>*</v>
          </cell>
          <cell r="K330" t="str">
            <v>*</v>
          </cell>
          <cell r="L330">
            <v>4</v>
          </cell>
          <cell r="M330" t="str">
            <v>*</v>
          </cell>
          <cell r="N330">
            <v>47</v>
          </cell>
          <cell r="O330">
            <v>36</v>
          </cell>
          <cell r="P330">
            <v>20</v>
          </cell>
          <cell r="Q330">
            <v>16</v>
          </cell>
          <cell r="R330">
            <v>9</v>
          </cell>
          <cell r="S330" t="str">
            <v>*</v>
          </cell>
          <cell r="T330" t="str">
            <v>*</v>
          </cell>
          <cell r="U330">
            <v>5</v>
          </cell>
          <cell r="V330" t="str">
            <v>*</v>
          </cell>
          <cell r="W330" t="str">
            <v>*</v>
          </cell>
          <cell r="X330">
            <v>4</v>
          </cell>
          <cell r="Y330" t="str">
            <v>*</v>
          </cell>
          <cell r="Z330">
            <v>6</v>
          </cell>
          <cell r="AA330">
            <v>5</v>
          </cell>
          <cell r="AB330" t="str">
            <v>*</v>
          </cell>
          <cell r="AC330" t="str">
            <v>*</v>
          </cell>
          <cell r="AD330" t="str">
            <v>*</v>
          </cell>
          <cell r="AE330" t="str">
            <v>*</v>
          </cell>
          <cell r="AF330" t="str">
            <v>*</v>
          </cell>
          <cell r="AG330" t="str">
            <v>*</v>
          </cell>
          <cell r="AH330">
            <v>0</v>
          </cell>
          <cell r="AI330">
            <v>0</v>
          </cell>
          <cell r="AJ330">
            <v>0</v>
          </cell>
          <cell r="AK330">
            <v>0</v>
          </cell>
          <cell r="AL330">
            <v>24</v>
          </cell>
          <cell r="AM330">
            <v>18</v>
          </cell>
          <cell r="AN330">
            <v>7</v>
          </cell>
          <cell r="AO330">
            <v>11</v>
          </cell>
          <cell r="AP330" t="str">
            <v>*</v>
          </cell>
          <cell r="AQ330" t="str">
            <v>*</v>
          </cell>
          <cell r="AR330">
            <v>6</v>
          </cell>
          <cell r="AS330">
            <v>4</v>
          </cell>
          <cell r="AT330" t="str">
            <v>*</v>
          </cell>
          <cell r="AU330" t="str">
            <v>*</v>
          </cell>
          <cell r="AV330" t="str">
            <v>*</v>
          </cell>
          <cell r="AW330" t="str">
            <v>*</v>
          </cell>
          <cell r="AX330">
            <v>22</v>
          </cell>
          <cell r="AY330">
            <v>17</v>
          </cell>
          <cell r="AZ330">
            <v>7</v>
          </cell>
          <cell r="BA330">
            <v>10</v>
          </cell>
          <cell r="BB330" t="str">
            <v>*</v>
          </cell>
          <cell r="BC330" t="str">
            <v>*</v>
          </cell>
          <cell r="BD330">
            <v>6</v>
          </cell>
          <cell r="BE330">
            <v>4</v>
          </cell>
          <cell r="BF330" t="str">
            <v>*</v>
          </cell>
          <cell r="BG330" t="str">
            <v>*</v>
          </cell>
          <cell r="BH330" t="str">
            <v>*</v>
          </cell>
          <cell r="BI330" t="str">
            <v>*</v>
          </cell>
          <cell r="BJ330" t="str">
            <v>*</v>
          </cell>
          <cell r="BK330" t="str">
            <v>*</v>
          </cell>
          <cell r="BL330">
            <v>0</v>
          </cell>
          <cell r="BM330" t="str">
            <v>*</v>
          </cell>
          <cell r="BN330" t="str">
            <v>*</v>
          </cell>
          <cell r="BO330" t="str">
            <v>*</v>
          </cell>
          <cell r="BP330">
            <v>0</v>
          </cell>
          <cell r="BQ330">
            <v>0</v>
          </cell>
          <cell r="BR330">
            <v>0</v>
          </cell>
          <cell r="BS330">
            <v>0</v>
          </cell>
          <cell r="BT330">
            <v>0</v>
          </cell>
          <cell r="BU330">
            <v>0</v>
          </cell>
        </row>
        <row r="331">
          <cell r="A331" t="str">
            <v>Würzburg</v>
          </cell>
          <cell r="B331">
            <v>102</v>
          </cell>
          <cell r="C331">
            <v>70</v>
          </cell>
          <cell r="D331">
            <v>44</v>
          </cell>
          <cell r="E331">
            <v>26</v>
          </cell>
          <cell r="F331">
            <v>21</v>
          </cell>
          <cell r="G331">
            <v>13</v>
          </cell>
          <cell r="H331">
            <v>8</v>
          </cell>
          <cell r="I331">
            <v>4</v>
          </cell>
          <cell r="J331" t="str">
            <v>*</v>
          </cell>
          <cell r="K331" t="str">
            <v>*</v>
          </cell>
          <cell r="L331">
            <v>3</v>
          </cell>
          <cell r="M331" t="str">
            <v>*</v>
          </cell>
          <cell r="N331">
            <v>98</v>
          </cell>
          <cell r="O331">
            <v>67</v>
          </cell>
          <cell r="P331">
            <v>42</v>
          </cell>
          <cell r="Q331">
            <v>25</v>
          </cell>
          <cell r="R331">
            <v>20</v>
          </cell>
          <cell r="S331">
            <v>12</v>
          </cell>
          <cell r="T331">
            <v>8</v>
          </cell>
          <cell r="U331">
            <v>4</v>
          </cell>
          <cell r="V331" t="str">
            <v>*</v>
          </cell>
          <cell r="W331" t="str">
            <v>*</v>
          </cell>
          <cell r="X331">
            <v>3</v>
          </cell>
          <cell r="Y331" t="str">
            <v>*</v>
          </cell>
          <cell r="Z331">
            <v>4</v>
          </cell>
          <cell r="AA331">
            <v>3</v>
          </cell>
          <cell r="AB331" t="str">
            <v>*</v>
          </cell>
          <cell r="AC331" t="str">
            <v>*</v>
          </cell>
          <cell r="AD331" t="str">
            <v>*</v>
          </cell>
          <cell r="AE331" t="str">
            <v>*</v>
          </cell>
          <cell r="AF331">
            <v>0</v>
          </cell>
          <cell r="AG331">
            <v>0</v>
          </cell>
          <cell r="AH331">
            <v>0</v>
          </cell>
          <cell r="AI331">
            <v>0</v>
          </cell>
          <cell r="AJ331">
            <v>0</v>
          </cell>
          <cell r="AK331">
            <v>0</v>
          </cell>
          <cell r="AL331">
            <v>61</v>
          </cell>
          <cell r="AM331">
            <v>41</v>
          </cell>
          <cell r="AN331">
            <v>26</v>
          </cell>
          <cell r="AO331">
            <v>15</v>
          </cell>
          <cell r="AP331" t="str">
            <v>*</v>
          </cell>
          <cell r="AQ331">
            <v>8</v>
          </cell>
          <cell r="AR331" t="str">
            <v>*</v>
          </cell>
          <cell r="AS331" t="str">
            <v>*</v>
          </cell>
          <cell r="AT331" t="str">
            <v>*</v>
          </cell>
          <cell r="AU331" t="str">
            <v>*</v>
          </cell>
          <cell r="AV331">
            <v>0</v>
          </cell>
          <cell r="AW331" t="str">
            <v>*</v>
          </cell>
          <cell r="AX331">
            <v>57</v>
          </cell>
          <cell r="AY331">
            <v>38</v>
          </cell>
          <cell r="AZ331">
            <v>24</v>
          </cell>
          <cell r="BA331">
            <v>14</v>
          </cell>
          <cell r="BB331" t="str">
            <v>*</v>
          </cell>
          <cell r="BC331">
            <v>7</v>
          </cell>
          <cell r="BD331" t="str">
            <v>*</v>
          </cell>
          <cell r="BE331" t="str">
            <v>*</v>
          </cell>
          <cell r="BF331" t="str">
            <v>*</v>
          </cell>
          <cell r="BG331" t="str">
            <v>*</v>
          </cell>
          <cell r="BH331">
            <v>0</v>
          </cell>
          <cell r="BI331" t="str">
            <v>*</v>
          </cell>
          <cell r="BJ331">
            <v>4</v>
          </cell>
          <cell r="BK331">
            <v>3</v>
          </cell>
          <cell r="BL331" t="str">
            <v>*</v>
          </cell>
          <cell r="BM331" t="str">
            <v>*</v>
          </cell>
          <cell r="BN331" t="str">
            <v>*</v>
          </cell>
          <cell r="BO331" t="str">
            <v>*</v>
          </cell>
          <cell r="BP331">
            <v>0</v>
          </cell>
          <cell r="BQ331">
            <v>0</v>
          </cell>
          <cell r="BR331">
            <v>0</v>
          </cell>
          <cell r="BS331">
            <v>0</v>
          </cell>
          <cell r="BT331">
            <v>0</v>
          </cell>
          <cell r="BU331">
            <v>0</v>
          </cell>
        </row>
        <row r="332">
          <cell r="A332" t="str">
            <v>Augsburg, Stadt</v>
          </cell>
          <cell r="B332">
            <v>419</v>
          </cell>
          <cell r="C332">
            <v>349</v>
          </cell>
          <cell r="D332">
            <v>93</v>
          </cell>
          <cell r="E332">
            <v>256</v>
          </cell>
          <cell r="F332">
            <v>208</v>
          </cell>
          <cell r="G332">
            <v>142</v>
          </cell>
          <cell r="H332">
            <v>66</v>
          </cell>
          <cell r="I332">
            <v>22</v>
          </cell>
          <cell r="J332">
            <v>41</v>
          </cell>
          <cell r="K332">
            <v>22</v>
          </cell>
          <cell r="L332">
            <v>19</v>
          </cell>
          <cell r="M332">
            <v>7</v>
          </cell>
          <cell r="N332">
            <v>272</v>
          </cell>
          <cell r="O332">
            <v>219</v>
          </cell>
          <cell r="P332">
            <v>61</v>
          </cell>
          <cell r="Q332">
            <v>158</v>
          </cell>
          <cell r="R332">
            <v>125</v>
          </cell>
          <cell r="S332">
            <v>80</v>
          </cell>
          <cell r="T332">
            <v>45</v>
          </cell>
          <cell r="U332">
            <v>13</v>
          </cell>
          <cell r="V332">
            <v>29</v>
          </cell>
          <cell r="W332">
            <v>15</v>
          </cell>
          <cell r="X332">
            <v>14</v>
          </cell>
          <cell r="Y332">
            <v>4</v>
          </cell>
          <cell r="Z332">
            <v>147</v>
          </cell>
          <cell r="AA332">
            <v>130</v>
          </cell>
          <cell r="AB332">
            <v>32</v>
          </cell>
          <cell r="AC332">
            <v>98</v>
          </cell>
          <cell r="AD332">
            <v>83</v>
          </cell>
          <cell r="AE332">
            <v>62</v>
          </cell>
          <cell r="AF332">
            <v>21</v>
          </cell>
          <cell r="AG332">
            <v>9</v>
          </cell>
          <cell r="AH332">
            <v>12</v>
          </cell>
          <cell r="AI332">
            <v>7</v>
          </cell>
          <cell r="AJ332">
            <v>5</v>
          </cell>
          <cell r="AK332">
            <v>3</v>
          </cell>
          <cell r="AL332">
            <v>212</v>
          </cell>
          <cell r="AM332">
            <v>177</v>
          </cell>
          <cell r="AN332">
            <v>50</v>
          </cell>
          <cell r="AO332">
            <v>127</v>
          </cell>
          <cell r="AP332">
            <v>98</v>
          </cell>
          <cell r="AQ332">
            <v>67</v>
          </cell>
          <cell r="AR332">
            <v>31</v>
          </cell>
          <cell r="AS332">
            <v>10</v>
          </cell>
          <cell r="AT332">
            <v>25</v>
          </cell>
          <cell r="AU332">
            <v>14</v>
          </cell>
          <cell r="AV332">
            <v>11</v>
          </cell>
          <cell r="AW332">
            <v>4</v>
          </cell>
          <cell r="AX332">
            <v>134</v>
          </cell>
          <cell r="AY332">
            <v>111</v>
          </cell>
          <cell r="AZ332">
            <v>29</v>
          </cell>
          <cell r="BA332">
            <v>82</v>
          </cell>
          <cell r="BB332">
            <v>62</v>
          </cell>
          <cell r="BC332">
            <v>43</v>
          </cell>
          <cell r="BD332">
            <v>19</v>
          </cell>
          <cell r="BE332">
            <v>5</v>
          </cell>
          <cell r="BF332">
            <v>17</v>
          </cell>
          <cell r="BG332">
            <v>10</v>
          </cell>
          <cell r="BH332">
            <v>7</v>
          </cell>
          <cell r="BI332">
            <v>3</v>
          </cell>
          <cell r="BJ332">
            <v>78</v>
          </cell>
          <cell r="BK332">
            <v>66</v>
          </cell>
          <cell r="BL332">
            <v>21</v>
          </cell>
          <cell r="BM332">
            <v>45</v>
          </cell>
          <cell r="BN332">
            <v>36</v>
          </cell>
          <cell r="BO332">
            <v>24</v>
          </cell>
          <cell r="BP332">
            <v>12</v>
          </cell>
          <cell r="BQ332">
            <v>5</v>
          </cell>
          <cell r="BR332" t="str">
            <v>*</v>
          </cell>
          <cell r="BS332" t="str">
            <v>*</v>
          </cell>
          <cell r="BT332">
            <v>4</v>
          </cell>
          <cell r="BU332" t="str">
            <v>*</v>
          </cell>
        </row>
        <row r="333">
          <cell r="A333" t="str">
            <v>Kaufbeuren, Stadt</v>
          </cell>
          <cell r="B333">
            <v>47</v>
          </cell>
          <cell r="C333">
            <v>42</v>
          </cell>
          <cell r="D333">
            <v>11</v>
          </cell>
          <cell r="E333">
            <v>31</v>
          </cell>
          <cell r="F333">
            <v>26</v>
          </cell>
          <cell r="G333">
            <v>16</v>
          </cell>
          <cell r="H333">
            <v>10</v>
          </cell>
          <cell r="I333">
            <v>5</v>
          </cell>
          <cell r="J333" t="str">
            <v>*</v>
          </cell>
          <cell r="K333">
            <v>3</v>
          </cell>
          <cell r="L333" t="str">
            <v>*</v>
          </cell>
          <cell r="M333" t="str">
            <v>*</v>
          </cell>
          <cell r="N333">
            <v>43</v>
          </cell>
          <cell r="O333">
            <v>38</v>
          </cell>
          <cell r="P333">
            <v>11</v>
          </cell>
          <cell r="Q333">
            <v>27</v>
          </cell>
          <cell r="R333">
            <v>23</v>
          </cell>
          <cell r="S333">
            <v>14</v>
          </cell>
          <cell r="T333">
            <v>9</v>
          </cell>
          <cell r="U333">
            <v>4</v>
          </cell>
          <cell r="V333" t="str">
            <v>*</v>
          </cell>
          <cell r="W333" t="str">
            <v>*</v>
          </cell>
          <cell r="X333" t="str">
            <v>*</v>
          </cell>
          <cell r="Y333" t="str">
            <v>*</v>
          </cell>
          <cell r="Z333">
            <v>4</v>
          </cell>
          <cell r="AA333">
            <v>4</v>
          </cell>
          <cell r="AB333">
            <v>0</v>
          </cell>
          <cell r="AC333">
            <v>4</v>
          </cell>
          <cell r="AD333" t="str">
            <v>*</v>
          </cell>
          <cell r="AE333" t="str">
            <v>*</v>
          </cell>
          <cell r="AF333" t="str">
            <v>*</v>
          </cell>
          <cell r="AG333" t="str">
            <v>*</v>
          </cell>
          <cell r="AH333" t="str">
            <v>*</v>
          </cell>
          <cell r="AI333" t="str">
            <v>*</v>
          </cell>
          <cell r="AJ333">
            <v>0</v>
          </cell>
          <cell r="AK333">
            <v>0</v>
          </cell>
          <cell r="AL333">
            <v>30</v>
          </cell>
          <cell r="AM333">
            <v>26</v>
          </cell>
          <cell r="AN333">
            <v>5</v>
          </cell>
          <cell r="AO333">
            <v>21</v>
          </cell>
          <cell r="AP333">
            <v>16</v>
          </cell>
          <cell r="AQ333">
            <v>9</v>
          </cell>
          <cell r="AR333">
            <v>7</v>
          </cell>
          <cell r="AS333" t="str">
            <v>*</v>
          </cell>
          <cell r="AT333" t="str">
            <v>*</v>
          </cell>
          <cell r="AU333">
            <v>3</v>
          </cell>
          <cell r="AV333" t="str">
            <v>*</v>
          </cell>
          <cell r="AW333" t="str">
            <v>*</v>
          </cell>
          <cell r="AX333">
            <v>28</v>
          </cell>
          <cell r="AY333">
            <v>24</v>
          </cell>
          <cell r="AZ333">
            <v>5</v>
          </cell>
          <cell r="BA333">
            <v>19</v>
          </cell>
          <cell r="BB333">
            <v>15</v>
          </cell>
          <cell r="BC333">
            <v>8</v>
          </cell>
          <cell r="BD333">
            <v>7</v>
          </cell>
          <cell r="BE333" t="str">
            <v>*</v>
          </cell>
          <cell r="BF333" t="str">
            <v>*</v>
          </cell>
          <cell r="BG333" t="str">
            <v>*</v>
          </cell>
          <cell r="BH333" t="str">
            <v>*</v>
          </cell>
          <cell r="BI333" t="str">
            <v>*</v>
          </cell>
          <cell r="BJ333" t="str">
            <v>*</v>
          </cell>
          <cell r="BK333" t="str">
            <v>*</v>
          </cell>
          <cell r="BL333">
            <v>0</v>
          </cell>
          <cell r="BM333" t="str">
            <v>*</v>
          </cell>
          <cell r="BN333" t="str">
            <v>*</v>
          </cell>
          <cell r="BO333" t="str">
            <v>*</v>
          </cell>
          <cell r="BP333">
            <v>0</v>
          </cell>
          <cell r="BQ333">
            <v>0</v>
          </cell>
          <cell r="BR333" t="str">
            <v>*</v>
          </cell>
          <cell r="BS333" t="str">
            <v>*</v>
          </cell>
          <cell r="BT333">
            <v>0</v>
          </cell>
          <cell r="BU333">
            <v>0</v>
          </cell>
        </row>
        <row r="334">
          <cell r="A334" t="str">
            <v>Kempten (Allgäu), Stadt</v>
          </cell>
          <cell r="B334">
            <v>73</v>
          </cell>
          <cell r="C334">
            <v>67</v>
          </cell>
          <cell r="D334">
            <v>27</v>
          </cell>
          <cell r="E334">
            <v>40</v>
          </cell>
          <cell r="F334">
            <v>31</v>
          </cell>
          <cell r="G334">
            <v>17</v>
          </cell>
          <cell r="H334">
            <v>14</v>
          </cell>
          <cell r="I334">
            <v>6</v>
          </cell>
          <cell r="J334">
            <v>9</v>
          </cell>
          <cell r="K334">
            <v>5</v>
          </cell>
          <cell r="L334">
            <v>4</v>
          </cell>
          <cell r="M334">
            <v>0</v>
          </cell>
          <cell r="N334">
            <v>57</v>
          </cell>
          <cell r="O334">
            <v>51</v>
          </cell>
          <cell r="P334">
            <v>21</v>
          </cell>
          <cell r="Q334">
            <v>30</v>
          </cell>
          <cell r="R334">
            <v>22</v>
          </cell>
          <cell r="S334">
            <v>12</v>
          </cell>
          <cell r="T334">
            <v>10</v>
          </cell>
          <cell r="U334">
            <v>5</v>
          </cell>
          <cell r="V334">
            <v>8</v>
          </cell>
          <cell r="W334">
            <v>5</v>
          </cell>
          <cell r="X334">
            <v>3</v>
          </cell>
          <cell r="Y334">
            <v>0</v>
          </cell>
          <cell r="Z334">
            <v>16</v>
          </cell>
          <cell r="AA334">
            <v>16</v>
          </cell>
          <cell r="AB334">
            <v>6</v>
          </cell>
          <cell r="AC334">
            <v>10</v>
          </cell>
          <cell r="AD334" t="str">
            <v>*</v>
          </cell>
          <cell r="AE334">
            <v>5</v>
          </cell>
          <cell r="AF334" t="str">
            <v>*</v>
          </cell>
          <cell r="AG334" t="str">
            <v>*</v>
          </cell>
          <cell r="AH334" t="str">
            <v>*</v>
          </cell>
          <cell r="AI334">
            <v>0</v>
          </cell>
          <cell r="AJ334" t="str">
            <v>*</v>
          </cell>
          <cell r="AK334">
            <v>0</v>
          </cell>
          <cell r="AL334">
            <v>42</v>
          </cell>
          <cell r="AM334">
            <v>38</v>
          </cell>
          <cell r="AN334">
            <v>15</v>
          </cell>
          <cell r="AO334">
            <v>23</v>
          </cell>
          <cell r="AP334">
            <v>17</v>
          </cell>
          <cell r="AQ334">
            <v>8</v>
          </cell>
          <cell r="AR334">
            <v>9</v>
          </cell>
          <cell r="AS334">
            <v>3</v>
          </cell>
          <cell r="AT334">
            <v>6</v>
          </cell>
          <cell r="AU334" t="str">
            <v>*</v>
          </cell>
          <cell r="AV334" t="str">
            <v>*</v>
          </cell>
          <cell r="AW334">
            <v>0</v>
          </cell>
          <cell r="AX334">
            <v>33</v>
          </cell>
          <cell r="AY334">
            <v>29</v>
          </cell>
          <cell r="AZ334">
            <v>12</v>
          </cell>
          <cell r="BA334">
            <v>17</v>
          </cell>
          <cell r="BB334">
            <v>12</v>
          </cell>
          <cell r="BC334">
            <v>7</v>
          </cell>
          <cell r="BD334">
            <v>5</v>
          </cell>
          <cell r="BE334" t="str">
            <v>*</v>
          </cell>
          <cell r="BF334">
            <v>5</v>
          </cell>
          <cell r="BG334" t="str">
            <v>*</v>
          </cell>
          <cell r="BH334" t="str">
            <v>*</v>
          </cell>
          <cell r="BI334">
            <v>0</v>
          </cell>
          <cell r="BJ334">
            <v>9</v>
          </cell>
          <cell r="BK334">
            <v>9</v>
          </cell>
          <cell r="BL334">
            <v>3</v>
          </cell>
          <cell r="BM334">
            <v>6</v>
          </cell>
          <cell r="BN334" t="str">
            <v>*</v>
          </cell>
          <cell r="BO334" t="str">
            <v>*</v>
          </cell>
          <cell r="BP334">
            <v>4</v>
          </cell>
          <cell r="BQ334" t="str">
            <v>*</v>
          </cell>
          <cell r="BR334" t="str">
            <v>*</v>
          </cell>
          <cell r="BS334">
            <v>0</v>
          </cell>
          <cell r="BT334" t="str">
            <v>*</v>
          </cell>
          <cell r="BU334">
            <v>0</v>
          </cell>
        </row>
        <row r="335">
          <cell r="A335" t="str">
            <v>Memmingen, Stadt</v>
          </cell>
          <cell r="B335">
            <v>31</v>
          </cell>
          <cell r="C335">
            <v>27</v>
          </cell>
          <cell r="D335">
            <v>8</v>
          </cell>
          <cell r="E335">
            <v>19</v>
          </cell>
          <cell r="F335">
            <v>12</v>
          </cell>
          <cell r="G335">
            <v>8</v>
          </cell>
          <cell r="H335">
            <v>4</v>
          </cell>
          <cell r="I335">
            <v>3</v>
          </cell>
          <cell r="J335">
            <v>7</v>
          </cell>
          <cell r="K335">
            <v>4</v>
          </cell>
          <cell r="L335">
            <v>3</v>
          </cell>
          <cell r="M335">
            <v>0</v>
          </cell>
          <cell r="N335">
            <v>25</v>
          </cell>
          <cell r="O335">
            <v>21</v>
          </cell>
          <cell r="P335">
            <v>8</v>
          </cell>
          <cell r="Q335">
            <v>13</v>
          </cell>
          <cell r="R335">
            <v>7</v>
          </cell>
          <cell r="S335">
            <v>3</v>
          </cell>
          <cell r="T335">
            <v>4</v>
          </cell>
          <cell r="U335">
            <v>3</v>
          </cell>
          <cell r="V335">
            <v>6</v>
          </cell>
          <cell r="W335">
            <v>3</v>
          </cell>
          <cell r="X335">
            <v>3</v>
          </cell>
          <cell r="Y335">
            <v>0</v>
          </cell>
          <cell r="Z335">
            <v>6</v>
          </cell>
          <cell r="AA335">
            <v>6</v>
          </cell>
          <cell r="AB335">
            <v>0</v>
          </cell>
          <cell r="AC335">
            <v>6</v>
          </cell>
          <cell r="AD335" t="str">
            <v>*</v>
          </cell>
          <cell r="AE335" t="str">
            <v>*</v>
          </cell>
          <cell r="AF335">
            <v>0</v>
          </cell>
          <cell r="AG335">
            <v>0</v>
          </cell>
          <cell r="AH335" t="str">
            <v>*</v>
          </cell>
          <cell r="AI335" t="str">
            <v>*</v>
          </cell>
          <cell r="AJ335">
            <v>0</v>
          </cell>
          <cell r="AK335">
            <v>0</v>
          </cell>
          <cell r="AL335">
            <v>17</v>
          </cell>
          <cell r="AM335">
            <v>14</v>
          </cell>
          <cell r="AN335">
            <v>5</v>
          </cell>
          <cell r="AO335">
            <v>9</v>
          </cell>
          <cell r="AP335">
            <v>5</v>
          </cell>
          <cell r="AQ335" t="str">
            <v>*</v>
          </cell>
          <cell r="AR335" t="str">
            <v>*</v>
          </cell>
          <cell r="AS335">
            <v>3</v>
          </cell>
          <cell r="AT335">
            <v>4</v>
          </cell>
          <cell r="AU335" t="str">
            <v>*</v>
          </cell>
          <cell r="AV335" t="str">
            <v>*</v>
          </cell>
          <cell r="AW335">
            <v>0</v>
          </cell>
          <cell r="AX335">
            <v>15</v>
          </cell>
          <cell r="AY335">
            <v>12</v>
          </cell>
          <cell r="AZ335">
            <v>5</v>
          </cell>
          <cell r="BA335">
            <v>7</v>
          </cell>
          <cell r="BB335">
            <v>4</v>
          </cell>
          <cell r="BC335" t="str">
            <v>*</v>
          </cell>
          <cell r="BD335" t="str">
            <v>*</v>
          </cell>
          <cell r="BE335">
            <v>3</v>
          </cell>
          <cell r="BF335">
            <v>3</v>
          </cell>
          <cell r="BG335" t="str">
            <v>*</v>
          </cell>
          <cell r="BH335" t="str">
            <v>*</v>
          </cell>
          <cell r="BI335">
            <v>0</v>
          </cell>
          <cell r="BJ335" t="str">
            <v>*</v>
          </cell>
          <cell r="BK335" t="str">
            <v>*</v>
          </cell>
          <cell r="BL335">
            <v>0</v>
          </cell>
          <cell r="BM335" t="str">
            <v>*</v>
          </cell>
          <cell r="BN335" t="str">
            <v>*</v>
          </cell>
          <cell r="BO335" t="str">
            <v>*</v>
          </cell>
          <cell r="BP335">
            <v>0</v>
          </cell>
          <cell r="BQ335">
            <v>0</v>
          </cell>
          <cell r="BR335" t="str">
            <v>*</v>
          </cell>
          <cell r="BS335" t="str">
            <v>*</v>
          </cell>
          <cell r="BT335">
            <v>0</v>
          </cell>
          <cell r="BU335">
            <v>0</v>
          </cell>
        </row>
        <row r="336">
          <cell r="A336" t="str">
            <v>Aichach-Friedberg</v>
          </cell>
          <cell r="B336">
            <v>127</v>
          </cell>
          <cell r="C336">
            <v>102</v>
          </cell>
          <cell r="D336">
            <v>44</v>
          </cell>
          <cell r="E336">
            <v>58</v>
          </cell>
          <cell r="F336">
            <v>46</v>
          </cell>
          <cell r="G336">
            <v>35</v>
          </cell>
          <cell r="H336">
            <v>11</v>
          </cell>
          <cell r="I336">
            <v>3</v>
          </cell>
          <cell r="J336">
            <v>12</v>
          </cell>
          <cell r="K336">
            <v>9</v>
          </cell>
          <cell r="L336">
            <v>3</v>
          </cell>
          <cell r="M336">
            <v>0</v>
          </cell>
          <cell r="N336">
            <v>99</v>
          </cell>
          <cell r="O336">
            <v>75</v>
          </cell>
          <cell r="P336">
            <v>40</v>
          </cell>
          <cell r="Q336">
            <v>35</v>
          </cell>
          <cell r="R336">
            <v>27</v>
          </cell>
          <cell r="S336">
            <v>18</v>
          </cell>
          <cell r="T336">
            <v>9</v>
          </cell>
          <cell r="U336" t="str">
            <v>*</v>
          </cell>
          <cell r="V336">
            <v>8</v>
          </cell>
          <cell r="W336" t="str">
            <v>*</v>
          </cell>
          <cell r="X336" t="str">
            <v>*</v>
          </cell>
          <cell r="Y336">
            <v>0</v>
          </cell>
          <cell r="Z336">
            <v>28</v>
          </cell>
          <cell r="AA336">
            <v>27</v>
          </cell>
          <cell r="AB336">
            <v>4</v>
          </cell>
          <cell r="AC336">
            <v>23</v>
          </cell>
          <cell r="AD336">
            <v>19</v>
          </cell>
          <cell r="AE336" t="str">
            <v>*</v>
          </cell>
          <cell r="AF336" t="str">
            <v>*</v>
          </cell>
          <cell r="AG336" t="str">
            <v>*</v>
          </cell>
          <cell r="AH336">
            <v>4</v>
          </cell>
          <cell r="AI336" t="str">
            <v>*</v>
          </cell>
          <cell r="AJ336" t="str">
            <v>*</v>
          </cell>
          <cell r="AK336">
            <v>0</v>
          </cell>
          <cell r="AL336">
            <v>46</v>
          </cell>
          <cell r="AM336">
            <v>38</v>
          </cell>
          <cell r="AN336">
            <v>16</v>
          </cell>
          <cell r="AO336">
            <v>22</v>
          </cell>
          <cell r="AP336">
            <v>19</v>
          </cell>
          <cell r="AQ336">
            <v>15</v>
          </cell>
          <cell r="AR336">
            <v>4</v>
          </cell>
          <cell r="AS336">
            <v>0</v>
          </cell>
          <cell r="AT336">
            <v>3</v>
          </cell>
          <cell r="AU336" t="str">
            <v>*</v>
          </cell>
          <cell r="AV336" t="str">
            <v>*</v>
          </cell>
          <cell r="AW336">
            <v>0</v>
          </cell>
          <cell r="AX336">
            <v>40</v>
          </cell>
          <cell r="AY336">
            <v>33</v>
          </cell>
          <cell r="AZ336">
            <v>14</v>
          </cell>
          <cell r="BA336">
            <v>19</v>
          </cell>
          <cell r="BB336">
            <v>16</v>
          </cell>
          <cell r="BC336">
            <v>13</v>
          </cell>
          <cell r="BD336">
            <v>3</v>
          </cell>
          <cell r="BE336">
            <v>0</v>
          </cell>
          <cell r="BF336">
            <v>3</v>
          </cell>
          <cell r="BG336" t="str">
            <v>*</v>
          </cell>
          <cell r="BH336" t="str">
            <v>*</v>
          </cell>
          <cell r="BI336">
            <v>0</v>
          </cell>
          <cell r="BJ336">
            <v>6</v>
          </cell>
          <cell r="BK336">
            <v>5</v>
          </cell>
          <cell r="BL336" t="str">
            <v>*</v>
          </cell>
          <cell r="BM336" t="str">
            <v>*</v>
          </cell>
          <cell r="BN336" t="str">
            <v>*</v>
          </cell>
          <cell r="BO336" t="str">
            <v>*</v>
          </cell>
          <cell r="BP336" t="str">
            <v>*</v>
          </cell>
          <cell r="BQ336">
            <v>0</v>
          </cell>
          <cell r="BR336">
            <v>0</v>
          </cell>
          <cell r="BS336">
            <v>0</v>
          </cell>
          <cell r="BT336">
            <v>0</v>
          </cell>
          <cell r="BU336">
            <v>0</v>
          </cell>
        </row>
        <row r="337">
          <cell r="A337" t="str">
            <v>Augsburg</v>
          </cell>
          <cell r="B337">
            <v>193</v>
          </cell>
          <cell r="C337">
            <v>144</v>
          </cell>
          <cell r="D337">
            <v>64</v>
          </cell>
          <cell r="E337">
            <v>80</v>
          </cell>
          <cell r="F337">
            <v>66</v>
          </cell>
          <cell r="G337">
            <v>49</v>
          </cell>
          <cell r="H337">
            <v>16</v>
          </cell>
          <cell r="I337">
            <v>3</v>
          </cell>
          <cell r="J337">
            <v>14</v>
          </cell>
          <cell r="K337">
            <v>6</v>
          </cell>
          <cell r="L337">
            <v>8</v>
          </cell>
          <cell r="M337">
            <v>0</v>
          </cell>
          <cell r="N337">
            <v>142</v>
          </cell>
          <cell r="O337">
            <v>99</v>
          </cell>
          <cell r="P337">
            <v>48</v>
          </cell>
          <cell r="Q337">
            <v>51</v>
          </cell>
          <cell r="R337">
            <v>41</v>
          </cell>
          <cell r="S337">
            <v>26</v>
          </cell>
          <cell r="T337">
            <v>14</v>
          </cell>
          <cell r="U337">
            <v>3</v>
          </cell>
          <cell r="V337">
            <v>10</v>
          </cell>
          <cell r="W337">
            <v>3</v>
          </cell>
          <cell r="X337">
            <v>7</v>
          </cell>
          <cell r="Y337">
            <v>0</v>
          </cell>
          <cell r="Z337">
            <v>51</v>
          </cell>
          <cell r="AA337">
            <v>45</v>
          </cell>
          <cell r="AB337">
            <v>16</v>
          </cell>
          <cell r="AC337">
            <v>29</v>
          </cell>
          <cell r="AD337">
            <v>25</v>
          </cell>
          <cell r="AE337" t="str">
            <v>*</v>
          </cell>
          <cell r="AF337" t="str">
            <v>*</v>
          </cell>
          <cell r="AG337">
            <v>0</v>
          </cell>
          <cell r="AH337">
            <v>4</v>
          </cell>
          <cell r="AI337" t="str">
            <v>*</v>
          </cell>
          <cell r="AJ337" t="str">
            <v>*</v>
          </cell>
          <cell r="AK337">
            <v>0</v>
          </cell>
          <cell r="AL337">
            <v>93</v>
          </cell>
          <cell r="AM337">
            <v>73</v>
          </cell>
          <cell r="AN337">
            <v>31</v>
          </cell>
          <cell r="AO337">
            <v>42</v>
          </cell>
          <cell r="AP337">
            <v>35</v>
          </cell>
          <cell r="AQ337">
            <v>22</v>
          </cell>
          <cell r="AR337">
            <v>12</v>
          </cell>
          <cell r="AS337" t="str">
            <v>*</v>
          </cell>
          <cell r="AT337">
            <v>7</v>
          </cell>
          <cell r="AU337">
            <v>4</v>
          </cell>
          <cell r="AV337">
            <v>3</v>
          </cell>
          <cell r="AW337">
            <v>0</v>
          </cell>
          <cell r="AX337">
            <v>68</v>
          </cell>
          <cell r="AY337">
            <v>51</v>
          </cell>
          <cell r="AZ337">
            <v>22</v>
          </cell>
          <cell r="BA337">
            <v>29</v>
          </cell>
          <cell r="BB337">
            <v>25</v>
          </cell>
          <cell r="BC337">
            <v>14</v>
          </cell>
          <cell r="BD337">
            <v>10</v>
          </cell>
          <cell r="BE337" t="str">
            <v>*</v>
          </cell>
          <cell r="BF337">
            <v>4</v>
          </cell>
          <cell r="BG337" t="str">
            <v>*</v>
          </cell>
          <cell r="BH337" t="str">
            <v>*</v>
          </cell>
          <cell r="BI337">
            <v>0</v>
          </cell>
          <cell r="BJ337">
            <v>25</v>
          </cell>
          <cell r="BK337">
            <v>22</v>
          </cell>
          <cell r="BL337">
            <v>9</v>
          </cell>
          <cell r="BM337">
            <v>13</v>
          </cell>
          <cell r="BN337">
            <v>10</v>
          </cell>
          <cell r="BO337" t="str">
            <v>*</v>
          </cell>
          <cell r="BP337" t="str">
            <v>*</v>
          </cell>
          <cell r="BQ337">
            <v>0</v>
          </cell>
          <cell r="BR337">
            <v>3</v>
          </cell>
          <cell r="BS337" t="str">
            <v>*</v>
          </cell>
          <cell r="BT337" t="str">
            <v>*</v>
          </cell>
          <cell r="BU337">
            <v>0</v>
          </cell>
        </row>
        <row r="338">
          <cell r="A338" t="str">
            <v>Dillingen a.d.Donau</v>
          </cell>
          <cell r="B338">
            <v>78</v>
          </cell>
          <cell r="C338">
            <v>58</v>
          </cell>
          <cell r="D338">
            <v>20</v>
          </cell>
          <cell r="E338">
            <v>38</v>
          </cell>
          <cell r="F338">
            <v>32</v>
          </cell>
          <cell r="G338">
            <v>24</v>
          </cell>
          <cell r="H338">
            <v>8</v>
          </cell>
          <cell r="I338" t="str">
            <v>*</v>
          </cell>
          <cell r="J338" t="str">
            <v>*</v>
          </cell>
          <cell r="K338">
            <v>4</v>
          </cell>
          <cell r="L338" t="str">
            <v>*</v>
          </cell>
          <cell r="M338" t="str">
            <v>*</v>
          </cell>
          <cell r="N338">
            <v>70</v>
          </cell>
          <cell r="O338">
            <v>50</v>
          </cell>
          <cell r="P338">
            <v>20</v>
          </cell>
          <cell r="Q338">
            <v>30</v>
          </cell>
          <cell r="R338">
            <v>24</v>
          </cell>
          <cell r="S338">
            <v>18</v>
          </cell>
          <cell r="T338">
            <v>6</v>
          </cell>
          <cell r="U338">
            <v>0</v>
          </cell>
          <cell r="V338" t="str">
            <v>*</v>
          </cell>
          <cell r="W338">
            <v>4</v>
          </cell>
          <cell r="X338" t="str">
            <v>*</v>
          </cell>
          <cell r="Y338" t="str">
            <v>*</v>
          </cell>
          <cell r="Z338">
            <v>8</v>
          </cell>
          <cell r="AA338">
            <v>8</v>
          </cell>
          <cell r="AB338">
            <v>0</v>
          </cell>
          <cell r="AC338">
            <v>8</v>
          </cell>
          <cell r="AD338">
            <v>8</v>
          </cell>
          <cell r="AE338" t="str">
            <v>*</v>
          </cell>
          <cell r="AF338" t="str">
            <v>*</v>
          </cell>
          <cell r="AG338" t="str">
            <v>*</v>
          </cell>
          <cell r="AH338">
            <v>0</v>
          </cell>
          <cell r="AI338">
            <v>0</v>
          </cell>
          <cell r="AJ338">
            <v>0</v>
          </cell>
          <cell r="AK338">
            <v>0</v>
          </cell>
          <cell r="AL338">
            <v>37</v>
          </cell>
          <cell r="AM338">
            <v>24</v>
          </cell>
          <cell r="AN338">
            <v>11</v>
          </cell>
          <cell r="AO338">
            <v>13</v>
          </cell>
          <cell r="AP338">
            <v>8</v>
          </cell>
          <cell r="AQ338" t="str">
            <v>*</v>
          </cell>
          <cell r="AR338" t="str">
            <v>*</v>
          </cell>
          <cell r="AS338" t="str">
            <v>*</v>
          </cell>
          <cell r="AT338" t="str">
            <v>*</v>
          </cell>
          <cell r="AU338">
            <v>3</v>
          </cell>
          <cell r="AV338" t="str">
            <v>*</v>
          </cell>
          <cell r="AW338" t="str">
            <v>*</v>
          </cell>
          <cell r="AX338">
            <v>36</v>
          </cell>
          <cell r="AY338">
            <v>23</v>
          </cell>
          <cell r="AZ338">
            <v>11</v>
          </cell>
          <cell r="BA338">
            <v>12</v>
          </cell>
          <cell r="BB338">
            <v>7</v>
          </cell>
          <cell r="BC338" t="str">
            <v>*</v>
          </cell>
          <cell r="BD338" t="str">
            <v>*</v>
          </cell>
          <cell r="BE338">
            <v>0</v>
          </cell>
          <cell r="BF338" t="str">
            <v>*</v>
          </cell>
          <cell r="BG338">
            <v>3</v>
          </cell>
          <cell r="BH338" t="str">
            <v>*</v>
          </cell>
          <cell r="BI338" t="str">
            <v>*</v>
          </cell>
          <cell r="BJ338" t="str">
            <v>*</v>
          </cell>
          <cell r="BK338" t="str">
            <v>*</v>
          </cell>
          <cell r="BL338">
            <v>0</v>
          </cell>
          <cell r="BM338" t="str">
            <v>*</v>
          </cell>
          <cell r="BN338" t="str">
            <v>*</v>
          </cell>
          <cell r="BO338">
            <v>0</v>
          </cell>
          <cell r="BP338" t="str">
            <v>*</v>
          </cell>
          <cell r="BQ338" t="str">
            <v>*</v>
          </cell>
          <cell r="BR338">
            <v>0</v>
          </cell>
          <cell r="BS338">
            <v>0</v>
          </cell>
          <cell r="BT338">
            <v>0</v>
          </cell>
          <cell r="BU338">
            <v>0</v>
          </cell>
        </row>
        <row r="339">
          <cell r="A339" t="str">
            <v>Günzburg</v>
          </cell>
          <cell r="B339">
            <v>106</v>
          </cell>
          <cell r="C339">
            <v>73</v>
          </cell>
          <cell r="D339">
            <v>32</v>
          </cell>
          <cell r="E339">
            <v>41</v>
          </cell>
          <cell r="F339">
            <v>30</v>
          </cell>
          <cell r="G339">
            <v>19</v>
          </cell>
          <cell r="H339">
            <v>11</v>
          </cell>
          <cell r="I339" t="str">
            <v>*</v>
          </cell>
          <cell r="J339" t="str">
            <v>*</v>
          </cell>
          <cell r="K339">
            <v>7</v>
          </cell>
          <cell r="L339" t="str">
            <v>*</v>
          </cell>
          <cell r="M339" t="str">
            <v>*</v>
          </cell>
          <cell r="N339">
            <v>103</v>
          </cell>
          <cell r="O339">
            <v>70</v>
          </cell>
          <cell r="P339">
            <v>30</v>
          </cell>
          <cell r="Q339">
            <v>40</v>
          </cell>
          <cell r="R339">
            <v>29</v>
          </cell>
          <cell r="S339">
            <v>18</v>
          </cell>
          <cell r="T339">
            <v>11</v>
          </cell>
          <cell r="U339" t="str">
            <v>*</v>
          </cell>
          <cell r="V339" t="str">
            <v>*</v>
          </cell>
          <cell r="W339">
            <v>7</v>
          </cell>
          <cell r="X339" t="str">
            <v>*</v>
          </cell>
          <cell r="Y339" t="str">
            <v>*</v>
          </cell>
          <cell r="Z339">
            <v>3</v>
          </cell>
          <cell r="AA339">
            <v>3</v>
          </cell>
          <cell r="AB339" t="str">
            <v>*</v>
          </cell>
          <cell r="AC339" t="str">
            <v>*</v>
          </cell>
          <cell r="AD339" t="str">
            <v>*</v>
          </cell>
          <cell r="AE339" t="str">
            <v>*</v>
          </cell>
          <cell r="AF339">
            <v>0</v>
          </cell>
          <cell r="AG339">
            <v>0</v>
          </cell>
          <cell r="AH339">
            <v>0</v>
          </cell>
          <cell r="AI339">
            <v>0</v>
          </cell>
          <cell r="AJ339">
            <v>0</v>
          </cell>
          <cell r="AK339">
            <v>0</v>
          </cell>
          <cell r="AL339">
            <v>51</v>
          </cell>
          <cell r="AM339">
            <v>37</v>
          </cell>
          <cell r="AN339">
            <v>17</v>
          </cell>
          <cell r="AO339">
            <v>20</v>
          </cell>
          <cell r="AP339">
            <v>16</v>
          </cell>
          <cell r="AQ339">
            <v>9</v>
          </cell>
          <cell r="AR339">
            <v>7</v>
          </cell>
          <cell r="AS339" t="str">
            <v>*</v>
          </cell>
          <cell r="AT339">
            <v>4</v>
          </cell>
          <cell r="AU339">
            <v>4</v>
          </cell>
          <cell r="AV339">
            <v>0</v>
          </cell>
          <cell r="AW339">
            <v>0</v>
          </cell>
          <cell r="AX339">
            <v>51</v>
          </cell>
          <cell r="AY339">
            <v>37</v>
          </cell>
          <cell r="AZ339">
            <v>17</v>
          </cell>
          <cell r="BA339">
            <v>20</v>
          </cell>
          <cell r="BB339">
            <v>16</v>
          </cell>
          <cell r="BC339">
            <v>9</v>
          </cell>
          <cell r="BD339">
            <v>7</v>
          </cell>
          <cell r="BE339" t="str">
            <v>*</v>
          </cell>
          <cell r="BF339">
            <v>4</v>
          </cell>
          <cell r="BG339">
            <v>4</v>
          </cell>
          <cell r="BH339">
            <v>0</v>
          </cell>
          <cell r="BI339">
            <v>0</v>
          </cell>
          <cell r="BJ339">
            <v>0</v>
          </cell>
          <cell r="BK339" t="str">
            <v>x</v>
          </cell>
          <cell r="BL339" t="str">
            <v>x</v>
          </cell>
          <cell r="BM339" t="str">
            <v>x</v>
          </cell>
          <cell r="BN339" t="str">
            <v>x</v>
          </cell>
          <cell r="BO339" t="str">
            <v>x</v>
          </cell>
          <cell r="BP339" t="str">
            <v>x</v>
          </cell>
          <cell r="BQ339" t="str">
            <v>x</v>
          </cell>
          <cell r="BR339" t="str">
            <v>x</v>
          </cell>
          <cell r="BS339" t="str">
            <v>x</v>
          </cell>
          <cell r="BT339" t="str">
            <v>x</v>
          </cell>
          <cell r="BU339" t="str">
            <v>x</v>
          </cell>
        </row>
        <row r="340">
          <cell r="A340" t="str">
            <v>Neu-Ulm</v>
          </cell>
          <cell r="B340">
            <v>148</v>
          </cell>
          <cell r="C340">
            <v>131</v>
          </cell>
          <cell r="D340">
            <v>44</v>
          </cell>
          <cell r="E340">
            <v>87</v>
          </cell>
          <cell r="F340">
            <v>73</v>
          </cell>
          <cell r="G340">
            <v>48</v>
          </cell>
          <cell r="H340">
            <v>25</v>
          </cell>
          <cell r="I340">
            <v>10</v>
          </cell>
          <cell r="J340" t="str">
            <v>*</v>
          </cell>
          <cell r="K340">
            <v>7</v>
          </cell>
          <cell r="L340" t="str">
            <v>*</v>
          </cell>
          <cell r="M340" t="str">
            <v>*</v>
          </cell>
          <cell r="N340">
            <v>98</v>
          </cell>
          <cell r="O340">
            <v>83</v>
          </cell>
          <cell r="P340">
            <v>28</v>
          </cell>
          <cell r="Q340">
            <v>55</v>
          </cell>
          <cell r="R340">
            <v>42</v>
          </cell>
          <cell r="S340">
            <v>26</v>
          </cell>
          <cell r="T340">
            <v>16</v>
          </cell>
          <cell r="U340">
            <v>5</v>
          </cell>
          <cell r="V340" t="str">
            <v>*</v>
          </cell>
          <cell r="W340" t="str">
            <v>*</v>
          </cell>
          <cell r="X340">
            <v>6</v>
          </cell>
          <cell r="Y340" t="str">
            <v>*</v>
          </cell>
          <cell r="Z340">
            <v>50</v>
          </cell>
          <cell r="AA340">
            <v>48</v>
          </cell>
          <cell r="AB340">
            <v>16</v>
          </cell>
          <cell r="AC340">
            <v>32</v>
          </cell>
          <cell r="AD340" t="str">
            <v>*</v>
          </cell>
          <cell r="AE340">
            <v>22</v>
          </cell>
          <cell r="AF340" t="str">
            <v>*</v>
          </cell>
          <cell r="AG340">
            <v>5</v>
          </cell>
          <cell r="AH340" t="str">
            <v>*</v>
          </cell>
          <cell r="AI340" t="str">
            <v>*</v>
          </cell>
          <cell r="AJ340">
            <v>0</v>
          </cell>
          <cell r="AK340">
            <v>0</v>
          </cell>
          <cell r="AL340">
            <v>80</v>
          </cell>
          <cell r="AM340">
            <v>73</v>
          </cell>
          <cell r="AN340">
            <v>29</v>
          </cell>
          <cell r="AO340">
            <v>44</v>
          </cell>
          <cell r="AP340">
            <v>35</v>
          </cell>
          <cell r="AQ340">
            <v>18</v>
          </cell>
          <cell r="AR340">
            <v>17</v>
          </cell>
          <cell r="AS340">
            <v>7</v>
          </cell>
          <cell r="AT340">
            <v>9</v>
          </cell>
          <cell r="AU340">
            <v>5</v>
          </cell>
          <cell r="AV340">
            <v>4</v>
          </cell>
          <cell r="AW340">
            <v>0</v>
          </cell>
          <cell r="AX340">
            <v>53</v>
          </cell>
          <cell r="AY340">
            <v>47</v>
          </cell>
          <cell r="AZ340">
            <v>16</v>
          </cell>
          <cell r="BA340">
            <v>31</v>
          </cell>
          <cell r="BB340">
            <v>22</v>
          </cell>
          <cell r="BC340">
            <v>11</v>
          </cell>
          <cell r="BD340">
            <v>11</v>
          </cell>
          <cell r="BE340">
            <v>3</v>
          </cell>
          <cell r="BF340">
            <v>9</v>
          </cell>
          <cell r="BG340">
            <v>5</v>
          </cell>
          <cell r="BH340">
            <v>4</v>
          </cell>
          <cell r="BI340">
            <v>0</v>
          </cell>
          <cell r="BJ340">
            <v>27</v>
          </cell>
          <cell r="BK340">
            <v>26</v>
          </cell>
          <cell r="BL340">
            <v>13</v>
          </cell>
          <cell r="BM340">
            <v>13</v>
          </cell>
          <cell r="BN340">
            <v>13</v>
          </cell>
          <cell r="BO340">
            <v>7</v>
          </cell>
          <cell r="BP340">
            <v>6</v>
          </cell>
          <cell r="BQ340">
            <v>4</v>
          </cell>
          <cell r="BR340">
            <v>0</v>
          </cell>
          <cell r="BS340">
            <v>0</v>
          </cell>
          <cell r="BT340">
            <v>0</v>
          </cell>
          <cell r="BU340">
            <v>0</v>
          </cell>
        </row>
        <row r="341">
          <cell r="A341" t="str">
            <v>Lindau (Bodensee)</v>
          </cell>
          <cell r="B341">
            <v>38</v>
          </cell>
          <cell r="C341">
            <v>33</v>
          </cell>
          <cell r="D341">
            <v>11</v>
          </cell>
          <cell r="E341">
            <v>22</v>
          </cell>
          <cell r="F341" t="str">
            <v>*</v>
          </cell>
          <cell r="G341">
            <v>16</v>
          </cell>
          <cell r="H341" t="str">
            <v>*</v>
          </cell>
          <cell r="I341">
            <v>3</v>
          </cell>
          <cell r="J341" t="str">
            <v>*</v>
          </cell>
          <cell r="K341" t="str">
            <v>*</v>
          </cell>
          <cell r="L341">
            <v>0</v>
          </cell>
          <cell r="M341">
            <v>0</v>
          </cell>
          <cell r="N341">
            <v>32</v>
          </cell>
          <cell r="O341">
            <v>27</v>
          </cell>
          <cell r="P341">
            <v>10</v>
          </cell>
          <cell r="Q341">
            <v>17</v>
          </cell>
          <cell r="R341" t="str">
            <v>*</v>
          </cell>
          <cell r="S341">
            <v>12</v>
          </cell>
          <cell r="T341" t="str">
            <v>*</v>
          </cell>
          <cell r="U341" t="str">
            <v>*</v>
          </cell>
          <cell r="V341" t="str">
            <v>*</v>
          </cell>
          <cell r="W341" t="str">
            <v>*</v>
          </cell>
          <cell r="X341">
            <v>0</v>
          </cell>
          <cell r="Y341">
            <v>0</v>
          </cell>
          <cell r="Z341">
            <v>6</v>
          </cell>
          <cell r="AA341">
            <v>6</v>
          </cell>
          <cell r="AB341" t="str">
            <v>*</v>
          </cell>
          <cell r="AC341" t="str">
            <v>*</v>
          </cell>
          <cell r="AD341" t="str">
            <v>*</v>
          </cell>
          <cell r="AE341">
            <v>4</v>
          </cell>
          <cell r="AF341" t="str">
            <v>*</v>
          </cell>
          <cell r="AG341" t="str">
            <v>*</v>
          </cell>
          <cell r="AH341">
            <v>0</v>
          </cell>
          <cell r="AI341">
            <v>0</v>
          </cell>
          <cell r="AJ341">
            <v>0</v>
          </cell>
          <cell r="AK341">
            <v>0</v>
          </cell>
          <cell r="AL341">
            <v>18</v>
          </cell>
          <cell r="AM341">
            <v>16</v>
          </cell>
          <cell r="AN341">
            <v>8</v>
          </cell>
          <cell r="AO341">
            <v>8</v>
          </cell>
          <cell r="AP341" t="str">
            <v>*</v>
          </cell>
          <cell r="AQ341">
            <v>5</v>
          </cell>
          <cell r="AR341" t="str">
            <v>*</v>
          </cell>
          <cell r="AS341" t="str">
            <v>*</v>
          </cell>
          <cell r="AT341" t="str">
            <v>*</v>
          </cell>
          <cell r="AU341" t="str">
            <v>*</v>
          </cell>
          <cell r="AV341">
            <v>0</v>
          </cell>
          <cell r="AW341">
            <v>0</v>
          </cell>
          <cell r="AX341">
            <v>16</v>
          </cell>
          <cell r="AY341">
            <v>14</v>
          </cell>
          <cell r="AZ341">
            <v>7</v>
          </cell>
          <cell r="BA341">
            <v>7</v>
          </cell>
          <cell r="BB341" t="str">
            <v>*</v>
          </cell>
          <cell r="BC341">
            <v>5</v>
          </cell>
          <cell r="BD341" t="str">
            <v>*</v>
          </cell>
          <cell r="BE341">
            <v>0</v>
          </cell>
          <cell r="BF341" t="str">
            <v>*</v>
          </cell>
          <cell r="BG341" t="str">
            <v>*</v>
          </cell>
          <cell r="BH341">
            <v>0</v>
          </cell>
          <cell r="BI341">
            <v>0</v>
          </cell>
          <cell r="BJ341" t="str">
            <v>*</v>
          </cell>
          <cell r="BK341" t="str">
            <v>*</v>
          </cell>
          <cell r="BL341" t="str">
            <v>*</v>
          </cell>
          <cell r="BM341" t="str">
            <v>*</v>
          </cell>
          <cell r="BN341" t="str">
            <v>*</v>
          </cell>
          <cell r="BO341">
            <v>0</v>
          </cell>
          <cell r="BP341" t="str">
            <v>*</v>
          </cell>
          <cell r="BQ341" t="str">
            <v>*</v>
          </cell>
          <cell r="BR341">
            <v>0</v>
          </cell>
          <cell r="BS341">
            <v>0</v>
          </cell>
          <cell r="BT341">
            <v>0</v>
          </cell>
          <cell r="BU341">
            <v>0</v>
          </cell>
        </row>
        <row r="342">
          <cell r="A342" t="str">
            <v>Ostallgäu</v>
          </cell>
          <cell r="B342">
            <v>72</v>
          </cell>
          <cell r="C342">
            <v>53</v>
          </cell>
          <cell r="D342">
            <v>33</v>
          </cell>
          <cell r="E342">
            <v>20</v>
          </cell>
          <cell r="F342" t="str">
            <v>*</v>
          </cell>
          <cell r="G342">
            <v>13</v>
          </cell>
          <cell r="H342" t="str">
            <v>*</v>
          </cell>
          <cell r="I342" t="str">
            <v>*</v>
          </cell>
          <cell r="J342" t="str">
            <v>*</v>
          </cell>
          <cell r="K342">
            <v>0</v>
          </cell>
          <cell r="L342" t="str">
            <v>*</v>
          </cell>
          <cell r="M342">
            <v>0</v>
          </cell>
          <cell r="N342">
            <v>67</v>
          </cell>
          <cell r="O342">
            <v>50</v>
          </cell>
          <cell r="P342">
            <v>30</v>
          </cell>
          <cell r="Q342">
            <v>20</v>
          </cell>
          <cell r="R342" t="str">
            <v>*</v>
          </cell>
          <cell r="S342">
            <v>13</v>
          </cell>
          <cell r="T342" t="str">
            <v>*</v>
          </cell>
          <cell r="U342" t="str">
            <v>*</v>
          </cell>
          <cell r="V342" t="str">
            <v>*</v>
          </cell>
          <cell r="W342">
            <v>0</v>
          </cell>
          <cell r="X342" t="str">
            <v>*</v>
          </cell>
          <cell r="Y342">
            <v>0</v>
          </cell>
          <cell r="Z342">
            <v>5</v>
          </cell>
          <cell r="AA342">
            <v>3</v>
          </cell>
          <cell r="AB342">
            <v>3</v>
          </cell>
          <cell r="AC342">
            <v>0</v>
          </cell>
          <cell r="AD342">
            <v>0</v>
          </cell>
          <cell r="AE342">
            <v>0</v>
          </cell>
          <cell r="AF342">
            <v>0</v>
          </cell>
          <cell r="AG342">
            <v>0</v>
          </cell>
          <cell r="AH342">
            <v>0</v>
          </cell>
          <cell r="AI342">
            <v>0</v>
          </cell>
          <cell r="AJ342">
            <v>0</v>
          </cell>
          <cell r="AK342">
            <v>0</v>
          </cell>
          <cell r="AL342">
            <v>38</v>
          </cell>
          <cell r="AM342">
            <v>27</v>
          </cell>
          <cell r="AN342">
            <v>18</v>
          </cell>
          <cell r="AO342">
            <v>9</v>
          </cell>
          <cell r="AP342" t="str">
            <v>*</v>
          </cell>
          <cell r="AQ342">
            <v>6</v>
          </cell>
          <cell r="AR342" t="str">
            <v>*</v>
          </cell>
          <cell r="AS342">
            <v>0</v>
          </cell>
          <cell r="AT342" t="str">
            <v>*</v>
          </cell>
          <cell r="AU342">
            <v>0</v>
          </cell>
          <cell r="AV342" t="str">
            <v>*</v>
          </cell>
          <cell r="AW342">
            <v>0</v>
          </cell>
          <cell r="AX342">
            <v>37</v>
          </cell>
          <cell r="AY342">
            <v>26</v>
          </cell>
          <cell r="AZ342">
            <v>17</v>
          </cell>
          <cell r="BA342">
            <v>9</v>
          </cell>
          <cell r="BB342" t="str">
            <v>*</v>
          </cell>
          <cell r="BC342">
            <v>6</v>
          </cell>
          <cell r="BD342" t="str">
            <v>*</v>
          </cell>
          <cell r="BE342">
            <v>0</v>
          </cell>
          <cell r="BF342" t="str">
            <v>*</v>
          </cell>
          <cell r="BG342">
            <v>0</v>
          </cell>
          <cell r="BH342" t="str">
            <v>*</v>
          </cell>
          <cell r="BI342">
            <v>0</v>
          </cell>
          <cell r="BJ342" t="str">
            <v>*</v>
          </cell>
          <cell r="BK342" t="str">
            <v>*</v>
          </cell>
          <cell r="BL342" t="str">
            <v>*</v>
          </cell>
          <cell r="BM342">
            <v>0</v>
          </cell>
          <cell r="BN342">
            <v>0</v>
          </cell>
          <cell r="BO342">
            <v>0</v>
          </cell>
          <cell r="BP342">
            <v>0</v>
          </cell>
          <cell r="BQ342">
            <v>0</v>
          </cell>
          <cell r="BR342">
            <v>0</v>
          </cell>
          <cell r="BS342">
            <v>0</v>
          </cell>
          <cell r="BT342">
            <v>0</v>
          </cell>
          <cell r="BU342">
            <v>0</v>
          </cell>
        </row>
        <row r="343">
          <cell r="A343" t="str">
            <v>Unterallgäu</v>
          </cell>
          <cell r="B343">
            <v>37</v>
          </cell>
          <cell r="C343">
            <v>27</v>
          </cell>
          <cell r="D343">
            <v>12</v>
          </cell>
          <cell r="E343">
            <v>15</v>
          </cell>
          <cell r="F343" t="str">
            <v>*</v>
          </cell>
          <cell r="G343">
            <v>7</v>
          </cell>
          <cell r="H343" t="str">
            <v>*</v>
          </cell>
          <cell r="I343">
            <v>3</v>
          </cell>
          <cell r="J343" t="str">
            <v>*</v>
          </cell>
          <cell r="K343" t="str">
            <v>*</v>
          </cell>
          <cell r="L343" t="str">
            <v>*</v>
          </cell>
          <cell r="M343">
            <v>0</v>
          </cell>
          <cell r="N343">
            <v>35</v>
          </cell>
          <cell r="O343">
            <v>25</v>
          </cell>
          <cell r="P343">
            <v>12</v>
          </cell>
          <cell r="Q343">
            <v>13</v>
          </cell>
          <cell r="R343" t="str">
            <v>*</v>
          </cell>
          <cell r="S343" t="str">
            <v>*</v>
          </cell>
          <cell r="T343">
            <v>6</v>
          </cell>
          <cell r="U343">
            <v>3</v>
          </cell>
          <cell r="V343" t="str">
            <v>*</v>
          </cell>
          <cell r="W343" t="str">
            <v>*</v>
          </cell>
          <cell r="X343" t="str">
            <v>*</v>
          </cell>
          <cell r="Y343">
            <v>0</v>
          </cell>
          <cell r="Z343" t="str">
            <v>*</v>
          </cell>
          <cell r="AA343" t="str">
            <v>*</v>
          </cell>
          <cell r="AB343">
            <v>0</v>
          </cell>
          <cell r="AC343" t="str">
            <v>*</v>
          </cell>
          <cell r="AD343" t="str">
            <v>*</v>
          </cell>
          <cell r="AE343" t="str">
            <v>*</v>
          </cell>
          <cell r="AF343">
            <v>0</v>
          </cell>
          <cell r="AG343">
            <v>0</v>
          </cell>
          <cell r="AH343">
            <v>0</v>
          </cell>
          <cell r="AI343">
            <v>0</v>
          </cell>
          <cell r="AJ343">
            <v>0</v>
          </cell>
          <cell r="AK343">
            <v>0</v>
          </cell>
          <cell r="AL343">
            <v>17</v>
          </cell>
          <cell r="AM343">
            <v>13</v>
          </cell>
          <cell r="AN343">
            <v>5</v>
          </cell>
          <cell r="AO343">
            <v>8</v>
          </cell>
          <cell r="AP343" t="str">
            <v>*</v>
          </cell>
          <cell r="AQ343">
            <v>5</v>
          </cell>
          <cell r="AR343" t="str">
            <v>*</v>
          </cell>
          <cell r="AS343" t="str">
            <v>*</v>
          </cell>
          <cell r="AT343" t="str">
            <v>*</v>
          </cell>
          <cell r="AU343" t="str">
            <v>*</v>
          </cell>
          <cell r="AV343">
            <v>0</v>
          </cell>
          <cell r="AW343">
            <v>0</v>
          </cell>
          <cell r="AX343">
            <v>17</v>
          </cell>
          <cell r="AY343">
            <v>13</v>
          </cell>
          <cell r="AZ343">
            <v>5</v>
          </cell>
          <cell r="BA343">
            <v>8</v>
          </cell>
          <cell r="BB343" t="str">
            <v>*</v>
          </cell>
          <cell r="BC343">
            <v>5</v>
          </cell>
          <cell r="BD343" t="str">
            <v>*</v>
          </cell>
          <cell r="BE343" t="str">
            <v>*</v>
          </cell>
          <cell r="BF343" t="str">
            <v>*</v>
          </cell>
          <cell r="BG343" t="str">
            <v>*</v>
          </cell>
          <cell r="BH343">
            <v>0</v>
          </cell>
          <cell r="BI343">
            <v>0</v>
          </cell>
          <cell r="BJ343">
            <v>0</v>
          </cell>
          <cell r="BK343" t="str">
            <v>x</v>
          </cell>
          <cell r="BL343" t="str">
            <v>x</v>
          </cell>
          <cell r="BM343" t="str">
            <v>x</v>
          </cell>
          <cell r="BN343" t="str">
            <v>x</v>
          </cell>
          <cell r="BO343" t="str">
            <v>x</v>
          </cell>
          <cell r="BP343" t="str">
            <v>x</v>
          </cell>
          <cell r="BQ343" t="str">
            <v>x</v>
          </cell>
          <cell r="BR343" t="str">
            <v>x</v>
          </cell>
          <cell r="BS343" t="str">
            <v>x</v>
          </cell>
          <cell r="BT343" t="str">
            <v>x</v>
          </cell>
          <cell r="BU343" t="str">
            <v>x</v>
          </cell>
        </row>
        <row r="344">
          <cell r="A344" t="str">
            <v>Donau-Ries</v>
          </cell>
          <cell r="B344">
            <v>134</v>
          </cell>
          <cell r="C344">
            <v>109</v>
          </cell>
          <cell r="D344">
            <v>32</v>
          </cell>
          <cell r="E344">
            <v>77</v>
          </cell>
          <cell r="F344">
            <v>68</v>
          </cell>
          <cell r="G344">
            <v>60</v>
          </cell>
          <cell r="H344">
            <v>8</v>
          </cell>
          <cell r="I344">
            <v>3</v>
          </cell>
          <cell r="J344" t="str">
            <v>*</v>
          </cell>
          <cell r="K344">
            <v>7</v>
          </cell>
          <cell r="L344" t="str">
            <v>*</v>
          </cell>
          <cell r="M344" t="str">
            <v>*</v>
          </cell>
          <cell r="N344">
            <v>102</v>
          </cell>
          <cell r="O344">
            <v>80</v>
          </cell>
          <cell r="P344">
            <v>31</v>
          </cell>
          <cell r="Q344">
            <v>49</v>
          </cell>
          <cell r="R344">
            <v>40</v>
          </cell>
          <cell r="S344">
            <v>32</v>
          </cell>
          <cell r="T344">
            <v>8</v>
          </cell>
          <cell r="U344">
            <v>3</v>
          </cell>
          <cell r="V344" t="str">
            <v>*</v>
          </cell>
          <cell r="W344">
            <v>7</v>
          </cell>
          <cell r="X344" t="str">
            <v>*</v>
          </cell>
          <cell r="Y344" t="str">
            <v>*</v>
          </cell>
          <cell r="Z344">
            <v>32</v>
          </cell>
          <cell r="AA344">
            <v>29</v>
          </cell>
          <cell r="AB344" t="str">
            <v>*</v>
          </cell>
          <cell r="AC344" t="str">
            <v>*</v>
          </cell>
          <cell r="AD344" t="str">
            <v>*</v>
          </cell>
          <cell r="AE344" t="str">
            <v>*</v>
          </cell>
          <cell r="AF344">
            <v>0</v>
          </cell>
          <cell r="AG344">
            <v>0</v>
          </cell>
          <cell r="AH344">
            <v>0</v>
          </cell>
          <cell r="AI344">
            <v>0</v>
          </cell>
          <cell r="AJ344">
            <v>0</v>
          </cell>
          <cell r="AK344">
            <v>0</v>
          </cell>
          <cell r="AL344">
            <v>63</v>
          </cell>
          <cell r="AM344">
            <v>47</v>
          </cell>
          <cell r="AN344">
            <v>17</v>
          </cell>
          <cell r="AO344">
            <v>30</v>
          </cell>
          <cell r="AP344">
            <v>26</v>
          </cell>
          <cell r="AQ344" t="str">
            <v>*</v>
          </cell>
          <cell r="AR344" t="str">
            <v>*</v>
          </cell>
          <cell r="AS344" t="str">
            <v>*</v>
          </cell>
          <cell r="AT344" t="str">
            <v>*</v>
          </cell>
          <cell r="AU344" t="str">
            <v>*</v>
          </cell>
          <cell r="AV344" t="str">
            <v>*</v>
          </cell>
          <cell r="AW344" t="str">
            <v>*</v>
          </cell>
          <cell r="AX344">
            <v>52</v>
          </cell>
          <cell r="AY344">
            <v>39</v>
          </cell>
          <cell r="AZ344">
            <v>16</v>
          </cell>
          <cell r="BA344">
            <v>23</v>
          </cell>
          <cell r="BB344">
            <v>19</v>
          </cell>
          <cell r="BC344" t="str">
            <v>*</v>
          </cell>
          <cell r="BD344" t="str">
            <v>*</v>
          </cell>
          <cell r="BE344" t="str">
            <v>*</v>
          </cell>
          <cell r="BF344" t="str">
            <v>*</v>
          </cell>
          <cell r="BG344" t="str">
            <v>*</v>
          </cell>
          <cell r="BH344" t="str">
            <v>*</v>
          </cell>
          <cell r="BI344" t="str">
            <v>*</v>
          </cell>
          <cell r="BJ344">
            <v>11</v>
          </cell>
          <cell r="BK344">
            <v>8</v>
          </cell>
          <cell r="BL344" t="str">
            <v>*</v>
          </cell>
          <cell r="BM344" t="str">
            <v>*</v>
          </cell>
          <cell r="BN344" t="str">
            <v>*</v>
          </cell>
          <cell r="BO344" t="str">
            <v>*</v>
          </cell>
          <cell r="BP344">
            <v>0</v>
          </cell>
          <cell r="BQ344">
            <v>0</v>
          </cell>
          <cell r="BR344">
            <v>0</v>
          </cell>
          <cell r="BS344">
            <v>0</v>
          </cell>
          <cell r="BT344">
            <v>0</v>
          </cell>
          <cell r="BU344">
            <v>0</v>
          </cell>
        </row>
        <row r="345">
          <cell r="A345" t="str">
            <v>Oberallgäu</v>
          </cell>
          <cell r="B345">
            <v>54</v>
          </cell>
          <cell r="C345">
            <v>39</v>
          </cell>
          <cell r="D345">
            <v>22</v>
          </cell>
          <cell r="E345">
            <v>17</v>
          </cell>
          <cell r="F345" t="str">
            <v>*</v>
          </cell>
          <cell r="G345">
            <v>11</v>
          </cell>
          <cell r="H345" t="str">
            <v>*</v>
          </cell>
          <cell r="I345">
            <v>0</v>
          </cell>
          <cell r="J345" t="str">
            <v>*</v>
          </cell>
          <cell r="K345" t="str">
            <v>*</v>
          </cell>
          <cell r="L345">
            <v>0</v>
          </cell>
          <cell r="M345">
            <v>0</v>
          </cell>
          <cell r="N345">
            <v>45</v>
          </cell>
          <cell r="O345">
            <v>33</v>
          </cell>
          <cell r="P345">
            <v>21</v>
          </cell>
          <cell r="Q345">
            <v>12</v>
          </cell>
          <cell r="R345" t="str">
            <v>*</v>
          </cell>
          <cell r="S345">
            <v>8</v>
          </cell>
          <cell r="T345" t="str">
            <v>*</v>
          </cell>
          <cell r="U345">
            <v>0</v>
          </cell>
          <cell r="V345" t="str">
            <v>*</v>
          </cell>
          <cell r="W345" t="str">
            <v>*</v>
          </cell>
          <cell r="X345">
            <v>0</v>
          </cell>
          <cell r="Y345">
            <v>0</v>
          </cell>
          <cell r="Z345">
            <v>9</v>
          </cell>
          <cell r="AA345">
            <v>6</v>
          </cell>
          <cell r="AB345" t="str">
            <v>*</v>
          </cell>
          <cell r="AC345" t="str">
            <v>*</v>
          </cell>
          <cell r="AD345">
            <v>4</v>
          </cell>
          <cell r="AE345" t="str">
            <v>*</v>
          </cell>
          <cell r="AF345" t="str">
            <v>*</v>
          </cell>
          <cell r="AG345">
            <v>0</v>
          </cell>
          <cell r="AH345" t="str">
            <v>*</v>
          </cell>
          <cell r="AI345" t="str">
            <v>*</v>
          </cell>
          <cell r="AJ345">
            <v>0</v>
          </cell>
          <cell r="AK345">
            <v>0</v>
          </cell>
          <cell r="AL345">
            <v>21</v>
          </cell>
          <cell r="AM345">
            <v>14</v>
          </cell>
          <cell r="AN345">
            <v>9</v>
          </cell>
          <cell r="AO345">
            <v>5</v>
          </cell>
          <cell r="AP345" t="str">
            <v>*</v>
          </cell>
          <cell r="AQ345">
            <v>3</v>
          </cell>
          <cell r="AR345" t="str">
            <v>*</v>
          </cell>
          <cell r="AS345">
            <v>0</v>
          </cell>
          <cell r="AT345" t="str">
            <v>*</v>
          </cell>
          <cell r="AU345" t="str">
            <v>*</v>
          </cell>
          <cell r="AV345">
            <v>0</v>
          </cell>
          <cell r="AW345">
            <v>0</v>
          </cell>
          <cell r="AX345">
            <v>20</v>
          </cell>
          <cell r="AY345">
            <v>14</v>
          </cell>
          <cell r="AZ345">
            <v>9</v>
          </cell>
          <cell r="BA345">
            <v>5</v>
          </cell>
          <cell r="BB345" t="str">
            <v>*</v>
          </cell>
          <cell r="BC345">
            <v>3</v>
          </cell>
          <cell r="BD345" t="str">
            <v>*</v>
          </cell>
          <cell r="BE345">
            <v>0</v>
          </cell>
          <cell r="BF345" t="str">
            <v>*</v>
          </cell>
          <cell r="BG345" t="str">
            <v>*</v>
          </cell>
          <cell r="BH345">
            <v>0</v>
          </cell>
          <cell r="BI345">
            <v>0</v>
          </cell>
          <cell r="BJ345" t="str">
            <v>*</v>
          </cell>
          <cell r="BK345" t="str">
            <v>x</v>
          </cell>
          <cell r="BL345" t="str">
            <v>x</v>
          </cell>
          <cell r="BM345" t="str">
            <v>x</v>
          </cell>
          <cell r="BN345" t="str">
            <v>x</v>
          </cell>
          <cell r="BO345" t="str">
            <v>x</v>
          </cell>
          <cell r="BP345" t="str">
            <v>x</v>
          </cell>
          <cell r="BQ345" t="str">
            <v>x</v>
          </cell>
          <cell r="BR345" t="str">
            <v>x</v>
          </cell>
          <cell r="BS345" t="str">
            <v>x</v>
          </cell>
          <cell r="BT345" t="str">
            <v>x</v>
          </cell>
          <cell r="BU345" t="str">
            <v>x</v>
          </cell>
        </row>
        <row r="346">
          <cell r="A346" t="str">
            <v>Regionalverband Saarbrücken</v>
          </cell>
          <cell r="B346">
            <v>588</v>
          </cell>
          <cell r="C346">
            <v>468</v>
          </cell>
          <cell r="D346">
            <v>181</v>
          </cell>
          <cell r="E346">
            <v>287</v>
          </cell>
          <cell r="F346">
            <v>241</v>
          </cell>
          <cell r="G346">
            <v>194</v>
          </cell>
          <cell r="H346">
            <v>47</v>
          </cell>
          <cell r="I346">
            <v>9</v>
          </cell>
          <cell r="J346">
            <v>35</v>
          </cell>
          <cell r="K346">
            <v>28</v>
          </cell>
          <cell r="L346">
            <v>7</v>
          </cell>
          <cell r="M346">
            <v>11</v>
          </cell>
          <cell r="N346">
            <v>310</v>
          </cell>
          <cell r="O346">
            <v>240</v>
          </cell>
          <cell r="P346">
            <v>118</v>
          </cell>
          <cell r="Q346">
            <v>122</v>
          </cell>
          <cell r="R346">
            <v>102</v>
          </cell>
          <cell r="S346">
            <v>77</v>
          </cell>
          <cell r="T346">
            <v>25</v>
          </cell>
          <cell r="U346" t="str">
            <v>*</v>
          </cell>
          <cell r="V346" t="str">
            <v>*</v>
          </cell>
          <cell r="W346">
            <v>14</v>
          </cell>
          <cell r="X346" t="str">
            <v>*</v>
          </cell>
          <cell r="Y346" t="str">
            <v>*</v>
          </cell>
          <cell r="Z346">
            <v>278</v>
          </cell>
          <cell r="AA346">
            <v>228</v>
          </cell>
          <cell r="AB346">
            <v>63</v>
          </cell>
          <cell r="AC346">
            <v>165</v>
          </cell>
          <cell r="AD346">
            <v>139</v>
          </cell>
          <cell r="AE346">
            <v>117</v>
          </cell>
          <cell r="AF346">
            <v>22</v>
          </cell>
          <cell r="AG346" t="str">
            <v>*</v>
          </cell>
          <cell r="AH346" t="str">
            <v>*</v>
          </cell>
          <cell r="AI346">
            <v>14</v>
          </cell>
          <cell r="AJ346" t="str">
            <v>*</v>
          </cell>
          <cell r="AK346" t="str">
            <v>*</v>
          </cell>
          <cell r="AL346">
            <v>228</v>
          </cell>
          <cell r="AM346">
            <v>174</v>
          </cell>
          <cell r="AN346">
            <v>93</v>
          </cell>
          <cell r="AO346">
            <v>81</v>
          </cell>
          <cell r="AP346">
            <v>66</v>
          </cell>
          <cell r="AQ346">
            <v>46</v>
          </cell>
          <cell r="AR346">
            <v>20</v>
          </cell>
          <cell r="AS346" t="str">
            <v>*</v>
          </cell>
          <cell r="AT346" t="str">
            <v>*</v>
          </cell>
          <cell r="AU346">
            <v>9</v>
          </cell>
          <cell r="AV346" t="str">
            <v>*</v>
          </cell>
          <cell r="AW346" t="str">
            <v>*</v>
          </cell>
          <cell r="AX346">
            <v>133</v>
          </cell>
          <cell r="AY346">
            <v>105</v>
          </cell>
          <cell r="AZ346">
            <v>62</v>
          </cell>
          <cell r="BA346">
            <v>43</v>
          </cell>
          <cell r="BB346">
            <v>34</v>
          </cell>
          <cell r="BC346">
            <v>22</v>
          </cell>
          <cell r="BD346">
            <v>12</v>
          </cell>
          <cell r="BE346">
            <v>0</v>
          </cell>
          <cell r="BF346" t="str">
            <v>*</v>
          </cell>
          <cell r="BG346" t="str">
            <v>*</v>
          </cell>
          <cell r="BH346">
            <v>4</v>
          </cell>
          <cell r="BI346" t="str">
            <v>*</v>
          </cell>
          <cell r="BJ346">
            <v>95</v>
          </cell>
          <cell r="BK346">
            <v>69</v>
          </cell>
          <cell r="BL346">
            <v>31</v>
          </cell>
          <cell r="BM346">
            <v>38</v>
          </cell>
          <cell r="BN346">
            <v>32</v>
          </cell>
          <cell r="BO346">
            <v>24</v>
          </cell>
          <cell r="BP346">
            <v>8</v>
          </cell>
          <cell r="BQ346" t="str">
            <v>*</v>
          </cell>
          <cell r="BR346" t="str">
            <v>*</v>
          </cell>
          <cell r="BS346" t="str">
            <v>*</v>
          </cell>
          <cell r="BT346">
            <v>0</v>
          </cell>
          <cell r="BU346" t="str">
            <v>*</v>
          </cell>
        </row>
        <row r="347">
          <cell r="A347" t="str">
            <v>Merzig-Wadern</v>
          </cell>
          <cell r="B347">
            <v>118</v>
          </cell>
          <cell r="C347">
            <v>104</v>
          </cell>
          <cell r="D347">
            <v>56</v>
          </cell>
          <cell r="E347">
            <v>48</v>
          </cell>
          <cell r="F347">
            <v>38</v>
          </cell>
          <cell r="G347">
            <v>30</v>
          </cell>
          <cell r="H347">
            <v>8</v>
          </cell>
          <cell r="I347" t="str">
            <v>*</v>
          </cell>
          <cell r="J347">
            <v>10</v>
          </cell>
          <cell r="K347">
            <v>4</v>
          </cell>
          <cell r="L347">
            <v>6</v>
          </cell>
          <cell r="M347">
            <v>0</v>
          </cell>
          <cell r="N347">
            <v>86</v>
          </cell>
          <cell r="O347">
            <v>73</v>
          </cell>
          <cell r="P347">
            <v>47</v>
          </cell>
          <cell r="Q347">
            <v>26</v>
          </cell>
          <cell r="R347">
            <v>20</v>
          </cell>
          <cell r="S347">
            <v>14</v>
          </cell>
          <cell r="T347">
            <v>6</v>
          </cell>
          <cell r="U347" t="str">
            <v>*</v>
          </cell>
          <cell r="V347">
            <v>6</v>
          </cell>
          <cell r="W347" t="str">
            <v>*</v>
          </cell>
          <cell r="X347" t="str">
            <v>*</v>
          </cell>
          <cell r="Y347">
            <v>0</v>
          </cell>
          <cell r="Z347">
            <v>32</v>
          </cell>
          <cell r="AA347">
            <v>31</v>
          </cell>
          <cell r="AB347">
            <v>9</v>
          </cell>
          <cell r="AC347">
            <v>22</v>
          </cell>
          <cell r="AD347" t="str">
            <v>*</v>
          </cell>
          <cell r="AE347">
            <v>16</v>
          </cell>
          <cell r="AF347" t="str">
            <v>*</v>
          </cell>
          <cell r="AG347">
            <v>0</v>
          </cell>
          <cell r="AH347" t="str">
            <v>*</v>
          </cell>
          <cell r="AI347" t="str">
            <v>*</v>
          </cell>
          <cell r="AJ347" t="str">
            <v>*</v>
          </cell>
          <cell r="AK347">
            <v>0</v>
          </cell>
          <cell r="AL347">
            <v>40</v>
          </cell>
          <cell r="AM347">
            <v>36</v>
          </cell>
          <cell r="AN347">
            <v>26</v>
          </cell>
          <cell r="AO347">
            <v>10</v>
          </cell>
          <cell r="AP347">
            <v>7</v>
          </cell>
          <cell r="AQ347">
            <v>4</v>
          </cell>
          <cell r="AR347">
            <v>3</v>
          </cell>
          <cell r="AS347" t="str">
            <v>*</v>
          </cell>
          <cell r="AT347">
            <v>3</v>
          </cell>
          <cell r="AU347" t="str">
            <v>*</v>
          </cell>
          <cell r="AV347" t="str">
            <v>*</v>
          </cell>
          <cell r="AW347">
            <v>0</v>
          </cell>
          <cell r="AX347">
            <v>38</v>
          </cell>
          <cell r="AY347">
            <v>34</v>
          </cell>
          <cell r="AZ347">
            <v>25</v>
          </cell>
          <cell r="BA347">
            <v>9</v>
          </cell>
          <cell r="BB347">
            <v>6</v>
          </cell>
          <cell r="BC347">
            <v>3</v>
          </cell>
          <cell r="BD347">
            <v>3</v>
          </cell>
          <cell r="BE347" t="str">
            <v>*</v>
          </cell>
          <cell r="BF347">
            <v>3</v>
          </cell>
          <cell r="BG347" t="str">
            <v>*</v>
          </cell>
          <cell r="BH347" t="str">
            <v>*</v>
          </cell>
          <cell r="BI347">
            <v>0</v>
          </cell>
          <cell r="BJ347" t="str">
            <v>*</v>
          </cell>
          <cell r="BK347" t="str">
            <v>*</v>
          </cell>
          <cell r="BL347" t="str">
            <v>*</v>
          </cell>
          <cell r="BM347" t="str">
            <v>*</v>
          </cell>
          <cell r="BN347" t="str">
            <v>*</v>
          </cell>
          <cell r="BO347" t="str">
            <v>*</v>
          </cell>
          <cell r="BP347">
            <v>0</v>
          </cell>
          <cell r="BQ347">
            <v>0</v>
          </cell>
          <cell r="BR347">
            <v>0</v>
          </cell>
          <cell r="BS347">
            <v>0</v>
          </cell>
          <cell r="BT347">
            <v>0</v>
          </cell>
          <cell r="BU347">
            <v>0</v>
          </cell>
        </row>
        <row r="348">
          <cell r="A348" t="str">
            <v>Neunkirchen</v>
          </cell>
          <cell r="B348">
            <v>227</v>
          </cell>
          <cell r="C348">
            <v>176</v>
          </cell>
          <cell r="D348">
            <v>74</v>
          </cell>
          <cell r="E348">
            <v>102</v>
          </cell>
          <cell r="F348">
            <v>90</v>
          </cell>
          <cell r="G348">
            <v>73</v>
          </cell>
          <cell r="H348">
            <v>17</v>
          </cell>
          <cell r="I348">
            <v>6</v>
          </cell>
          <cell r="J348">
            <v>9</v>
          </cell>
          <cell r="K348">
            <v>6</v>
          </cell>
          <cell r="L348">
            <v>3</v>
          </cell>
          <cell r="M348">
            <v>3</v>
          </cell>
          <cell r="N348">
            <v>106</v>
          </cell>
          <cell r="O348">
            <v>77</v>
          </cell>
          <cell r="P348">
            <v>45</v>
          </cell>
          <cell r="Q348">
            <v>32</v>
          </cell>
          <cell r="R348">
            <v>26</v>
          </cell>
          <cell r="S348">
            <v>14</v>
          </cell>
          <cell r="T348">
            <v>12</v>
          </cell>
          <cell r="U348" t="str">
            <v>*</v>
          </cell>
          <cell r="V348" t="str">
            <v>*</v>
          </cell>
          <cell r="W348">
            <v>3</v>
          </cell>
          <cell r="X348" t="str">
            <v>*</v>
          </cell>
          <cell r="Y348" t="str">
            <v>*</v>
          </cell>
          <cell r="Z348">
            <v>121</v>
          </cell>
          <cell r="AA348">
            <v>99</v>
          </cell>
          <cell r="AB348">
            <v>29</v>
          </cell>
          <cell r="AC348">
            <v>70</v>
          </cell>
          <cell r="AD348">
            <v>64</v>
          </cell>
          <cell r="AE348">
            <v>59</v>
          </cell>
          <cell r="AF348">
            <v>5</v>
          </cell>
          <cell r="AG348" t="str">
            <v>*</v>
          </cell>
          <cell r="AH348" t="str">
            <v>*</v>
          </cell>
          <cell r="AI348" t="str">
            <v>*</v>
          </cell>
          <cell r="AJ348" t="str">
            <v>*</v>
          </cell>
          <cell r="AK348" t="str">
            <v>*</v>
          </cell>
          <cell r="AL348">
            <v>71</v>
          </cell>
          <cell r="AM348">
            <v>54</v>
          </cell>
          <cell r="AN348">
            <v>30</v>
          </cell>
          <cell r="AO348">
            <v>24</v>
          </cell>
          <cell r="AP348">
            <v>21</v>
          </cell>
          <cell r="AQ348">
            <v>16</v>
          </cell>
          <cell r="AR348">
            <v>5</v>
          </cell>
          <cell r="AS348" t="str">
            <v>*</v>
          </cell>
          <cell r="AT348">
            <v>3</v>
          </cell>
          <cell r="AU348" t="str">
            <v>*</v>
          </cell>
          <cell r="AV348" t="str">
            <v>*</v>
          </cell>
          <cell r="AW348">
            <v>0</v>
          </cell>
          <cell r="AX348">
            <v>44</v>
          </cell>
          <cell r="AY348">
            <v>31</v>
          </cell>
          <cell r="AZ348">
            <v>20</v>
          </cell>
          <cell r="BA348">
            <v>11</v>
          </cell>
          <cell r="BB348">
            <v>8</v>
          </cell>
          <cell r="BC348">
            <v>5</v>
          </cell>
          <cell r="BD348">
            <v>3</v>
          </cell>
          <cell r="BE348" t="str">
            <v>*</v>
          </cell>
          <cell r="BF348">
            <v>3</v>
          </cell>
          <cell r="BG348" t="str">
            <v>*</v>
          </cell>
          <cell r="BH348" t="str">
            <v>*</v>
          </cell>
          <cell r="BI348">
            <v>0</v>
          </cell>
          <cell r="BJ348">
            <v>27</v>
          </cell>
          <cell r="BK348">
            <v>23</v>
          </cell>
          <cell r="BL348">
            <v>10</v>
          </cell>
          <cell r="BM348">
            <v>13</v>
          </cell>
          <cell r="BN348">
            <v>13</v>
          </cell>
          <cell r="BO348" t="str">
            <v>*</v>
          </cell>
          <cell r="BP348" t="str">
            <v>*</v>
          </cell>
          <cell r="BQ348" t="str">
            <v>*</v>
          </cell>
          <cell r="BR348">
            <v>0</v>
          </cell>
          <cell r="BS348">
            <v>0</v>
          </cell>
          <cell r="BT348">
            <v>0</v>
          </cell>
          <cell r="BU348">
            <v>0</v>
          </cell>
        </row>
        <row r="349">
          <cell r="A349" t="str">
            <v>Saarlouis</v>
          </cell>
          <cell r="B349">
            <v>258</v>
          </cell>
          <cell r="C349" t="str">
            <v>x</v>
          </cell>
          <cell r="D349" t="str">
            <v>x</v>
          </cell>
          <cell r="E349" t="str">
            <v>x</v>
          </cell>
          <cell r="F349" t="str">
            <v>x</v>
          </cell>
          <cell r="G349" t="str">
            <v>x</v>
          </cell>
          <cell r="H349" t="str">
            <v>x</v>
          </cell>
          <cell r="I349" t="str">
            <v>x</v>
          </cell>
          <cell r="J349" t="str">
            <v>x</v>
          </cell>
          <cell r="K349" t="str">
            <v>x</v>
          </cell>
          <cell r="L349" t="str">
            <v>x</v>
          </cell>
          <cell r="M349" t="str">
            <v>x</v>
          </cell>
          <cell r="N349">
            <v>219</v>
          </cell>
          <cell r="O349">
            <v>162</v>
          </cell>
          <cell r="P349">
            <v>92</v>
          </cell>
          <cell r="Q349">
            <v>70</v>
          </cell>
          <cell r="R349">
            <v>58</v>
          </cell>
          <cell r="S349">
            <v>32</v>
          </cell>
          <cell r="T349">
            <v>26</v>
          </cell>
          <cell r="U349">
            <v>4</v>
          </cell>
          <cell r="V349" t="str">
            <v>*</v>
          </cell>
          <cell r="W349">
            <v>7</v>
          </cell>
          <cell r="X349" t="str">
            <v>*</v>
          </cell>
          <cell r="Y349" t="str">
            <v>*</v>
          </cell>
          <cell r="Z349">
            <v>39</v>
          </cell>
          <cell r="AA349" t="str">
            <v>x</v>
          </cell>
          <cell r="AB349" t="str">
            <v>x</v>
          </cell>
          <cell r="AC349" t="str">
            <v>x</v>
          </cell>
          <cell r="AD349" t="str">
            <v>x</v>
          </cell>
          <cell r="AE349" t="str">
            <v>x</v>
          </cell>
          <cell r="AF349" t="str">
            <v>x</v>
          </cell>
          <cell r="AG349" t="str">
            <v>x</v>
          </cell>
          <cell r="AH349" t="str">
            <v>x</v>
          </cell>
          <cell r="AI349" t="str">
            <v>x</v>
          </cell>
          <cell r="AJ349" t="str">
            <v>x</v>
          </cell>
          <cell r="AK349" t="str">
            <v>x</v>
          </cell>
          <cell r="AL349">
            <v>116</v>
          </cell>
          <cell r="AM349" t="str">
            <v>x</v>
          </cell>
          <cell r="AN349" t="str">
            <v>x</v>
          </cell>
          <cell r="AO349" t="str">
            <v>x</v>
          </cell>
          <cell r="AP349" t="str">
            <v>x</v>
          </cell>
          <cell r="AQ349" t="str">
            <v>x</v>
          </cell>
          <cell r="AR349" t="str">
            <v>x</v>
          </cell>
          <cell r="AS349" t="str">
            <v>x</v>
          </cell>
          <cell r="AT349" t="str">
            <v>x</v>
          </cell>
          <cell r="AU349" t="str">
            <v>x</v>
          </cell>
          <cell r="AV349" t="str">
            <v>x</v>
          </cell>
          <cell r="AW349" t="str">
            <v>x</v>
          </cell>
          <cell r="AX349">
            <v>114</v>
          </cell>
          <cell r="AY349">
            <v>82</v>
          </cell>
          <cell r="AZ349">
            <v>56</v>
          </cell>
          <cell r="BA349">
            <v>26</v>
          </cell>
          <cell r="BB349">
            <v>19</v>
          </cell>
          <cell r="BC349">
            <v>9</v>
          </cell>
          <cell r="BD349">
            <v>10</v>
          </cell>
          <cell r="BE349" t="str">
            <v>*</v>
          </cell>
          <cell r="BF349" t="str">
            <v>*</v>
          </cell>
          <cell r="BG349">
            <v>4</v>
          </cell>
          <cell r="BH349" t="str">
            <v>*</v>
          </cell>
          <cell r="BI349" t="str">
            <v>*</v>
          </cell>
          <cell r="BJ349" t="str">
            <v>*</v>
          </cell>
          <cell r="BK349" t="str">
            <v>x</v>
          </cell>
          <cell r="BL349" t="str">
            <v>x</v>
          </cell>
          <cell r="BM349" t="str">
            <v>x</v>
          </cell>
          <cell r="BN349" t="str">
            <v>x</v>
          </cell>
          <cell r="BO349" t="str">
            <v>x</v>
          </cell>
          <cell r="BP349" t="str">
            <v>x</v>
          </cell>
          <cell r="BQ349" t="str">
            <v>x</v>
          </cell>
          <cell r="BR349" t="str">
            <v>x</v>
          </cell>
          <cell r="BS349" t="str">
            <v>x</v>
          </cell>
          <cell r="BT349" t="str">
            <v>x</v>
          </cell>
          <cell r="BU349" t="str">
            <v>x</v>
          </cell>
        </row>
        <row r="350">
          <cell r="A350" t="str">
            <v>Saarpfalz-Kreis</v>
          </cell>
          <cell r="B350">
            <v>176</v>
          </cell>
          <cell r="C350">
            <v>149</v>
          </cell>
          <cell r="D350">
            <v>70</v>
          </cell>
          <cell r="E350">
            <v>79</v>
          </cell>
          <cell r="F350">
            <v>70</v>
          </cell>
          <cell r="G350">
            <v>58</v>
          </cell>
          <cell r="H350">
            <v>12</v>
          </cell>
          <cell r="I350">
            <v>5</v>
          </cell>
          <cell r="J350">
            <v>9</v>
          </cell>
          <cell r="K350">
            <v>3</v>
          </cell>
          <cell r="L350">
            <v>6</v>
          </cell>
          <cell r="M350">
            <v>0</v>
          </cell>
          <cell r="N350">
            <v>125</v>
          </cell>
          <cell r="O350">
            <v>101</v>
          </cell>
          <cell r="P350">
            <v>59</v>
          </cell>
          <cell r="Q350">
            <v>42</v>
          </cell>
          <cell r="R350">
            <v>33</v>
          </cell>
          <cell r="S350">
            <v>24</v>
          </cell>
          <cell r="T350">
            <v>9</v>
          </cell>
          <cell r="U350">
            <v>4</v>
          </cell>
          <cell r="V350">
            <v>9</v>
          </cell>
          <cell r="W350">
            <v>3</v>
          </cell>
          <cell r="X350">
            <v>6</v>
          </cell>
          <cell r="Y350">
            <v>0</v>
          </cell>
          <cell r="Z350">
            <v>51</v>
          </cell>
          <cell r="AA350">
            <v>48</v>
          </cell>
          <cell r="AB350">
            <v>11</v>
          </cell>
          <cell r="AC350">
            <v>37</v>
          </cell>
          <cell r="AD350">
            <v>37</v>
          </cell>
          <cell r="AE350" t="str">
            <v>*</v>
          </cell>
          <cell r="AF350" t="str">
            <v>*</v>
          </cell>
          <cell r="AG350" t="str">
            <v>*</v>
          </cell>
          <cell r="AH350">
            <v>0</v>
          </cell>
          <cell r="AI350">
            <v>0</v>
          </cell>
          <cell r="AJ350">
            <v>0</v>
          </cell>
          <cell r="AK350">
            <v>0</v>
          </cell>
          <cell r="AL350">
            <v>59</v>
          </cell>
          <cell r="AM350">
            <v>47</v>
          </cell>
          <cell r="AN350">
            <v>28</v>
          </cell>
          <cell r="AO350">
            <v>19</v>
          </cell>
          <cell r="AP350" t="str">
            <v>*</v>
          </cell>
          <cell r="AQ350" t="str">
            <v>*</v>
          </cell>
          <cell r="AR350">
            <v>9</v>
          </cell>
          <cell r="AS350">
            <v>5</v>
          </cell>
          <cell r="AT350" t="str">
            <v>*</v>
          </cell>
          <cell r="AU350" t="str">
            <v>*</v>
          </cell>
          <cell r="AV350">
            <v>0</v>
          </cell>
          <cell r="AW350">
            <v>0</v>
          </cell>
          <cell r="AX350">
            <v>51</v>
          </cell>
          <cell r="AY350">
            <v>39</v>
          </cell>
          <cell r="AZ350">
            <v>25</v>
          </cell>
          <cell r="BA350">
            <v>14</v>
          </cell>
          <cell r="BB350" t="str">
            <v>*</v>
          </cell>
          <cell r="BC350" t="str">
            <v>*</v>
          </cell>
          <cell r="BD350">
            <v>7</v>
          </cell>
          <cell r="BE350">
            <v>4</v>
          </cell>
          <cell r="BF350" t="str">
            <v>*</v>
          </cell>
          <cell r="BG350" t="str">
            <v>*</v>
          </cell>
          <cell r="BH350">
            <v>0</v>
          </cell>
          <cell r="BI350">
            <v>0</v>
          </cell>
          <cell r="BJ350">
            <v>8</v>
          </cell>
          <cell r="BK350">
            <v>8</v>
          </cell>
          <cell r="BL350" t="str">
            <v>*</v>
          </cell>
          <cell r="BM350" t="str">
            <v>*</v>
          </cell>
          <cell r="BN350" t="str">
            <v>*</v>
          </cell>
          <cell r="BO350">
            <v>3</v>
          </cell>
          <cell r="BP350" t="str">
            <v>*</v>
          </cell>
          <cell r="BQ350" t="str">
            <v>*</v>
          </cell>
          <cell r="BR350">
            <v>0</v>
          </cell>
          <cell r="BS350">
            <v>0</v>
          </cell>
          <cell r="BT350">
            <v>0</v>
          </cell>
          <cell r="BU350">
            <v>0</v>
          </cell>
        </row>
        <row r="351">
          <cell r="A351" t="str">
            <v>St. Wendel</v>
          </cell>
          <cell r="B351">
            <v>65</v>
          </cell>
          <cell r="C351">
            <v>50</v>
          </cell>
          <cell r="D351">
            <v>31</v>
          </cell>
          <cell r="E351">
            <v>19</v>
          </cell>
          <cell r="F351">
            <v>15</v>
          </cell>
          <cell r="G351">
            <v>11</v>
          </cell>
          <cell r="H351">
            <v>4</v>
          </cell>
          <cell r="I351">
            <v>0</v>
          </cell>
          <cell r="J351">
            <v>4</v>
          </cell>
          <cell r="K351" t="str">
            <v>*</v>
          </cell>
          <cell r="L351" t="str">
            <v>*</v>
          </cell>
          <cell r="M351">
            <v>0</v>
          </cell>
          <cell r="N351">
            <v>60</v>
          </cell>
          <cell r="O351">
            <v>46</v>
          </cell>
          <cell r="P351">
            <v>30</v>
          </cell>
          <cell r="Q351">
            <v>16</v>
          </cell>
          <cell r="R351">
            <v>13</v>
          </cell>
          <cell r="S351">
            <v>9</v>
          </cell>
          <cell r="T351">
            <v>4</v>
          </cell>
          <cell r="U351">
            <v>0</v>
          </cell>
          <cell r="V351">
            <v>3</v>
          </cell>
          <cell r="W351" t="str">
            <v>*</v>
          </cell>
          <cell r="X351" t="str">
            <v>*</v>
          </cell>
          <cell r="Y351">
            <v>0</v>
          </cell>
          <cell r="Z351">
            <v>5</v>
          </cell>
          <cell r="AA351" t="str">
            <v>*</v>
          </cell>
          <cell r="AB351" t="str">
            <v>*</v>
          </cell>
          <cell r="AC351" t="str">
            <v>*</v>
          </cell>
          <cell r="AD351" t="str">
            <v>*</v>
          </cell>
          <cell r="AE351" t="str">
            <v>*</v>
          </cell>
          <cell r="AF351">
            <v>0</v>
          </cell>
          <cell r="AG351">
            <v>0</v>
          </cell>
          <cell r="AH351" t="str">
            <v>*</v>
          </cell>
          <cell r="AI351" t="str">
            <v>*</v>
          </cell>
          <cell r="AJ351">
            <v>0</v>
          </cell>
          <cell r="AK351">
            <v>0</v>
          </cell>
          <cell r="AL351">
            <v>34</v>
          </cell>
          <cell r="AM351">
            <v>27</v>
          </cell>
          <cell r="AN351">
            <v>16</v>
          </cell>
          <cell r="AO351">
            <v>11</v>
          </cell>
          <cell r="AP351">
            <v>8</v>
          </cell>
          <cell r="AQ351">
            <v>4</v>
          </cell>
          <cell r="AR351">
            <v>4</v>
          </cell>
          <cell r="AS351">
            <v>0</v>
          </cell>
          <cell r="AT351">
            <v>3</v>
          </cell>
          <cell r="AU351" t="str">
            <v>*</v>
          </cell>
          <cell r="AV351" t="str">
            <v>*</v>
          </cell>
          <cell r="AW351">
            <v>0</v>
          </cell>
          <cell r="AX351">
            <v>32</v>
          </cell>
          <cell r="AY351">
            <v>25</v>
          </cell>
          <cell r="AZ351">
            <v>16</v>
          </cell>
          <cell r="BA351">
            <v>9</v>
          </cell>
          <cell r="BB351" t="str">
            <v>*</v>
          </cell>
          <cell r="BC351" t="str">
            <v>*</v>
          </cell>
          <cell r="BD351">
            <v>4</v>
          </cell>
          <cell r="BE351">
            <v>0</v>
          </cell>
          <cell r="BF351" t="str">
            <v>*</v>
          </cell>
          <cell r="BG351" t="str">
            <v>*</v>
          </cell>
          <cell r="BH351" t="str">
            <v>*</v>
          </cell>
          <cell r="BI351">
            <v>0</v>
          </cell>
          <cell r="BJ351" t="str">
            <v>*</v>
          </cell>
          <cell r="BK351" t="str">
            <v>*</v>
          </cell>
          <cell r="BL351">
            <v>0</v>
          </cell>
          <cell r="BM351" t="str">
            <v>*</v>
          </cell>
          <cell r="BN351" t="str">
            <v>*</v>
          </cell>
          <cell r="BO351" t="str">
            <v>*</v>
          </cell>
          <cell r="BP351">
            <v>0</v>
          </cell>
          <cell r="BQ351">
            <v>0</v>
          </cell>
          <cell r="BR351" t="str">
            <v>*</v>
          </cell>
          <cell r="BS351" t="str">
            <v>*</v>
          </cell>
          <cell r="BT351">
            <v>0</v>
          </cell>
          <cell r="BU351">
            <v>0</v>
          </cell>
        </row>
        <row r="352">
          <cell r="A352" t="str">
            <v>Berlin, Stadt</v>
          </cell>
          <cell r="B352">
            <v>10077</v>
          </cell>
          <cell r="C352">
            <v>7845</v>
          </cell>
          <cell r="D352">
            <v>2567</v>
          </cell>
          <cell r="E352">
            <v>5278</v>
          </cell>
          <cell r="F352">
            <v>4069</v>
          </cell>
          <cell r="G352">
            <v>3206</v>
          </cell>
          <cell r="H352">
            <v>849</v>
          </cell>
          <cell r="I352">
            <v>222</v>
          </cell>
          <cell r="J352">
            <v>1043</v>
          </cell>
          <cell r="K352">
            <v>474</v>
          </cell>
          <cell r="L352">
            <v>568</v>
          </cell>
          <cell r="M352">
            <v>166</v>
          </cell>
          <cell r="N352">
            <v>4045</v>
          </cell>
          <cell r="O352">
            <v>2962</v>
          </cell>
          <cell r="P352">
            <v>1178</v>
          </cell>
          <cell r="Q352">
            <v>1784</v>
          </cell>
          <cell r="R352">
            <v>1353</v>
          </cell>
          <cell r="S352">
            <v>1002</v>
          </cell>
          <cell r="T352">
            <v>348</v>
          </cell>
          <cell r="U352">
            <v>62</v>
          </cell>
          <cell r="V352">
            <v>361</v>
          </cell>
          <cell r="W352">
            <v>152</v>
          </cell>
          <cell r="X352">
            <v>209</v>
          </cell>
          <cell r="Y352">
            <v>70</v>
          </cell>
          <cell r="Z352">
            <v>6032</v>
          </cell>
          <cell r="AA352">
            <v>4883</v>
          </cell>
          <cell r="AB352">
            <v>1389</v>
          </cell>
          <cell r="AC352">
            <v>3494</v>
          </cell>
          <cell r="AD352">
            <v>2716</v>
          </cell>
          <cell r="AE352">
            <v>2204</v>
          </cell>
          <cell r="AF352">
            <v>501</v>
          </cell>
          <cell r="AG352">
            <v>160</v>
          </cell>
          <cell r="AH352">
            <v>682</v>
          </cell>
          <cell r="AI352">
            <v>322</v>
          </cell>
          <cell r="AJ352">
            <v>359</v>
          </cell>
          <cell r="AK352">
            <v>96</v>
          </cell>
          <cell r="AL352">
            <v>3007</v>
          </cell>
          <cell r="AM352">
            <v>2358</v>
          </cell>
          <cell r="AN352">
            <v>989</v>
          </cell>
          <cell r="AO352">
            <v>1369</v>
          </cell>
          <cell r="AP352">
            <v>993</v>
          </cell>
          <cell r="AQ352">
            <v>707</v>
          </cell>
          <cell r="AR352">
            <v>281</v>
          </cell>
          <cell r="AS352">
            <v>91</v>
          </cell>
          <cell r="AT352">
            <v>331</v>
          </cell>
          <cell r="AU352">
            <v>124</v>
          </cell>
          <cell r="AV352">
            <v>207</v>
          </cell>
          <cell r="AW352">
            <v>45</v>
          </cell>
          <cell r="AX352">
            <v>1155</v>
          </cell>
          <cell r="AY352">
            <v>895</v>
          </cell>
          <cell r="AZ352">
            <v>407</v>
          </cell>
          <cell r="BA352">
            <v>488</v>
          </cell>
          <cell r="BB352">
            <v>341</v>
          </cell>
          <cell r="BC352">
            <v>242</v>
          </cell>
          <cell r="BD352">
            <v>99</v>
          </cell>
          <cell r="BE352">
            <v>26</v>
          </cell>
          <cell r="BF352">
            <v>127</v>
          </cell>
          <cell r="BG352">
            <v>41</v>
          </cell>
          <cell r="BH352">
            <v>86</v>
          </cell>
          <cell r="BI352">
            <v>20</v>
          </cell>
          <cell r="BJ352">
            <v>1852</v>
          </cell>
          <cell r="BK352">
            <v>1463</v>
          </cell>
          <cell r="BL352">
            <v>582</v>
          </cell>
          <cell r="BM352">
            <v>881</v>
          </cell>
          <cell r="BN352">
            <v>652</v>
          </cell>
          <cell r="BO352">
            <v>465</v>
          </cell>
          <cell r="BP352">
            <v>182</v>
          </cell>
          <cell r="BQ352">
            <v>65</v>
          </cell>
          <cell r="BR352">
            <v>204</v>
          </cell>
          <cell r="BS352">
            <v>83</v>
          </cell>
          <cell r="BT352">
            <v>121</v>
          </cell>
          <cell r="BU352">
            <v>25</v>
          </cell>
        </row>
        <row r="353">
          <cell r="A353" t="str">
            <v>Brandenburg an der Havel, Stadt</v>
          </cell>
          <cell r="B353">
            <v>122</v>
          </cell>
          <cell r="C353">
            <v>105</v>
          </cell>
          <cell r="D353">
            <v>77</v>
          </cell>
          <cell r="E353">
            <v>28</v>
          </cell>
          <cell r="F353">
            <v>21</v>
          </cell>
          <cell r="G353" t="str">
            <v>*</v>
          </cell>
          <cell r="H353" t="str">
            <v>*</v>
          </cell>
          <cell r="I353">
            <v>0</v>
          </cell>
          <cell r="J353" t="str">
            <v>*</v>
          </cell>
          <cell r="K353">
            <v>3</v>
          </cell>
          <cell r="L353" t="str">
            <v>*</v>
          </cell>
          <cell r="M353" t="str">
            <v>*</v>
          </cell>
          <cell r="N353">
            <v>82</v>
          </cell>
          <cell r="O353">
            <v>71</v>
          </cell>
          <cell r="P353">
            <v>59</v>
          </cell>
          <cell r="Q353">
            <v>12</v>
          </cell>
          <cell r="R353" t="str">
            <v>*</v>
          </cell>
          <cell r="S353">
            <v>9</v>
          </cell>
          <cell r="T353" t="str">
            <v>*</v>
          </cell>
          <cell r="U353">
            <v>0</v>
          </cell>
          <cell r="V353" t="str">
            <v>*</v>
          </cell>
          <cell r="W353">
            <v>0</v>
          </cell>
          <cell r="X353" t="str">
            <v>*</v>
          </cell>
          <cell r="Y353" t="str">
            <v>*</v>
          </cell>
          <cell r="Z353">
            <v>40</v>
          </cell>
          <cell r="AA353">
            <v>34</v>
          </cell>
          <cell r="AB353">
            <v>18</v>
          </cell>
          <cell r="AC353">
            <v>16</v>
          </cell>
          <cell r="AD353">
            <v>11</v>
          </cell>
          <cell r="AE353">
            <v>11</v>
          </cell>
          <cell r="AF353">
            <v>0</v>
          </cell>
          <cell r="AG353">
            <v>0</v>
          </cell>
          <cell r="AH353" t="str">
            <v>*</v>
          </cell>
          <cell r="AI353">
            <v>3</v>
          </cell>
          <cell r="AJ353" t="str">
            <v>*</v>
          </cell>
          <cell r="AK353" t="str">
            <v>*</v>
          </cell>
          <cell r="AL353">
            <v>41</v>
          </cell>
          <cell r="AM353">
            <v>35</v>
          </cell>
          <cell r="AN353">
            <v>26</v>
          </cell>
          <cell r="AO353">
            <v>9</v>
          </cell>
          <cell r="AP353">
            <v>5</v>
          </cell>
          <cell r="AQ353" t="str">
            <v>*</v>
          </cell>
          <cell r="AR353" t="str">
            <v>*</v>
          </cell>
          <cell r="AS353">
            <v>0</v>
          </cell>
          <cell r="AT353" t="str">
            <v>*</v>
          </cell>
          <cell r="AU353" t="str">
            <v>*</v>
          </cell>
          <cell r="AV353" t="str">
            <v>*</v>
          </cell>
          <cell r="AW353" t="str">
            <v>*</v>
          </cell>
          <cell r="AX353">
            <v>30</v>
          </cell>
          <cell r="AY353">
            <v>27</v>
          </cell>
          <cell r="AZ353">
            <v>21</v>
          </cell>
          <cell r="BA353">
            <v>6</v>
          </cell>
          <cell r="BB353" t="str">
            <v>*</v>
          </cell>
          <cell r="BC353">
            <v>3</v>
          </cell>
          <cell r="BD353" t="str">
            <v>*</v>
          </cell>
          <cell r="BE353">
            <v>0</v>
          </cell>
          <cell r="BF353" t="str">
            <v>*</v>
          </cell>
          <cell r="BG353">
            <v>0</v>
          </cell>
          <cell r="BH353" t="str">
            <v>*</v>
          </cell>
          <cell r="BI353" t="str">
            <v>*</v>
          </cell>
          <cell r="BJ353">
            <v>11</v>
          </cell>
          <cell r="BK353">
            <v>8</v>
          </cell>
          <cell r="BL353" t="str">
            <v>*</v>
          </cell>
          <cell r="BM353" t="str">
            <v>*</v>
          </cell>
          <cell r="BN353" t="str">
            <v>*</v>
          </cell>
          <cell r="BO353" t="str">
            <v>*</v>
          </cell>
          <cell r="BP353">
            <v>0</v>
          </cell>
          <cell r="BQ353">
            <v>0</v>
          </cell>
          <cell r="BR353" t="str">
            <v>*</v>
          </cell>
          <cell r="BS353" t="str">
            <v>*</v>
          </cell>
          <cell r="BT353" t="str">
            <v>*</v>
          </cell>
          <cell r="BU353">
            <v>0</v>
          </cell>
        </row>
        <row r="354">
          <cell r="A354" t="str">
            <v>Cottbus, Stadt</v>
          </cell>
          <cell r="B354">
            <v>214</v>
          </cell>
          <cell r="C354">
            <v>184</v>
          </cell>
          <cell r="D354">
            <v>103</v>
          </cell>
          <cell r="E354">
            <v>81</v>
          </cell>
          <cell r="F354">
            <v>67</v>
          </cell>
          <cell r="G354">
            <v>56</v>
          </cell>
          <cell r="H354">
            <v>11</v>
          </cell>
          <cell r="I354">
            <v>3</v>
          </cell>
          <cell r="J354">
            <v>14</v>
          </cell>
          <cell r="K354">
            <v>9</v>
          </cell>
          <cell r="L354">
            <v>5</v>
          </cell>
          <cell r="M354">
            <v>0</v>
          </cell>
          <cell r="N354">
            <v>59</v>
          </cell>
          <cell r="O354">
            <v>50</v>
          </cell>
          <cell r="P354">
            <v>37</v>
          </cell>
          <cell r="Q354">
            <v>13</v>
          </cell>
          <cell r="R354">
            <v>9</v>
          </cell>
          <cell r="S354" t="str">
            <v>*</v>
          </cell>
          <cell r="T354" t="str">
            <v>*</v>
          </cell>
          <cell r="U354">
            <v>0</v>
          </cell>
          <cell r="V354">
            <v>4</v>
          </cell>
          <cell r="W354" t="str">
            <v>*</v>
          </cell>
          <cell r="X354" t="str">
            <v>*</v>
          </cell>
          <cell r="Y354">
            <v>0</v>
          </cell>
          <cell r="Z354">
            <v>155</v>
          </cell>
          <cell r="AA354">
            <v>134</v>
          </cell>
          <cell r="AB354">
            <v>66</v>
          </cell>
          <cell r="AC354">
            <v>68</v>
          </cell>
          <cell r="AD354">
            <v>58</v>
          </cell>
          <cell r="AE354">
            <v>49</v>
          </cell>
          <cell r="AF354">
            <v>9</v>
          </cell>
          <cell r="AG354">
            <v>3</v>
          </cell>
          <cell r="AH354">
            <v>10</v>
          </cell>
          <cell r="AI354">
            <v>7</v>
          </cell>
          <cell r="AJ354">
            <v>3</v>
          </cell>
          <cell r="AK354">
            <v>0</v>
          </cell>
          <cell r="AL354">
            <v>77</v>
          </cell>
          <cell r="AM354">
            <v>64</v>
          </cell>
          <cell r="AN354">
            <v>50</v>
          </cell>
          <cell r="AO354">
            <v>14</v>
          </cell>
          <cell r="AP354">
            <v>10</v>
          </cell>
          <cell r="AQ354">
            <v>5</v>
          </cell>
          <cell r="AR354">
            <v>5</v>
          </cell>
          <cell r="AS354">
            <v>3</v>
          </cell>
          <cell r="AT354">
            <v>4</v>
          </cell>
          <cell r="AU354" t="str">
            <v>*</v>
          </cell>
          <cell r="AV354" t="str">
            <v>*</v>
          </cell>
          <cell r="AW354">
            <v>0</v>
          </cell>
          <cell r="AX354">
            <v>21</v>
          </cell>
          <cell r="AY354">
            <v>19</v>
          </cell>
          <cell r="AZ354" t="str">
            <v>*</v>
          </cell>
          <cell r="BA354" t="str">
            <v>*</v>
          </cell>
          <cell r="BB354" t="str">
            <v>*</v>
          </cell>
          <cell r="BC354">
            <v>0</v>
          </cell>
          <cell r="BD354" t="str">
            <v>*</v>
          </cell>
          <cell r="BE354">
            <v>0</v>
          </cell>
          <cell r="BF354" t="str">
            <v>*</v>
          </cell>
          <cell r="BG354" t="str">
            <v>*</v>
          </cell>
          <cell r="BH354" t="str">
            <v>*</v>
          </cell>
          <cell r="BI354">
            <v>0</v>
          </cell>
          <cell r="BJ354">
            <v>56</v>
          </cell>
          <cell r="BK354">
            <v>45</v>
          </cell>
          <cell r="BL354">
            <v>34</v>
          </cell>
          <cell r="BM354">
            <v>11</v>
          </cell>
          <cell r="BN354" t="str">
            <v>*</v>
          </cell>
          <cell r="BO354">
            <v>5</v>
          </cell>
          <cell r="BP354" t="str">
            <v>*</v>
          </cell>
          <cell r="BQ354">
            <v>3</v>
          </cell>
          <cell r="BR354" t="str">
            <v>*</v>
          </cell>
          <cell r="BS354" t="str">
            <v>*</v>
          </cell>
          <cell r="BT354" t="str">
            <v>*</v>
          </cell>
          <cell r="BU354">
            <v>0</v>
          </cell>
        </row>
        <row r="355">
          <cell r="A355" t="str">
            <v>Frankfurt (Oder), Stadt</v>
          </cell>
          <cell r="B355">
            <v>109</v>
          </cell>
          <cell r="C355">
            <v>86</v>
          </cell>
          <cell r="D355">
            <v>44</v>
          </cell>
          <cell r="E355">
            <v>42</v>
          </cell>
          <cell r="F355">
            <v>30</v>
          </cell>
          <cell r="G355" t="str">
            <v>*</v>
          </cell>
          <cell r="H355" t="str">
            <v>*</v>
          </cell>
          <cell r="I355">
            <v>0</v>
          </cell>
          <cell r="J355">
            <v>12</v>
          </cell>
          <cell r="K355" t="str">
            <v>*</v>
          </cell>
          <cell r="L355" t="str">
            <v>*</v>
          </cell>
          <cell r="M355">
            <v>0</v>
          </cell>
          <cell r="N355">
            <v>54</v>
          </cell>
          <cell r="O355">
            <v>42</v>
          </cell>
          <cell r="P355">
            <v>27</v>
          </cell>
          <cell r="Q355">
            <v>15</v>
          </cell>
          <cell r="R355">
            <v>11</v>
          </cell>
          <cell r="S355" t="str">
            <v>*</v>
          </cell>
          <cell r="T355" t="str">
            <v>*</v>
          </cell>
          <cell r="U355">
            <v>0</v>
          </cell>
          <cell r="V355">
            <v>4</v>
          </cell>
          <cell r="W355" t="str">
            <v>*</v>
          </cell>
          <cell r="X355" t="str">
            <v>*</v>
          </cell>
          <cell r="Y355">
            <v>0</v>
          </cell>
          <cell r="Z355">
            <v>55</v>
          </cell>
          <cell r="AA355">
            <v>44</v>
          </cell>
          <cell r="AB355">
            <v>17</v>
          </cell>
          <cell r="AC355">
            <v>27</v>
          </cell>
          <cell r="AD355">
            <v>19</v>
          </cell>
          <cell r="AE355" t="str">
            <v>*</v>
          </cell>
          <cell r="AF355" t="str">
            <v>*</v>
          </cell>
          <cell r="AG355">
            <v>0</v>
          </cell>
          <cell r="AH355">
            <v>8</v>
          </cell>
          <cell r="AI355">
            <v>8</v>
          </cell>
          <cell r="AJ355">
            <v>0</v>
          </cell>
          <cell r="AK355">
            <v>0</v>
          </cell>
          <cell r="AL355">
            <v>22</v>
          </cell>
          <cell r="AM355">
            <v>13</v>
          </cell>
          <cell r="AN355">
            <v>9</v>
          </cell>
          <cell r="AO355">
            <v>4</v>
          </cell>
          <cell r="AP355" t="str">
            <v>*</v>
          </cell>
          <cell r="AQ355" t="str">
            <v>*</v>
          </cell>
          <cell r="AR355">
            <v>0</v>
          </cell>
          <cell r="AS355">
            <v>0</v>
          </cell>
          <cell r="AT355" t="str">
            <v>*</v>
          </cell>
          <cell r="AU355" t="str">
            <v>*</v>
          </cell>
          <cell r="AV355">
            <v>0</v>
          </cell>
          <cell r="AW355">
            <v>0</v>
          </cell>
          <cell r="AX355">
            <v>11</v>
          </cell>
          <cell r="AY355">
            <v>6</v>
          </cell>
          <cell r="AZ355" t="str">
            <v>*</v>
          </cell>
          <cell r="BA355" t="str">
            <v>*</v>
          </cell>
          <cell r="BB355" t="str">
            <v>*</v>
          </cell>
          <cell r="BC355" t="str">
            <v>*</v>
          </cell>
          <cell r="BD355">
            <v>0</v>
          </cell>
          <cell r="BE355">
            <v>0</v>
          </cell>
          <cell r="BF355" t="str">
            <v>*</v>
          </cell>
          <cell r="BG355" t="str">
            <v>*</v>
          </cell>
          <cell r="BH355">
            <v>0</v>
          </cell>
          <cell r="BI355">
            <v>0</v>
          </cell>
          <cell r="BJ355">
            <v>11</v>
          </cell>
          <cell r="BK355">
            <v>7</v>
          </cell>
          <cell r="BL355" t="str">
            <v>*</v>
          </cell>
          <cell r="BM355" t="str">
            <v>*</v>
          </cell>
          <cell r="BN355" t="str">
            <v>*</v>
          </cell>
          <cell r="BO355" t="str">
            <v>*</v>
          </cell>
          <cell r="BP355">
            <v>0</v>
          </cell>
          <cell r="BQ355">
            <v>0</v>
          </cell>
          <cell r="BR355" t="str">
            <v>*</v>
          </cell>
          <cell r="BS355" t="str">
            <v>*</v>
          </cell>
          <cell r="BT355">
            <v>0</v>
          </cell>
          <cell r="BU355">
            <v>0</v>
          </cell>
        </row>
        <row r="356">
          <cell r="A356" t="str">
            <v>Potsdam, Stadt</v>
          </cell>
          <cell r="B356">
            <v>215</v>
          </cell>
          <cell r="C356">
            <v>187</v>
          </cell>
          <cell r="D356">
            <v>93</v>
          </cell>
          <cell r="E356">
            <v>94</v>
          </cell>
          <cell r="F356">
            <v>84</v>
          </cell>
          <cell r="G356">
            <v>67</v>
          </cell>
          <cell r="H356">
            <v>17</v>
          </cell>
          <cell r="I356">
            <v>5</v>
          </cell>
          <cell r="J356">
            <v>7</v>
          </cell>
          <cell r="K356" t="str">
            <v>*</v>
          </cell>
          <cell r="L356" t="str">
            <v>*</v>
          </cell>
          <cell r="M356">
            <v>3</v>
          </cell>
          <cell r="N356">
            <v>145</v>
          </cell>
          <cell r="O356">
            <v>125</v>
          </cell>
          <cell r="P356">
            <v>69</v>
          </cell>
          <cell r="Q356">
            <v>56</v>
          </cell>
          <cell r="R356">
            <v>50</v>
          </cell>
          <cell r="S356">
            <v>40</v>
          </cell>
          <cell r="T356">
            <v>10</v>
          </cell>
          <cell r="U356" t="str">
            <v>*</v>
          </cell>
          <cell r="V356" t="str">
            <v>*</v>
          </cell>
          <cell r="W356" t="str">
            <v>*</v>
          </cell>
          <cell r="X356">
            <v>0</v>
          </cell>
          <cell r="Y356" t="str">
            <v>*</v>
          </cell>
          <cell r="Z356">
            <v>70</v>
          </cell>
          <cell r="AA356">
            <v>62</v>
          </cell>
          <cell r="AB356">
            <v>24</v>
          </cell>
          <cell r="AC356">
            <v>38</v>
          </cell>
          <cell r="AD356">
            <v>34</v>
          </cell>
          <cell r="AE356">
            <v>27</v>
          </cell>
          <cell r="AF356">
            <v>7</v>
          </cell>
          <cell r="AG356">
            <v>3</v>
          </cell>
          <cell r="AH356">
            <v>4</v>
          </cell>
          <cell r="AI356" t="str">
            <v>*</v>
          </cell>
          <cell r="AJ356" t="str">
            <v>*</v>
          </cell>
          <cell r="AK356">
            <v>0</v>
          </cell>
          <cell r="AL356">
            <v>60</v>
          </cell>
          <cell r="AM356">
            <v>51</v>
          </cell>
          <cell r="AN356">
            <v>36</v>
          </cell>
          <cell r="AO356">
            <v>15</v>
          </cell>
          <cell r="AP356" t="str">
            <v>*</v>
          </cell>
          <cell r="AQ356">
            <v>12</v>
          </cell>
          <cell r="AR356" t="str">
            <v>*</v>
          </cell>
          <cell r="AS356" t="str">
            <v>*</v>
          </cell>
          <cell r="AT356" t="str">
            <v>*</v>
          </cell>
          <cell r="AU356" t="str">
            <v>*</v>
          </cell>
          <cell r="AV356">
            <v>0</v>
          </cell>
          <cell r="AW356">
            <v>0</v>
          </cell>
          <cell r="AX356">
            <v>47</v>
          </cell>
          <cell r="AY356">
            <v>40</v>
          </cell>
          <cell r="AZ356">
            <v>29</v>
          </cell>
          <cell r="BA356">
            <v>11</v>
          </cell>
          <cell r="BB356">
            <v>11</v>
          </cell>
          <cell r="BC356" t="str">
            <v>*</v>
          </cell>
          <cell r="BD356" t="str">
            <v>*</v>
          </cell>
          <cell r="BE356" t="str">
            <v>*</v>
          </cell>
          <cell r="BF356">
            <v>0</v>
          </cell>
          <cell r="BG356">
            <v>0</v>
          </cell>
          <cell r="BH356">
            <v>0</v>
          </cell>
          <cell r="BI356">
            <v>0</v>
          </cell>
          <cell r="BJ356">
            <v>13</v>
          </cell>
          <cell r="BK356">
            <v>11</v>
          </cell>
          <cell r="BL356">
            <v>7</v>
          </cell>
          <cell r="BM356">
            <v>4</v>
          </cell>
          <cell r="BN356" t="str">
            <v>*</v>
          </cell>
          <cell r="BO356" t="str">
            <v>*</v>
          </cell>
          <cell r="BP356">
            <v>0</v>
          </cell>
          <cell r="BQ356">
            <v>0</v>
          </cell>
          <cell r="BR356" t="str">
            <v>*</v>
          </cell>
          <cell r="BS356" t="str">
            <v>*</v>
          </cell>
          <cell r="BT356">
            <v>0</v>
          </cell>
          <cell r="BU356">
            <v>0</v>
          </cell>
        </row>
        <row r="357">
          <cell r="A357" t="str">
            <v>Barnim</v>
          </cell>
          <cell r="B357">
            <v>330</v>
          </cell>
          <cell r="C357">
            <v>223</v>
          </cell>
          <cell r="D357">
            <v>157</v>
          </cell>
          <cell r="E357">
            <v>66</v>
          </cell>
          <cell r="F357">
            <v>60</v>
          </cell>
          <cell r="G357">
            <v>48</v>
          </cell>
          <cell r="H357">
            <v>12</v>
          </cell>
          <cell r="I357" t="str">
            <v>*</v>
          </cell>
          <cell r="J357">
            <v>6</v>
          </cell>
          <cell r="K357">
            <v>0</v>
          </cell>
          <cell r="L357">
            <v>6</v>
          </cell>
          <cell r="M357">
            <v>0</v>
          </cell>
          <cell r="N357">
            <v>215</v>
          </cell>
          <cell r="O357">
            <v>135</v>
          </cell>
          <cell r="P357">
            <v>101</v>
          </cell>
          <cell r="Q357">
            <v>34</v>
          </cell>
          <cell r="R357">
            <v>30</v>
          </cell>
          <cell r="S357">
            <v>19</v>
          </cell>
          <cell r="T357">
            <v>11</v>
          </cell>
          <cell r="U357" t="str">
            <v>*</v>
          </cell>
          <cell r="V357">
            <v>4</v>
          </cell>
          <cell r="W357">
            <v>0</v>
          </cell>
          <cell r="X357">
            <v>4</v>
          </cell>
          <cell r="Y357">
            <v>0</v>
          </cell>
          <cell r="Z357">
            <v>115</v>
          </cell>
          <cell r="AA357">
            <v>88</v>
          </cell>
          <cell r="AB357">
            <v>56</v>
          </cell>
          <cell r="AC357">
            <v>32</v>
          </cell>
          <cell r="AD357" t="str">
            <v>*</v>
          </cell>
          <cell r="AE357">
            <v>29</v>
          </cell>
          <cell r="AF357" t="str">
            <v>*</v>
          </cell>
          <cell r="AG357">
            <v>0</v>
          </cell>
          <cell r="AH357" t="str">
            <v>*</v>
          </cell>
          <cell r="AI357">
            <v>0</v>
          </cell>
          <cell r="AJ357" t="str">
            <v>*</v>
          </cell>
          <cell r="AK357">
            <v>0</v>
          </cell>
          <cell r="AL357">
            <v>122</v>
          </cell>
          <cell r="AM357">
            <v>81</v>
          </cell>
          <cell r="AN357">
            <v>65</v>
          </cell>
          <cell r="AO357">
            <v>16</v>
          </cell>
          <cell r="AP357" t="str">
            <v>*</v>
          </cell>
          <cell r="AQ357">
            <v>10</v>
          </cell>
          <cell r="AR357" t="str">
            <v>*</v>
          </cell>
          <cell r="AS357" t="str">
            <v>*</v>
          </cell>
          <cell r="AT357" t="str">
            <v>*</v>
          </cell>
          <cell r="AU357">
            <v>0</v>
          </cell>
          <cell r="AV357" t="str">
            <v>*</v>
          </cell>
          <cell r="AW357">
            <v>0</v>
          </cell>
          <cell r="AX357">
            <v>88</v>
          </cell>
          <cell r="AY357">
            <v>55</v>
          </cell>
          <cell r="AZ357">
            <v>44</v>
          </cell>
          <cell r="BA357">
            <v>11</v>
          </cell>
          <cell r="BB357" t="str">
            <v>*</v>
          </cell>
          <cell r="BC357">
            <v>6</v>
          </cell>
          <cell r="BD357" t="str">
            <v>*</v>
          </cell>
          <cell r="BE357" t="str">
            <v>*</v>
          </cell>
          <cell r="BF357" t="str">
            <v>*</v>
          </cell>
          <cell r="BG357">
            <v>0</v>
          </cell>
          <cell r="BH357" t="str">
            <v>*</v>
          </cell>
          <cell r="BI357">
            <v>0</v>
          </cell>
          <cell r="BJ357">
            <v>34</v>
          </cell>
          <cell r="BK357">
            <v>26</v>
          </cell>
          <cell r="BL357">
            <v>21</v>
          </cell>
          <cell r="BM357">
            <v>5</v>
          </cell>
          <cell r="BN357" t="str">
            <v>*</v>
          </cell>
          <cell r="BO357" t="str">
            <v>*</v>
          </cell>
          <cell r="BP357">
            <v>0</v>
          </cell>
          <cell r="BQ357">
            <v>0</v>
          </cell>
          <cell r="BR357" t="str">
            <v>*</v>
          </cell>
          <cell r="BS357">
            <v>0</v>
          </cell>
          <cell r="BT357" t="str">
            <v>*</v>
          </cell>
          <cell r="BU357">
            <v>0</v>
          </cell>
        </row>
        <row r="358">
          <cell r="A358" t="str">
            <v>Dahme-Spreewald</v>
          </cell>
          <cell r="B358">
            <v>151</v>
          </cell>
          <cell r="C358" t="str">
            <v>x</v>
          </cell>
          <cell r="D358" t="str">
            <v>x</v>
          </cell>
          <cell r="E358" t="str">
            <v>x</v>
          </cell>
          <cell r="F358" t="str">
            <v>x</v>
          </cell>
          <cell r="G358" t="str">
            <v>x</v>
          </cell>
          <cell r="H358" t="str">
            <v>x</v>
          </cell>
          <cell r="I358" t="str">
            <v>x</v>
          </cell>
          <cell r="J358" t="str">
            <v>x</v>
          </cell>
          <cell r="K358" t="str">
            <v>x</v>
          </cell>
          <cell r="L358" t="str">
            <v>x</v>
          </cell>
          <cell r="M358" t="str">
            <v>x</v>
          </cell>
          <cell r="N358">
            <v>86</v>
          </cell>
          <cell r="O358" t="str">
            <v>x</v>
          </cell>
          <cell r="P358" t="str">
            <v>x</v>
          </cell>
          <cell r="Q358" t="str">
            <v>x</v>
          </cell>
          <cell r="R358" t="str">
            <v>x</v>
          </cell>
          <cell r="S358" t="str">
            <v>x</v>
          </cell>
          <cell r="T358" t="str">
            <v>x</v>
          </cell>
          <cell r="U358" t="str">
            <v>x</v>
          </cell>
          <cell r="V358" t="str">
            <v>x</v>
          </cell>
          <cell r="W358" t="str">
            <v>x</v>
          </cell>
          <cell r="X358" t="str">
            <v>x</v>
          </cell>
          <cell r="Y358" t="str">
            <v>x</v>
          </cell>
          <cell r="Z358">
            <v>65</v>
          </cell>
          <cell r="AA358">
            <v>55</v>
          </cell>
          <cell r="AB358">
            <v>31</v>
          </cell>
          <cell r="AC358">
            <v>24</v>
          </cell>
          <cell r="AD358" t="str">
            <v>*</v>
          </cell>
          <cell r="AE358">
            <v>20</v>
          </cell>
          <cell r="AF358" t="str">
            <v>*</v>
          </cell>
          <cell r="AG358" t="str">
            <v>*</v>
          </cell>
          <cell r="AH358" t="str">
            <v>*</v>
          </cell>
          <cell r="AI358" t="str">
            <v>*</v>
          </cell>
          <cell r="AJ358" t="str">
            <v>*</v>
          </cell>
          <cell r="AK358">
            <v>0</v>
          </cell>
          <cell r="AL358">
            <v>56</v>
          </cell>
          <cell r="AM358" t="str">
            <v>x</v>
          </cell>
          <cell r="AN358" t="str">
            <v>x</v>
          </cell>
          <cell r="AO358" t="str">
            <v>x</v>
          </cell>
          <cell r="AP358" t="str">
            <v>x</v>
          </cell>
          <cell r="AQ358" t="str">
            <v>x</v>
          </cell>
          <cell r="AR358" t="str">
            <v>x</v>
          </cell>
          <cell r="AS358" t="str">
            <v>x</v>
          </cell>
          <cell r="AT358" t="str">
            <v>x</v>
          </cell>
          <cell r="AU358" t="str">
            <v>x</v>
          </cell>
          <cell r="AV358" t="str">
            <v>x</v>
          </cell>
          <cell r="AW358" t="str">
            <v>x</v>
          </cell>
          <cell r="AX358">
            <v>38</v>
          </cell>
          <cell r="AY358" t="str">
            <v>x</v>
          </cell>
          <cell r="AZ358" t="str">
            <v>x</v>
          </cell>
          <cell r="BA358" t="str">
            <v>x</v>
          </cell>
          <cell r="BB358" t="str">
            <v>x</v>
          </cell>
          <cell r="BC358" t="str">
            <v>x</v>
          </cell>
          <cell r="BD358" t="str">
            <v>x</v>
          </cell>
          <cell r="BE358" t="str">
            <v>x</v>
          </cell>
          <cell r="BF358" t="str">
            <v>x</v>
          </cell>
          <cell r="BG358" t="str">
            <v>x</v>
          </cell>
          <cell r="BH358" t="str">
            <v>x</v>
          </cell>
          <cell r="BI358" t="str">
            <v>x</v>
          </cell>
          <cell r="BJ358">
            <v>18</v>
          </cell>
          <cell r="BK358">
            <v>16</v>
          </cell>
          <cell r="BL358">
            <v>12</v>
          </cell>
          <cell r="BM358">
            <v>4</v>
          </cell>
          <cell r="BN358">
            <v>4</v>
          </cell>
          <cell r="BO358">
            <v>4</v>
          </cell>
          <cell r="BP358">
            <v>0</v>
          </cell>
          <cell r="BQ358">
            <v>0</v>
          </cell>
          <cell r="BR358">
            <v>0</v>
          </cell>
          <cell r="BS358">
            <v>0</v>
          </cell>
          <cell r="BT358">
            <v>0</v>
          </cell>
          <cell r="BU358">
            <v>0</v>
          </cell>
        </row>
        <row r="359">
          <cell r="A359" t="str">
            <v>Elbe-Elster</v>
          </cell>
          <cell r="B359">
            <v>92</v>
          </cell>
          <cell r="C359">
            <v>69</v>
          </cell>
          <cell r="D359">
            <v>54</v>
          </cell>
          <cell r="E359">
            <v>15</v>
          </cell>
          <cell r="F359">
            <v>12</v>
          </cell>
          <cell r="G359">
            <v>7</v>
          </cell>
          <cell r="H359">
            <v>5</v>
          </cell>
          <cell r="I359">
            <v>4</v>
          </cell>
          <cell r="J359">
            <v>3</v>
          </cell>
          <cell r="K359" t="str">
            <v>*</v>
          </cell>
          <cell r="L359" t="str">
            <v>*</v>
          </cell>
          <cell r="M359">
            <v>0</v>
          </cell>
          <cell r="N359">
            <v>45</v>
          </cell>
          <cell r="O359">
            <v>32</v>
          </cell>
          <cell r="P359">
            <v>27</v>
          </cell>
          <cell r="Q359">
            <v>5</v>
          </cell>
          <cell r="R359">
            <v>5</v>
          </cell>
          <cell r="S359" t="str">
            <v>*</v>
          </cell>
          <cell r="T359" t="str">
            <v>*</v>
          </cell>
          <cell r="U359" t="str">
            <v>*</v>
          </cell>
          <cell r="V359">
            <v>0</v>
          </cell>
          <cell r="W359">
            <v>0</v>
          </cell>
          <cell r="X359">
            <v>0</v>
          </cell>
          <cell r="Y359">
            <v>0</v>
          </cell>
          <cell r="Z359">
            <v>47</v>
          </cell>
          <cell r="AA359">
            <v>37</v>
          </cell>
          <cell r="AB359">
            <v>27</v>
          </cell>
          <cell r="AC359">
            <v>10</v>
          </cell>
          <cell r="AD359">
            <v>7</v>
          </cell>
          <cell r="AE359" t="str">
            <v>*</v>
          </cell>
          <cell r="AF359" t="str">
            <v>*</v>
          </cell>
          <cell r="AG359" t="str">
            <v>*</v>
          </cell>
          <cell r="AH359">
            <v>3</v>
          </cell>
          <cell r="AI359" t="str">
            <v>*</v>
          </cell>
          <cell r="AJ359" t="str">
            <v>*</v>
          </cell>
          <cell r="AK359">
            <v>0</v>
          </cell>
          <cell r="AL359">
            <v>28</v>
          </cell>
          <cell r="AM359">
            <v>21</v>
          </cell>
          <cell r="AN359">
            <v>18</v>
          </cell>
          <cell r="AO359">
            <v>3</v>
          </cell>
          <cell r="AP359">
            <v>3</v>
          </cell>
          <cell r="AQ359" t="str">
            <v>*</v>
          </cell>
          <cell r="AR359" t="str">
            <v>*</v>
          </cell>
          <cell r="AS359" t="str">
            <v>*</v>
          </cell>
          <cell r="AT359">
            <v>0</v>
          </cell>
          <cell r="AU359">
            <v>0</v>
          </cell>
          <cell r="AV359">
            <v>0</v>
          </cell>
          <cell r="AW359">
            <v>0</v>
          </cell>
          <cell r="AX359">
            <v>15</v>
          </cell>
          <cell r="AY359">
            <v>11</v>
          </cell>
          <cell r="AZ359" t="str">
            <v>*</v>
          </cell>
          <cell r="BA359" t="str">
            <v>*</v>
          </cell>
          <cell r="BB359" t="str">
            <v>*</v>
          </cell>
          <cell r="BC359">
            <v>0</v>
          </cell>
          <cell r="BD359" t="str">
            <v>*</v>
          </cell>
          <cell r="BE359" t="str">
            <v>*</v>
          </cell>
          <cell r="BF359">
            <v>0</v>
          </cell>
          <cell r="BG359">
            <v>0</v>
          </cell>
          <cell r="BH359">
            <v>0</v>
          </cell>
          <cell r="BI359">
            <v>0</v>
          </cell>
          <cell r="BJ359">
            <v>13</v>
          </cell>
          <cell r="BK359">
            <v>10</v>
          </cell>
          <cell r="BL359" t="str">
            <v>*</v>
          </cell>
          <cell r="BM359" t="str">
            <v>*</v>
          </cell>
          <cell r="BN359" t="str">
            <v>*</v>
          </cell>
          <cell r="BO359" t="str">
            <v>*</v>
          </cell>
          <cell r="BP359" t="str">
            <v>*</v>
          </cell>
          <cell r="BQ359" t="str">
            <v>*</v>
          </cell>
          <cell r="BR359">
            <v>0</v>
          </cell>
          <cell r="BS359">
            <v>0</v>
          </cell>
          <cell r="BT359">
            <v>0</v>
          </cell>
          <cell r="BU359">
            <v>0</v>
          </cell>
        </row>
        <row r="360">
          <cell r="A360" t="str">
            <v>Havelland</v>
          </cell>
          <cell r="B360">
            <v>190</v>
          </cell>
          <cell r="C360">
            <v>136</v>
          </cell>
          <cell r="D360">
            <v>99</v>
          </cell>
          <cell r="E360">
            <v>37</v>
          </cell>
          <cell r="F360">
            <v>30</v>
          </cell>
          <cell r="G360">
            <v>23</v>
          </cell>
          <cell r="H360">
            <v>7</v>
          </cell>
          <cell r="I360">
            <v>3</v>
          </cell>
          <cell r="J360" t="str">
            <v>*</v>
          </cell>
          <cell r="K360" t="str">
            <v>*</v>
          </cell>
          <cell r="L360">
            <v>4</v>
          </cell>
          <cell r="M360" t="str">
            <v>*</v>
          </cell>
          <cell r="N360">
            <v>168</v>
          </cell>
          <cell r="O360">
            <v>119</v>
          </cell>
          <cell r="P360">
            <v>91</v>
          </cell>
          <cell r="Q360">
            <v>28</v>
          </cell>
          <cell r="R360">
            <v>22</v>
          </cell>
          <cell r="S360">
            <v>15</v>
          </cell>
          <cell r="T360">
            <v>7</v>
          </cell>
          <cell r="U360">
            <v>3</v>
          </cell>
          <cell r="V360" t="str">
            <v>*</v>
          </cell>
          <cell r="W360" t="str">
            <v>*</v>
          </cell>
          <cell r="X360">
            <v>3</v>
          </cell>
          <cell r="Y360" t="str">
            <v>*</v>
          </cell>
          <cell r="Z360">
            <v>22</v>
          </cell>
          <cell r="AA360">
            <v>17</v>
          </cell>
          <cell r="AB360">
            <v>8</v>
          </cell>
          <cell r="AC360">
            <v>9</v>
          </cell>
          <cell r="AD360" t="str">
            <v>*</v>
          </cell>
          <cell r="AE360" t="str">
            <v>*</v>
          </cell>
          <cell r="AF360">
            <v>0</v>
          </cell>
          <cell r="AG360">
            <v>0</v>
          </cell>
          <cell r="AH360" t="str">
            <v>*</v>
          </cell>
          <cell r="AI360">
            <v>0</v>
          </cell>
          <cell r="AJ360" t="str">
            <v>*</v>
          </cell>
          <cell r="AK360">
            <v>0</v>
          </cell>
          <cell r="AL360">
            <v>46</v>
          </cell>
          <cell r="AM360">
            <v>33</v>
          </cell>
          <cell r="AN360">
            <v>26</v>
          </cell>
          <cell r="AO360">
            <v>7</v>
          </cell>
          <cell r="AP360" t="str">
            <v>*</v>
          </cell>
          <cell r="AQ360">
            <v>4</v>
          </cell>
          <cell r="AR360" t="str">
            <v>*</v>
          </cell>
          <cell r="AS360" t="str">
            <v>*</v>
          </cell>
          <cell r="AT360" t="str">
            <v>*</v>
          </cell>
          <cell r="AU360">
            <v>0</v>
          </cell>
          <cell r="AV360" t="str">
            <v>*</v>
          </cell>
          <cell r="AW360">
            <v>0</v>
          </cell>
          <cell r="AX360">
            <v>45</v>
          </cell>
          <cell r="AY360">
            <v>32</v>
          </cell>
          <cell r="AZ360">
            <v>26</v>
          </cell>
          <cell r="BA360">
            <v>6</v>
          </cell>
          <cell r="BB360" t="str">
            <v>*</v>
          </cell>
          <cell r="BC360">
            <v>3</v>
          </cell>
          <cell r="BD360" t="str">
            <v>*</v>
          </cell>
          <cell r="BE360" t="str">
            <v>*</v>
          </cell>
          <cell r="BF360" t="str">
            <v>*</v>
          </cell>
          <cell r="BG360">
            <v>0</v>
          </cell>
          <cell r="BH360" t="str">
            <v>*</v>
          </cell>
          <cell r="BI360">
            <v>0</v>
          </cell>
          <cell r="BJ360" t="str">
            <v>*</v>
          </cell>
          <cell r="BK360" t="str">
            <v>*</v>
          </cell>
          <cell r="BL360">
            <v>0</v>
          </cell>
          <cell r="BM360" t="str">
            <v>*</v>
          </cell>
          <cell r="BN360" t="str">
            <v>*</v>
          </cell>
          <cell r="BO360" t="str">
            <v>*</v>
          </cell>
          <cell r="BP360">
            <v>0</v>
          </cell>
          <cell r="BQ360">
            <v>0</v>
          </cell>
          <cell r="BR360">
            <v>0</v>
          </cell>
          <cell r="BS360">
            <v>0</v>
          </cell>
          <cell r="BT360">
            <v>0</v>
          </cell>
          <cell r="BU360">
            <v>0</v>
          </cell>
        </row>
        <row r="361">
          <cell r="A361" t="str">
            <v>Märkisch-Oderland</v>
          </cell>
          <cell r="B361">
            <v>253</v>
          </cell>
          <cell r="C361">
            <v>208</v>
          </cell>
          <cell r="D361">
            <v>154</v>
          </cell>
          <cell r="E361">
            <v>54</v>
          </cell>
          <cell r="F361">
            <v>46</v>
          </cell>
          <cell r="G361">
            <v>39</v>
          </cell>
          <cell r="H361">
            <v>7</v>
          </cell>
          <cell r="I361" t="str">
            <v>*</v>
          </cell>
          <cell r="J361">
            <v>8</v>
          </cell>
          <cell r="K361" t="str">
            <v>*</v>
          </cell>
          <cell r="L361" t="str">
            <v>*</v>
          </cell>
          <cell r="M361">
            <v>0</v>
          </cell>
          <cell r="N361">
            <v>181</v>
          </cell>
          <cell r="O361">
            <v>142</v>
          </cell>
          <cell r="P361">
            <v>112</v>
          </cell>
          <cell r="Q361">
            <v>30</v>
          </cell>
          <cell r="R361">
            <v>26</v>
          </cell>
          <cell r="S361">
            <v>21</v>
          </cell>
          <cell r="T361">
            <v>5</v>
          </cell>
          <cell r="U361" t="str">
            <v>*</v>
          </cell>
          <cell r="V361">
            <v>4</v>
          </cell>
          <cell r="W361" t="str">
            <v>*</v>
          </cell>
          <cell r="X361" t="str">
            <v>*</v>
          </cell>
          <cell r="Y361">
            <v>0</v>
          </cell>
          <cell r="Z361">
            <v>72</v>
          </cell>
          <cell r="AA361">
            <v>66</v>
          </cell>
          <cell r="AB361">
            <v>42</v>
          </cell>
          <cell r="AC361">
            <v>24</v>
          </cell>
          <cell r="AD361">
            <v>20</v>
          </cell>
          <cell r="AE361" t="str">
            <v>*</v>
          </cell>
          <cell r="AF361" t="str">
            <v>*</v>
          </cell>
          <cell r="AG361">
            <v>0</v>
          </cell>
          <cell r="AH361">
            <v>4</v>
          </cell>
          <cell r="AI361">
            <v>4</v>
          </cell>
          <cell r="AJ361">
            <v>0</v>
          </cell>
          <cell r="AK361">
            <v>0</v>
          </cell>
          <cell r="AL361">
            <v>65</v>
          </cell>
          <cell r="AM361">
            <v>52</v>
          </cell>
          <cell r="AN361">
            <v>46</v>
          </cell>
          <cell r="AO361">
            <v>6</v>
          </cell>
          <cell r="AP361" t="str">
            <v>*</v>
          </cell>
          <cell r="AQ361">
            <v>4</v>
          </cell>
          <cell r="AR361" t="str">
            <v>*</v>
          </cell>
          <cell r="AS361" t="str">
            <v>*</v>
          </cell>
          <cell r="AT361" t="str">
            <v>*</v>
          </cell>
          <cell r="AU361" t="str">
            <v>*</v>
          </cell>
          <cell r="AV361">
            <v>0</v>
          </cell>
          <cell r="AW361">
            <v>0</v>
          </cell>
          <cell r="AX361">
            <v>53</v>
          </cell>
          <cell r="AY361">
            <v>41</v>
          </cell>
          <cell r="AZ361">
            <v>36</v>
          </cell>
          <cell r="BA361">
            <v>5</v>
          </cell>
          <cell r="BB361" t="str">
            <v>*</v>
          </cell>
          <cell r="BC361">
            <v>3</v>
          </cell>
          <cell r="BD361" t="str">
            <v>*</v>
          </cell>
          <cell r="BE361" t="str">
            <v>*</v>
          </cell>
          <cell r="BF361" t="str">
            <v>*</v>
          </cell>
          <cell r="BG361" t="str">
            <v>*</v>
          </cell>
          <cell r="BH361">
            <v>0</v>
          </cell>
          <cell r="BI361">
            <v>0</v>
          </cell>
          <cell r="BJ361">
            <v>12</v>
          </cell>
          <cell r="BK361">
            <v>11</v>
          </cell>
          <cell r="BL361" t="str">
            <v>*</v>
          </cell>
          <cell r="BM361" t="str">
            <v>*</v>
          </cell>
          <cell r="BN361" t="str">
            <v>*</v>
          </cell>
          <cell r="BO361" t="str">
            <v>*</v>
          </cell>
          <cell r="BP361">
            <v>0</v>
          </cell>
          <cell r="BQ361">
            <v>0</v>
          </cell>
          <cell r="BR361">
            <v>0</v>
          </cell>
          <cell r="BS361">
            <v>0</v>
          </cell>
          <cell r="BT361">
            <v>0</v>
          </cell>
          <cell r="BU361">
            <v>0</v>
          </cell>
        </row>
        <row r="362">
          <cell r="A362" t="str">
            <v>Oberhavel</v>
          </cell>
          <cell r="B362">
            <v>162</v>
          </cell>
          <cell r="C362">
            <v>101</v>
          </cell>
          <cell r="D362">
            <v>59</v>
          </cell>
          <cell r="E362">
            <v>42</v>
          </cell>
          <cell r="F362">
            <v>32</v>
          </cell>
          <cell r="G362">
            <v>24</v>
          </cell>
          <cell r="H362">
            <v>8</v>
          </cell>
          <cell r="I362" t="str">
            <v>*</v>
          </cell>
          <cell r="J362" t="str">
            <v>*</v>
          </cell>
          <cell r="K362" t="str">
            <v>*</v>
          </cell>
          <cell r="L362">
            <v>5</v>
          </cell>
          <cell r="M362" t="str">
            <v>*</v>
          </cell>
          <cell r="N362">
            <v>119</v>
          </cell>
          <cell r="O362">
            <v>64</v>
          </cell>
          <cell r="P362">
            <v>42</v>
          </cell>
          <cell r="Q362">
            <v>22</v>
          </cell>
          <cell r="R362">
            <v>17</v>
          </cell>
          <cell r="S362">
            <v>9</v>
          </cell>
          <cell r="T362">
            <v>8</v>
          </cell>
          <cell r="U362" t="str">
            <v>*</v>
          </cell>
          <cell r="V362">
            <v>5</v>
          </cell>
          <cell r="W362" t="str">
            <v>*</v>
          </cell>
          <cell r="X362" t="str">
            <v>*</v>
          </cell>
          <cell r="Y362">
            <v>0</v>
          </cell>
          <cell r="Z362">
            <v>43</v>
          </cell>
          <cell r="AA362">
            <v>37</v>
          </cell>
          <cell r="AB362">
            <v>17</v>
          </cell>
          <cell r="AC362">
            <v>20</v>
          </cell>
          <cell r="AD362">
            <v>15</v>
          </cell>
          <cell r="AE362">
            <v>15</v>
          </cell>
          <cell r="AF362">
            <v>0</v>
          </cell>
          <cell r="AG362">
            <v>0</v>
          </cell>
          <cell r="AH362" t="str">
            <v>*</v>
          </cell>
          <cell r="AI362" t="str">
            <v>*</v>
          </cell>
          <cell r="AJ362" t="str">
            <v>*</v>
          </cell>
          <cell r="AK362" t="str">
            <v>*</v>
          </cell>
          <cell r="AL362">
            <v>41</v>
          </cell>
          <cell r="AM362">
            <v>25</v>
          </cell>
          <cell r="AN362">
            <v>14</v>
          </cell>
          <cell r="AO362">
            <v>11</v>
          </cell>
          <cell r="AP362">
            <v>7</v>
          </cell>
          <cell r="AQ362" t="str">
            <v>*</v>
          </cell>
          <cell r="AR362" t="str">
            <v>*</v>
          </cell>
          <cell r="AS362">
            <v>0</v>
          </cell>
          <cell r="AT362" t="str">
            <v>*</v>
          </cell>
          <cell r="AU362">
            <v>0</v>
          </cell>
          <cell r="AV362" t="str">
            <v>*</v>
          </cell>
          <cell r="AW362" t="str">
            <v>*</v>
          </cell>
          <cell r="AX362">
            <v>28</v>
          </cell>
          <cell r="AY362">
            <v>14</v>
          </cell>
          <cell r="AZ362">
            <v>8</v>
          </cell>
          <cell r="BA362">
            <v>6</v>
          </cell>
          <cell r="BB362" t="str">
            <v>*</v>
          </cell>
          <cell r="BC362">
            <v>3</v>
          </cell>
          <cell r="BD362" t="str">
            <v>*</v>
          </cell>
          <cell r="BE362">
            <v>0</v>
          </cell>
          <cell r="BF362" t="str">
            <v>*</v>
          </cell>
          <cell r="BG362">
            <v>0</v>
          </cell>
          <cell r="BH362" t="str">
            <v>*</v>
          </cell>
          <cell r="BI362">
            <v>0</v>
          </cell>
          <cell r="BJ362">
            <v>13</v>
          </cell>
          <cell r="BK362">
            <v>11</v>
          </cell>
          <cell r="BL362">
            <v>6</v>
          </cell>
          <cell r="BM362">
            <v>5</v>
          </cell>
          <cell r="BN362" t="str">
            <v>*</v>
          </cell>
          <cell r="BO362" t="str">
            <v>*</v>
          </cell>
          <cell r="BP362">
            <v>0</v>
          </cell>
          <cell r="BQ362">
            <v>0</v>
          </cell>
          <cell r="BR362" t="str">
            <v>*</v>
          </cell>
          <cell r="BS362">
            <v>0</v>
          </cell>
          <cell r="BT362" t="str">
            <v>*</v>
          </cell>
          <cell r="BU362" t="str">
            <v>*</v>
          </cell>
        </row>
        <row r="363">
          <cell r="A363" t="str">
            <v>Oberspreewald-Lausitz</v>
          </cell>
          <cell r="B363">
            <v>138</v>
          </cell>
          <cell r="C363">
            <v>110</v>
          </cell>
          <cell r="D363">
            <v>73</v>
          </cell>
          <cell r="E363">
            <v>37</v>
          </cell>
          <cell r="F363">
            <v>27</v>
          </cell>
          <cell r="G363">
            <v>24</v>
          </cell>
          <cell r="H363">
            <v>3</v>
          </cell>
          <cell r="I363" t="str">
            <v>*</v>
          </cell>
          <cell r="J363" t="str">
            <v>*</v>
          </cell>
          <cell r="K363">
            <v>6</v>
          </cell>
          <cell r="L363" t="str">
            <v>*</v>
          </cell>
          <cell r="M363" t="str">
            <v>*</v>
          </cell>
          <cell r="N363">
            <v>62</v>
          </cell>
          <cell r="O363">
            <v>48</v>
          </cell>
          <cell r="P363">
            <v>42</v>
          </cell>
          <cell r="Q363">
            <v>6</v>
          </cell>
          <cell r="R363" t="str">
            <v>*</v>
          </cell>
          <cell r="S363" t="str">
            <v>*</v>
          </cell>
          <cell r="T363">
            <v>3</v>
          </cell>
          <cell r="U363" t="str">
            <v>*</v>
          </cell>
          <cell r="V363" t="str">
            <v>*</v>
          </cell>
          <cell r="W363">
            <v>0</v>
          </cell>
          <cell r="X363" t="str">
            <v>*</v>
          </cell>
          <cell r="Y363">
            <v>0</v>
          </cell>
          <cell r="Z363">
            <v>76</v>
          </cell>
          <cell r="AA363">
            <v>62</v>
          </cell>
          <cell r="AB363">
            <v>31</v>
          </cell>
          <cell r="AC363">
            <v>31</v>
          </cell>
          <cell r="AD363">
            <v>23</v>
          </cell>
          <cell r="AE363">
            <v>23</v>
          </cell>
          <cell r="AF363">
            <v>0</v>
          </cell>
          <cell r="AG363">
            <v>0</v>
          </cell>
          <cell r="AH363" t="str">
            <v>*</v>
          </cell>
          <cell r="AI363">
            <v>6</v>
          </cell>
          <cell r="AJ363" t="str">
            <v>*</v>
          </cell>
          <cell r="AK363" t="str">
            <v>*</v>
          </cell>
          <cell r="AL363">
            <v>33</v>
          </cell>
          <cell r="AM363">
            <v>25</v>
          </cell>
          <cell r="AN363" t="str">
            <v>*</v>
          </cell>
          <cell r="AO363" t="str">
            <v>*</v>
          </cell>
          <cell r="AP363" t="str">
            <v>*</v>
          </cell>
          <cell r="AQ363" t="str">
            <v>*</v>
          </cell>
          <cell r="AR363" t="str">
            <v>*</v>
          </cell>
          <cell r="AS363">
            <v>0</v>
          </cell>
          <cell r="AT363" t="str">
            <v>*</v>
          </cell>
          <cell r="AU363">
            <v>0</v>
          </cell>
          <cell r="AV363" t="str">
            <v>*</v>
          </cell>
          <cell r="AW363">
            <v>0</v>
          </cell>
          <cell r="AX363">
            <v>15</v>
          </cell>
          <cell r="AY363">
            <v>13</v>
          </cell>
          <cell r="AZ363" t="str">
            <v>*</v>
          </cell>
          <cell r="BA363" t="str">
            <v>*</v>
          </cell>
          <cell r="BB363" t="str">
            <v>*</v>
          </cell>
          <cell r="BC363">
            <v>0</v>
          </cell>
          <cell r="BD363" t="str">
            <v>*</v>
          </cell>
          <cell r="BE363">
            <v>0</v>
          </cell>
          <cell r="BF363" t="str">
            <v>*</v>
          </cell>
          <cell r="BG363">
            <v>0</v>
          </cell>
          <cell r="BH363" t="str">
            <v>*</v>
          </cell>
          <cell r="BI363">
            <v>0</v>
          </cell>
          <cell r="BJ363">
            <v>18</v>
          </cell>
          <cell r="BK363">
            <v>12</v>
          </cell>
          <cell r="BL363" t="str">
            <v>*</v>
          </cell>
          <cell r="BM363" t="str">
            <v>*</v>
          </cell>
          <cell r="BN363" t="str">
            <v>*</v>
          </cell>
          <cell r="BO363" t="str">
            <v>*</v>
          </cell>
          <cell r="BP363">
            <v>0</v>
          </cell>
          <cell r="BQ363">
            <v>0</v>
          </cell>
          <cell r="BR363">
            <v>0</v>
          </cell>
          <cell r="BS363">
            <v>0</v>
          </cell>
          <cell r="BT363">
            <v>0</v>
          </cell>
          <cell r="BU363">
            <v>0</v>
          </cell>
        </row>
        <row r="364">
          <cell r="A364" t="str">
            <v>Oder-Spree</v>
          </cell>
          <cell r="B364">
            <v>153</v>
          </cell>
          <cell r="C364" t="str">
            <v>x</v>
          </cell>
          <cell r="D364" t="str">
            <v>x</v>
          </cell>
          <cell r="E364" t="str">
            <v>x</v>
          </cell>
          <cell r="F364" t="str">
            <v>x</v>
          </cell>
          <cell r="G364" t="str">
            <v>x</v>
          </cell>
          <cell r="H364" t="str">
            <v>x</v>
          </cell>
          <cell r="I364" t="str">
            <v>x</v>
          </cell>
          <cell r="J364" t="str">
            <v>x</v>
          </cell>
          <cell r="K364" t="str">
            <v>x</v>
          </cell>
          <cell r="L364" t="str">
            <v>x</v>
          </cell>
          <cell r="M364" t="str">
            <v>x</v>
          </cell>
          <cell r="N364">
            <v>133</v>
          </cell>
          <cell r="O364">
            <v>96</v>
          </cell>
          <cell r="P364">
            <v>74</v>
          </cell>
          <cell r="Q364">
            <v>22</v>
          </cell>
          <cell r="R364">
            <v>16</v>
          </cell>
          <cell r="S364" t="str">
            <v>*</v>
          </cell>
          <cell r="T364" t="str">
            <v>*</v>
          </cell>
          <cell r="U364" t="str">
            <v>*</v>
          </cell>
          <cell r="V364">
            <v>6</v>
          </cell>
          <cell r="W364">
            <v>6</v>
          </cell>
          <cell r="X364">
            <v>0</v>
          </cell>
          <cell r="Y364">
            <v>0</v>
          </cell>
          <cell r="Z364">
            <v>20</v>
          </cell>
          <cell r="AA364" t="str">
            <v>x</v>
          </cell>
          <cell r="AB364" t="str">
            <v>x</v>
          </cell>
          <cell r="AC364" t="str">
            <v>x</v>
          </cell>
          <cell r="AD364" t="str">
            <v>x</v>
          </cell>
          <cell r="AE364" t="str">
            <v>x</v>
          </cell>
          <cell r="AF364" t="str">
            <v>x</v>
          </cell>
          <cell r="AG364" t="str">
            <v>x</v>
          </cell>
          <cell r="AH364" t="str">
            <v>x</v>
          </cell>
          <cell r="AI364" t="str">
            <v>x</v>
          </cell>
          <cell r="AJ364" t="str">
            <v>x</v>
          </cell>
          <cell r="AK364" t="str">
            <v>x</v>
          </cell>
          <cell r="AL364">
            <v>30</v>
          </cell>
          <cell r="AM364" t="str">
            <v>x</v>
          </cell>
          <cell r="AN364" t="str">
            <v>x</v>
          </cell>
          <cell r="AO364" t="str">
            <v>x</v>
          </cell>
          <cell r="AP364" t="str">
            <v>x</v>
          </cell>
          <cell r="AQ364" t="str">
            <v>x</v>
          </cell>
          <cell r="AR364" t="str">
            <v>x</v>
          </cell>
          <cell r="AS364" t="str">
            <v>x</v>
          </cell>
          <cell r="AT364" t="str">
            <v>x</v>
          </cell>
          <cell r="AU364" t="str">
            <v>x</v>
          </cell>
          <cell r="AV364" t="str">
            <v>x</v>
          </cell>
          <cell r="AW364" t="str">
            <v>x</v>
          </cell>
          <cell r="AX364">
            <v>23</v>
          </cell>
          <cell r="AY364">
            <v>12</v>
          </cell>
          <cell r="AZ364">
            <v>12</v>
          </cell>
          <cell r="BA364">
            <v>0</v>
          </cell>
          <cell r="BB364">
            <v>0</v>
          </cell>
          <cell r="BC364">
            <v>0</v>
          </cell>
          <cell r="BD364">
            <v>0</v>
          </cell>
          <cell r="BE364">
            <v>0</v>
          </cell>
          <cell r="BF364">
            <v>0</v>
          </cell>
          <cell r="BG364">
            <v>0</v>
          </cell>
          <cell r="BH364">
            <v>0</v>
          </cell>
          <cell r="BI364">
            <v>0</v>
          </cell>
          <cell r="BJ364">
            <v>7</v>
          </cell>
          <cell r="BK364" t="str">
            <v>x</v>
          </cell>
          <cell r="BL364" t="str">
            <v>x</v>
          </cell>
          <cell r="BM364" t="str">
            <v>x</v>
          </cell>
          <cell r="BN364" t="str">
            <v>x</v>
          </cell>
          <cell r="BO364" t="str">
            <v>x</v>
          </cell>
          <cell r="BP364" t="str">
            <v>x</v>
          </cell>
          <cell r="BQ364" t="str">
            <v>x</v>
          </cell>
          <cell r="BR364" t="str">
            <v>x</v>
          </cell>
          <cell r="BS364" t="str">
            <v>x</v>
          </cell>
          <cell r="BT364" t="str">
            <v>x</v>
          </cell>
          <cell r="BU364" t="str">
            <v>x</v>
          </cell>
        </row>
        <row r="365">
          <cell r="A365" t="str">
            <v>Ostprignitz-Ruppin</v>
          </cell>
          <cell r="B365">
            <v>72</v>
          </cell>
          <cell r="C365">
            <v>56</v>
          </cell>
          <cell r="D365">
            <v>44</v>
          </cell>
          <cell r="E365">
            <v>12</v>
          </cell>
          <cell r="F365" t="str">
            <v>*</v>
          </cell>
          <cell r="G365">
            <v>6</v>
          </cell>
          <cell r="H365" t="str">
            <v>*</v>
          </cell>
          <cell r="I365">
            <v>0</v>
          </cell>
          <cell r="J365">
            <v>0</v>
          </cell>
          <cell r="K365">
            <v>0</v>
          </cell>
          <cell r="L365">
            <v>0</v>
          </cell>
          <cell r="M365" t="str">
            <v>*</v>
          </cell>
          <cell r="N365">
            <v>62</v>
          </cell>
          <cell r="O365">
            <v>53</v>
          </cell>
          <cell r="P365">
            <v>41</v>
          </cell>
          <cell r="Q365">
            <v>12</v>
          </cell>
          <cell r="R365" t="str">
            <v>*</v>
          </cell>
          <cell r="S365">
            <v>6</v>
          </cell>
          <cell r="T365" t="str">
            <v>*</v>
          </cell>
          <cell r="U365">
            <v>0</v>
          </cell>
          <cell r="V365">
            <v>0</v>
          </cell>
          <cell r="W365">
            <v>0</v>
          </cell>
          <cell r="X365">
            <v>0</v>
          </cell>
          <cell r="Y365" t="str">
            <v>*</v>
          </cell>
          <cell r="Z365">
            <v>10</v>
          </cell>
          <cell r="AA365" t="str">
            <v>*</v>
          </cell>
          <cell r="AB365" t="str">
            <v>*</v>
          </cell>
          <cell r="AC365">
            <v>0</v>
          </cell>
          <cell r="AD365">
            <v>0</v>
          </cell>
          <cell r="AE365">
            <v>0</v>
          </cell>
          <cell r="AF365">
            <v>0</v>
          </cell>
          <cell r="AG365">
            <v>0</v>
          </cell>
          <cell r="AH365">
            <v>0</v>
          </cell>
          <cell r="AI365">
            <v>0</v>
          </cell>
          <cell r="AJ365">
            <v>0</v>
          </cell>
          <cell r="AK365">
            <v>0</v>
          </cell>
          <cell r="AL365">
            <v>25</v>
          </cell>
          <cell r="AM365">
            <v>19</v>
          </cell>
          <cell r="AN365" t="str">
            <v>*</v>
          </cell>
          <cell r="AO365" t="str">
            <v>*</v>
          </cell>
          <cell r="AP365" t="str">
            <v>*</v>
          </cell>
          <cell r="AQ365" t="str">
            <v>*</v>
          </cell>
          <cell r="AR365">
            <v>0</v>
          </cell>
          <cell r="AS365">
            <v>0</v>
          </cell>
          <cell r="AT365">
            <v>0</v>
          </cell>
          <cell r="AU365">
            <v>0</v>
          </cell>
          <cell r="AV365">
            <v>0</v>
          </cell>
          <cell r="AW365">
            <v>0</v>
          </cell>
          <cell r="AX365">
            <v>21</v>
          </cell>
          <cell r="AY365">
            <v>18</v>
          </cell>
          <cell r="AZ365" t="str">
            <v>*</v>
          </cell>
          <cell r="BA365" t="str">
            <v>*</v>
          </cell>
          <cell r="BB365" t="str">
            <v>*</v>
          </cell>
          <cell r="BC365" t="str">
            <v>*</v>
          </cell>
          <cell r="BD365">
            <v>0</v>
          </cell>
          <cell r="BE365">
            <v>0</v>
          </cell>
          <cell r="BF365">
            <v>0</v>
          </cell>
          <cell r="BG365">
            <v>0</v>
          </cell>
          <cell r="BH365">
            <v>0</v>
          </cell>
          <cell r="BI365">
            <v>0</v>
          </cell>
          <cell r="BJ365">
            <v>4</v>
          </cell>
          <cell r="BK365" t="str">
            <v>*</v>
          </cell>
          <cell r="BL365" t="str">
            <v>*</v>
          </cell>
          <cell r="BM365">
            <v>0</v>
          </cell>
          <cell r="BN365">
            <v>0</v>
          </cell>
          <cell r="BO365">
            <v>0</v>
          </cell>
          <cell r="BP365">
            <v>0</v>
          </cell>
          <cell r="BQ365">
            <v>0</v>
          </cell>
          <cell r="BR365">
            <v>0</v>
          </cell>
          <cell r="BS365">
            <v>0</v>
          </cell>
          <cell r="BT365">
            <v>0</v>
          </cell>
          <cell r="BU365">
            <v>0</v>
          </cell>
        </row>
        <row r="366">
          <cell r="A366" t="str">
            <v>Potsdam-Mittelmark</v>
          </cell>
          <cell r="B366">
            <v>128</v>
          </cell>
          <cell r="C366">
            <v>101</v>
          </cell>
          <cell r="D366">
            <v>71</v>
          </cell>
          <cell r="E366">
            <v>30</v>
          </cell>
          <cell r="F366">
            <v>26</v>
          </cell>
          <cell r="G366">
            <v>21</v>
          </cell>
          <cell r="H366">
            <v>5</v>
          </cell>
          <cell r="I366" t="str">
            <v>*</v>
          </cell>
          <cell r="J366" t="str">
            <v>*</v>
          </cell>
          <cell r="K366" t="str">
            <v>*</v>
          </cell>
          <cell r="L366">
            <v>0</v>
          </cell>
          <cell r="M366" t="str">
            <v>*</v>
          </cell>
          <cell r="N366">
            <v>113</v>
          </cell>
          <cell r="O366">
            <v>88</v>
          </cell>
          <cell r="P366">
            <v>67</v>
          </cell>
          <cell r="Q366">
            <v>21</v>
          </cell>
          <cell r="R366">
            <v>18</v>
          </cell>
          <cell r="S366">
            <v>13</v>
          </cell>
          <cell r="T366">
            <v>5</v>
          </cell>
          <cell r="U366" t="str">
            <v>*</v>
          </cell>
          <cell r="V366" t="str">
            <v>*</v>
          </cell>
          <cell r="W366" t="str">
            <v>*</v>
          </cell>
          <cell r="X366">
            <v>0</v>
          </cell>
          <cell r="Y366" t="str">
            <v>*</v>
          </cell>
          <cell r="Z366">
            <v>15</v>
          </cell>
          <cell r="AA366">
            <v>13</v>
          </cell>
          <cell r="AB366">
            <v>4</v>
          </cell>
          <cell r="AC366">
            <v>9</v>
          </cell>
          <cell r="AD366" t="str">
            <v>*</v>
          </cell>
          <cell r="AE366" t="str">
            <v>*</v>
          </cell>
          <cell r="AF366">
            <v>0</v>
          </cell>
          <cell r="AG366">
            <v>0</v>
          </cell>
          <cell r="AH366" t="str">
            <v>*</v>
          </cell>
          <cell r="AI366" t="str">
            <v>*</v>
          </cell>
          <cell r="AJ366">
            <v>0</v>
          </cell>
          <cell r="AK366">
            <v>0</v>
          </cell>
          <cell r="AL366">
            <v>44</v>
          </cell>
          <cell r="AM366">
            <v>34</v>
          </cell>
          <cell r="AN366">
            <v>27</v>
          </cell>
          <cell r="AO366">
            <v>7</v>
          </cell>
          <cell r="AP366" t="str">
            <v>*</v>
          </cell>
          <cell r="AQ366" t="str">
            <v>*</v>
          </cell>
          <cell r="AR366">
            <v>0</v>
          </cell>
          <cell r="AS366">
            <v>0</v>
          </cell>
          <cell r="AT366" t="str">
            <v>*</v>
          </cell>
          <cell r="AU366" t="str">
            <v>*</v>
          </cell>
          <cell r="AV366">
            <v>0</v>
          </cell>
          <cell r="AW366" t="str">
            <v>*</v>
          </cell>
          <cell r="AX366">
            <v>41</v>
          </cell>
          <cell r="AY366">
            <v>32</v>
          </cell>
          <cell r="AZ366">
            <v>27</v>
          </cell>
          <cell r="BA366">
            <v>5</v>
          </cell>
          <cell r="BB366" t="str">
            <v>*</v>
          </cell>
          <cell r="BC366" t="str">
            <v>*</v>
          </cell>
          <cell r="BD366">
            <v>0</v>
          </cell>
          <cell r="BE366">
            <v>0</v>
          </cell>
          <cell r="BF366">
            <v>0</v>
          </cell>
          <cell r="BG366">
            <v>0</v>
          </cell>
          <cell r="BH366">
            <v>0</v>
          </cell>
          <cell r="BI366" t="str">
            <v>*</v>
          </cell>
          <cell r="BJ366">
            <v>3</v>
          </cell>
          <cell r="BK366" t="str">
            <v>*</v>
          </cell>
          <cell r="BL366">
            <v>0</v>
          </cell>
          <cell r="BM366" t="str">
            <v>*</v>
          </cell>
          <cell r="BN366" t="str">
            <v>*</v>
          </cell>
          <cell r="BO366" t="str">
            <v>*</v>
          </cell>
          <cell r="BP366">
            <v>0</v>
          </cell>
          <cell r="BQ366">
            <v>0</v>
          </cell>
          <cell r="BR366" t="str">
            <v>*</v>
          </cell>
          <cell r="BS366" t="str">
            <v>*</v>
          </cell>
          <cell r="BT366">
            <v>0</v>
          </cell>
          <cell r="BU366">
            <v>0</v>
          </cell>
        </row>
        <row r="367">
          <cell r="A367" t="str">
            <v>Prignitz</v>
          </cell>
          <cell r="B367">
            <v>86</v>
          </cell>
          <cell r="C367">
            <v>76</v>
          </cell>
          <cell r="D367">
            <v>61</v>
          </cell>
          <cell r="E367">
            <v>15</v>
          </cell>
          <cell r="F367" t="str">
            <v>*</v>
          </cell>
          <cell r="G367">
            <v>10</v>
          </cell>
          <cell r="H367" t="str">
            <v>*</v>
          </cell>
          <cell r="I367" t="str">
            <v>*</v>
          </cell>
          <cell r="J367" t="str">
            <v>*</v>
          </cell>
          <cell r="K367" t="str">
            <v>*</v>
          </cell>
          <cell r="L367">
            <v>0</v>
          </cell>
          <cell r="M367">
            <v>0</v>
          </cell>
          <cell r="N367">
            <v>37</v>
          </cell>
          <cell r="O367">
            <v>31</v>
          </cell>
          <cell r="P367" t="str">
            <v>*</v>
          </cell>
          <cell r="Q367" t="str">
            <v>*</v>
          </cell>
          <cell r="R367" t="str">
            <v>*</v>
          </cell>
          <cell r="S367" t="str">
            <v>*</v>
          </cell>
          <cell r="T367" t="str">
            <v>*</v>
          </cell>
          <cell r="U367" t="str">
            <v>*</v>
          </cell>
          <cell r="V367">
            <v>0</v>
          </cell>
          <cell r="W367">
            <v>0</v>
          </cell>
          <cell r="X367">
            <v>0</v>
          </cell>
          <cell r="Y367">
            <v>0</v>
          </cell>
          <cell r="Z367">
            <v>49</v>
          </cell>
          <cell r="AA367">
            <v>45</v>
          </cell>
          <cell r="AB367">
            <v>32</v>
          </cell>
          <cell r="AC367">
            <v>13</v>
          </cell>
          <cell r="AD367" t="str">
            <v>*</v>
          </cell>
          <cell r="AE367">
            <v>9</v>
          </cell>
          <cell r="AF367" t="str">
            <v>*</v>
          </cell>
          <cell r="AG367">
            <v>0</v>
          </cell>
          <cell r="AH367" t="str">
            <v>*</v>
          </cell>
          <cell r="AI367" t="str">
            <v>*</v>
          </cell>
          <cell r="AJ367">
            <v>0</v>
          </cell>
          <cell r="AK367">
            <v>0</v>
          </cell>
          <cell r="AL367">
            <v>20</v>
          </cell>
          <cell r="AM367">
            <v>18</v>
          </cell>
          <cell r="AN367">
            <v>18</v>
          </cell>
          <cell r="AO367">
            <v>0</v>
          </cell>
          <cell r="AP367">
            <v>0</v>
          </cell>
          <cell r="AQ367">
            <v>0</v>
          </cell>
          <cell r="AR367">
            <v>0</v>
          </cell>
          <cell r="AS367">
            <v>0</v>
          </cell>
          <cell r="AT367">
            <v>0</v>
          </cell>
          <cell r="AU367">
            <v>0</v>
          </cell>
          <cell r="AV367">
            <v>0</v>
          </cell>
          <cell r="AW367">
            <v>0</v>
          </cell>
          <cell r="AX367">
            <v>14</v>
          </cell>
          <cell r="AY367">
            <v>12</v>
          </cell>
          <cell r="AZ367">
            <v>12</v>
          </cell>
          <cell r="BA367">
            <v>0</v>
          </cell>
          <cell r="BB367">
            <v>0</v>
          </cell>
          <cell r="BC367">
            <v>0</v>
          </cell>
          <cell r="BD367">
            <v>0</v>
          </cell>
          <cell r="BE367">
            <v>0</v>
          </cell>
          <cell r="BF367">
            <v>0</v>
          </cell>
          <cell r="BG367">
            <v>0</v>
          </cell>
          <cell r="BH367">
            <v>0</v>
          </cell>
          <cell r="BI367">
            <v>0</v>
          </cell>
          <cell r="BJ367">
            <v>6</v>
          </cell>
          <cell r="BK367">
            <v>6</v>
          </cell>
          <cell r="BL367">
            <v>6</v>
          </cell>
          <cell r="BM367">
            <v>0</v>
          </cell>
          <cell r="BN367">
            <v>0</v>
          </cell>
          <cell r="BO367">
            <v>0</v>
          </cell>
          <cell r="BP367">
            <v>0</v>
          </cell>
          <cell r="BQ367">
            <v>0</v>
          </cell>
          <cell r="BR367">
            <v>0</v>
          </cell>
          <cell r="BS367">
            <v>0</v>
          </cell>
          <cell r="BT367">
            <v>0</v>
          </cell>
          <cell r="BU367">
            <v>0</v>
          </cell>
        </row>
        <row r="368">
          <cell r="A368" t="str">
            <v>Spree-Neiße</v>
          </cell>
          <cell r="B368">
            <v>65</v>
          </cell>
          <cell r="C368">
            <v>47</v>
          </cell>
          <cell r="D368">
            <v>39</v>
          </cell>
          <cell r="E368">
            <v>8</v>
          </cell>
          <cell r="F368" t="str">
            <v>*</v>
          </cell>
          <cell r="G368">
            <v>3</v>
          </cell>
          <cell r="H368" t="str">
            <v>*</v>
          </cell>
          <cell r="I368" t="str">
            <v>*</v>
          </cell>
          <cell r="J368">
            <v>0</v>
          </cell>
          <cell r="K368">
            <v>0</v>
          </cell>
          <cell r="L368">
            <v>0</v>
          </cell>
          <cell r="M368" t="str">
            <v>*</v>
          </cell>
          <cell r="N368">
            <v>55</v>
          </cell>
          <cell r="O368">
            <v>44</v>
          </cell>
          <cell r="P368">
            <v>37</v>
          </cell>
          <cell r="Q368">
            <v>7</v>
          </cell>
          <cell r="R368" t="str">
            <v>*</v>
          </cell>
          <cell r="S368" t="str">
            <v>*</v>
          </cell>
          <cell r="T368" t="str">
            <v>*</v>
          </cell>
          <cell r="U368" t="str">
            <v>*</v>
          </cell>
          <cell r="V368">
            <v>0</v>
          </cell>
          <cell r="W368">
            <v>0</v>
          </cell>
          <cell r="X368">
            <v>0</v>
          </cell>
          <cell r="Y368" t="str">
            <v>*</v>
          </cell>
          <cell r="Z368">
            <v>10</v>
          </cell>
          <cell r="AA368" t="str">
            <v>*</v>
          </cell>
          <cell r="AB368" t="str">
            <v>*</v>
          </cell>
          <cell r="AC368" t="str">
            <v>*</v>
          </cell>
          <cell r="AD368" t="str">
            <v>*</v>
          </cell>
          <cell r="AE368" t="str">
            <v>*</v>
          </cell>
          <cell r="AF368">
            <v>0</v>
          </cell>
          <cell r="AG368">
            <v>0</v>
          </cell>
          <cell r="AH368">
            <v>0</v>
          </cell>
          <cell r="AI368">
            <v>0</v>
          </cell>
          <cell r="AJ368">
            <v>0</v>
          </cell>
          <cell r="AK368">
            <v>0</v>
          </cell>
          <cell r="AL368">
            <v>24</v>
          </cell>
          <cell r="AM368">
            <v>18</v>
          </cell>
          <cell r="AN368">
            <v>14</v>
          </cell>
          <cell r="AO368">
            <v>4</v>
          </cell>
          <cell r="AP368" t="str">
            <v>*</v>
          </cell>
          <cell r="AQ368">
            <v>0</v>
          </cell>
          <cell r="AR368" t="str">
            <v>*</v>
          </cell>
          <cell r="AS368" t="str">
            <v>*</v>
          </cell>
          <cell r="AT368">
            <v>0</v>
          </cell>
          <cell r="AU368">
            <v>0</v>
          </cell>
          <cell r="AV368">
            <v>0</v>
          </cell>
          <cell r="AW368" t="str">
            <v>*</v>
          </cell>
          <cell r="AX368">
            <v>22</v>
          </cell>
          <cell r="AY368">
            <v>18</v>
          </cell>
          <cell r="AZ368">
            <v>14</v>
          </cell>
          <cell r="BA368">
            <v>4</v>
          </cell>
          <cell r="BB368" t="str">
            <v>*</v>
          </cell>
          <cell r="BC368">
            <v>0</v>
          </cell>
          <cell r="BD368" t="str">
            <v>*</v>
          </cell>
          <cell r="BE368" t="str">
            <v>*</v>
          </cell>
          <cell r="BF368">
            <v>0</v>
          </cell>
          <cell r="BG368">
            <v>0</v>
          </cell>
          <cell r="BH368">
            <v>0</v>
          </cell>
          <cell r="BI368" t="str">
            <v>*</v>
          </cell>
          <cell r="BJ368" t="str">
            <v>*</v>
          </cell>
          <cell r="BK368" t="str">
            <v>x</v>
          </cell>
          <cell r="BL368" t="str">
            <v>x</v>
          </cell>
          <cell r="BM368" t="str">
            <v>x</v>
          </cell>
          <cell r="BN368" t="str">
            <v>x</v>
          </cell>
          <cell r="BO368" t="str">
            <v>x</v>
          </cell>
          <cell r="BP368" t="str">
            <v>x</v>
          </cell>
          <cell r="BQ368" t="str">
            <v>x</v>
          </cell>
          <cell r="BR368" t="str">
            <v>x</v>
          </cell>
          <cell r="BS368" t="str">
            <v>x</v>
          </cell>
          <cell r="BT368" t="str">
            <v>x</v>
          </cell>
          <cell r="BU368" t="str">
            <v>x</v>
          </cell>
        </row>
        <row r="369">
          <cell r="A369" t="str">
            <v>Teltow-Fläming</v>
          </cell>
          <cell r="B369">
            <v>173</v>
          </cell>
          <cell r="C369">
            <v>141</v>
          </cell>
          <cell r="D369">
            <v>90</v>
          </cell>
          <cell r="E369">
            <v>51</v>
          </cell>
          <cell r="F369">
            <v>43</v>
          </cell>
          <cell r="G369">
            <v>35</v>
          </cell>
          <cell r="H369">
            <v>8</v>
          </cell>
          <cell r="I369">
            <v>4</v>
          </cell>
          <cell r="J369">
            <v>8</v>
          </cell>
          <cell r="K369">
            <v>4</v>
          </cell>
          <cell r="L369">
            <v>4</v>
          </cell>
          <cell r="M369">
            <v>0</v>
          </cell>
          <cell r="N369">
            <v>118</v>
          </cell>
          <cell r="O369">
            <v>92</v>
          </cell>
          <cell r="P369">
            <v>72</v>
          </cell>
          <cell r="Q369">
            <v>20</v>
          </cell>
          <cell r="R369">
            <v>15</v>
          </cell>
          <cell r="S369">
            <v>11</v>
          </cell>
          <cell r="T369">
            <v>4</v>
          </cell>
          <cell r="U369" t="str">
            <v>*</v>
          </cell>
          <cell r="V369">
            <v>5</v>
          </cell>
          <cell r="W369" t="str">
            <v>*</v>
          </cell>
          <cell r="X369" t="str">
            <v>*</v>
          </cell>
          <cell r="Y369">
            <v>0</v>
          </cell>
          <cell r="Z369">
            <v>55</v>
          </cell>
          <cell r="AA369">
            <v>49</v>
          </cell>
          <cell r="AB369">
            <v>18</v>
          </cell>
          <cell r="AC369">
            <v>31</v>
          </cell>
          <cell r="AD369">
            <v>28</v>
          </cell>
          <cell r="AE369">
            <v>24</v>
          </cell>
          <cell r="AF369">
            <v>4</v>
          </cell>
          <cell r="AG369" t="str">
            <v>*</v>
          </cell>
          <cell r="AH369">
            <v>3</v>
          </cell>
          <cell r="AI369" t="str">
            <v>*</v>
          </cell>
          <cell r="AJ369" t="str">
            <v>*</v>
          </cell>
          <cell r="AK369">
            <v>0</v>
          </cell>
          <cell r="AL369">
            <v>51</v>
          </cell>
          <cell r="AM369">
            <v>44</v>
          </cell>
          <cell r="AN369">
            <v>31</v>
          </cell>
          <cell r="AO369">
            <v>13</v>
          </cell>
          <cell r="AP369" t="str">
            <v>*</v>
          </cell>
          <cell r="AQ369">
            <v>8</v>
          </cell>
          <cell r="AR369" t="str">
            <v>*</v>
          </cell>
          <cell r="AS369" t="str">
            <v>*</v>
          </cell>
          <cell r="AT369" t="str">
            <v>*</v>
          </cell>
          <cell r="AU369" t="str">
            <v>*</v>
          </cell>
          <cell r="AV369" t="str">
            <v>*</v>
          </cell>
          <cell r="AW369">
            <v>0</v>
          </cell>
          <cell r="AX369">
            <v>32</v>
          </cell>
          <cell r="AY369">
            <v>27</v>
          </cell>
          <cell r="AZ369">
            <v>22</v>
          </cell>
          <cell r="BA369">
            <v>5</v>
          </cell>
          <cell r="BB369" t="str">
            <v>*</v>
          </cell>
          <cell r="BC369">
            <v>3</v>
          </cell>
          <cell r="BD369" t="str">
            <v>*</v>
          </cell>
          <cell r="BE369" t="str">
            <v>*</v>
          </cell>
          <cell r="BF369" t="str">
            <v>*</v>
          </cell>
          <cell r="BG369">
            <v>0</v>
          </cell>
          <cell r="BH369" t="str">
            <v>*</v>
          </cell>
          <cell r="BI369">
            <v>0</v>
          </cell>
          <cell r="BJ369">
            <v>19</v>
          </cell>
          <cell r="BK369">
            <v>17</v>
          </cell>
          <cell r="BL369">
            <v>9</v>
          </cell>
          <cell r="BM369">
            <v>8</v>
          </cell>
          <cell r="BN369" t="str">
            <v>*</v>
          </cell>
          <cell r="BO369">
            <v>5</v>
          </cell>
          <cell r="BP369" t="str">
            <v>*</v>
          </cell>
          <cell r="BQ369">
            <v>0</v>
          </cell>
          <cell r="BR369" t="str">
            <v>*</v>
          </cell>
          <cell r="BS369" t="str">
            <v>*</v>
          </cell>
          <cell r="BT369">
            <v>0</v>
          </cell>
          <cell r="BU369">
            <v>0</v>
          </cell>
        </row>
        <row r="370">
          <cell r="A370" t="str">
            <v>Uckermark</v>
          </cell>
          <cell r="B370">
            <v>139</v>
          </cell>
          <cell r="C370">
            <v>108</v>
          </cell>
          <cell r="D370">
            <v>94</v>
          </cell>
          <cell r="E370">
            <v>14</v>
          </cell>
          <cell r="F370" t="str">
            <v>*</v>
          </cell>
          <cell r="G370">
            <v>11</v>
          </cell>
          <cell r="H370" t="str">
            <v>*</v>
          </cell>
          <cell r="I370" t="str">
            <v>*</v>
          </cell>
          <cell r="J370" t="str">
            <v>*</v>
          </cell>
          <cell r="K370">
            <v>0</v>
          </cell>
          <cell r="L370" t="str">
            <v>*</v>
          </cell>
          <cell r="M370">
            <v>0</v>
          </cell>
          <cell r="N370">
            <v>107</v>
          </cell>
          <cell r="O370">
            <v>80</v>
          </cell>
          <cell r="P370">
            <v>70</v>
          </cell>
          <cell r="Q370">
            <v>10</v>
          </cell>
          <cell r="R370" t="str">
            <v>*</v>
          </cell>
          <cell r="S370">
            <v>7</v>
          </cell>
          <cell r="T370" t="str">
            <v>*</v>
          </cell>
          <cell r="U370" t="str">
            <v>*</v>
          </cell>
          <cell r="V370" t="str">
            <v>*</v>
          </cell>
          <cell r="W370">
            <v>0</v>
          </cell>
          <cell r="X370" t="str">
            <v>*</v>
          </cell>
          <cell r="Y370">
            <v>0</v>
          </cell>
          <cell r="Z370">
            <v>32</v>
          </cell>
          <cell r="AA370">
            <v>28</v>
          </cell>
          <cell r="AB370">
            <v>24</v>
          </cell>
          <cell r="AC370">
            <v>4</v>
          </cell>
          <cell r="AD370">
            <v>4</v>
          </cell>
          <cell r="AE370">
            <v>4</v>
          </cell>
          <cell r="AF370">
            <v>0</v>
          </cell>
          <cell r="AG370">
            <v>0</v>
          </cell>
          <cell r="AH370">
            <v>0</v>
          </cell>
          <cell r="AI370">
            <v>0</v>
          </cell>
          <cell r="AJ370">
            <v>0</v>
          </cell>
          <cell r="AK370">
            <v>0</v>
          </cell>
          <cell r="AL370">
            <v>37</v>
          </cell>
          <cell r="AM370">
            <v>29</v>
          </cell>
          <cell r="AN370" t="str">
            <v>*</v>
          </cell>
          <cell r="AO370" t="str">
            <v>*</v>
          </cell>
          <cell r="AP370" t="str">
            <v>*</v>
          </cell>
          <cell r="AQ370" t="str">
            <v>*</v>
          </cell>
          <cell r="AR370" t="str">
            <v>*</v>
          </cell>
          <cell r="AS370" t="str">
            <v>*</v>
          </cell>
          <cell r="AT370" t="str">
            <v>*</v>
          </cell>
          <cell r="AU370">
            <v>0</v>
          </cell>
          <cell r="AV370" t="str">
            <v>*</v>
          </cell>
          <cell r="AW370">
            <v>0</v>
          </cell>
          <cell r="AX370">
            <v>36</v>
          </cell>
          <cell r="AY370">
            <v>28</v>
          </cell>
          <cell r="AZ370" t="str">
            <v>*</v>
          </cell>
          <cell r="BA370" t="str">
            <v>*</v>
          </cell>
          <cell r="BB370" t="str">
            <v>*</v>
          </cell>
          <cell r="BC370" t="str">
            <v>*</v>
          </cell>
          <cell r="BD370" t="str">
            <v>*</v>
          </cell>
          <cell r="BE370" t="str">
            <v>*</v>
          </cell>
          <cell r="BF370" t="str">
            <v>*</v>
          </cell>
          <cell r="BG370">
            <v>0</v>
          </cell>
          <cell r="BH370" t="str">
            <v>*</v>
          </cell>
          <cell r="BI370">
            <v>0</v>
          </cell>
          <cell r="BJ370" t="str">
            <v>*</v>
          </cell>
          <cell r="BK370" t="str">
            <v>*</v>
          </cell>
          <cell r="BL370" t="str">
            <v>*</v>
          </cell>
          <cell r="BM370">
            <v>0</v>
          </cell>
          <cell r="BN370">
            <v>0</v>
          </cell>
          <cell r="BO370">
            <v>0</v>
          </cell>
          <cell r="BP370">
            <v>0</v>
          </cell>
          <cell r="BQ370">
            <v>0</v>
          </cell>
          <cell r="BR370">
            <v>0</v>
          </cell>
          <cell r="BS370">
            <v>0</v>
          </cell>
          <cell r="BT370">
            <v>0</v>
          </cell>
          <cell r="BU370">
            <v>0</v>
          </cell>
        </row>
        <row r="371">
          <cell r="A371" t="str">
            <v>Rostock, Hanse- und Universitätsstadt</v>
          </cell>
          <cell r="B371">
            <v>356</v>
          </cell>
          <cell r="C371">
            <v>269</v>
          </cell>
          <cell r="D371">
            <v>178</v>
          </cell>
          <cell r="E371">
            <v>91</v>
          </cell>
          <cell r="F371">
            <v>76</v>
          </cell>
          <cell r="G371">
            <v>66</v>
          </cell>
          <cell r="H371">
            <v>10</v>
          </cell>
          <cell r="I371">
            <v>3</v>
          </cell>
          <cell r="J371" t="str">
            <v>*</v>
          </cell>
          <cell r="K371">
            <v>10</v>
          </cell>
          <cell r="L371" t="str">
            <v>*</v>
          </cell>
          <cell r="M371" t="str">
            <v>*</v>
          </cell>
          <cell r="N371">
            <v>216</v>
          </cell>
          <cell r="O371">
            <v>147</v>
          </cell>
          <cell r="P371">
            <v>119</v>
          </cell>
          <cell r="Q371">
            <v>28</v>
          </cell>
          <cell r="R371">
            <v>23</v>
          </cell>
          <cell r="S371">
            <v>16</v>
          </cell>
          <cell r="T371">
            <v>7</v>
          </cell>
          <cell r="U371" t="str">
            <v>*</v>
          </cell>
          <cell r="V371" t="str">
            <v>*</v>
          </cell>
          <cell r="W371">
            <v>3</v>
          </cell>
          <cell r="X371" t="str">
            <v>*</v>
          </cell>
          <cell r="Y371" t="str">
            <v>*</v>
          </cell>
          <cell r="Z371">
            <v>140</v>
          </cell>
          <cell r="AA371">
            <v>122</v>
          </cell>
          <cell r="AB371">
            <v>59</v>
          </cell>
          <cell r="AC371">
            <v>63</v>
          </cell>
          <cell r="AD371">
            <v>53</v>
          </cell>
          <cell r="AE371">
            <v>50</v>
          </cell>
          <cell r="AF371">
            <v>3</v>
          </cell>
          <cell r="AG371" t="str">
            <v>*</v>
          </cell>
          <cell r="AH371">
            <v>10</v>
          </cell>
          <cell r="AI371">
            <v>7</v>
          </cell>
          <cell r="AJ371">
            <v>3</v>
          </cell>
          <cell r="AK371">
            <v>0</v>
          </cell>
          <cell r="AL371">
            <v>119</v>
          </cell>
          <cell r="AM371">
            <v>90</v>
          </cell>
          <cell r="AN371">
            <v>64</v>
          </cell>
          <cell r="AO371">
            <v>26</v>
          </cell>
          <cell r="AP371">
            <v>18</v>
          </cell>
          <cell r="AQ371">
            <v>15</v>
          </cell>
          <cell r="AR371">
            <v>3</v>
          </cell>
          <cell r="AS371">
            <v>0</v>
          </cell>
          <cell r="AT371" t="str">
            <v>*</v>
          </cell>
          <cell r="AU371">
            <v>4</v>
          </cell>
          <cell r="AV371" t="str">
            <v>*</v>
          </cell>
          <cell r="AW371" t="str">
            <v>*</v>
          </cell>
          <cell r="AX371">
            <v>84</v>
          </cell>
          <cell r="AY371">
            <v>59</v>
          </cell>
          <cell r="AZ371">
            <v>47</v>
          </cell>
          <cell r="BA371">
            <v>12</v>
          </cell>
          <cell r="BB371">
            <v>7</v>
          </cell>
          <cell r="BC371" t="str">
            <v>*</v>
          </cell>
          <cell r="BD371" t="str">
            <v>*</v>
          </cell>
          <cell r="BE371">
            <v>0</v>
          </cell>
          <cell r="BF371" t="str">
            <v>*</v>
          </cell>
          <cell r="BG371">
            <v>3</v>
          </cell>
          <cell r="BH371" t="str">
            <v>*</v>
          </cell>
          <cell r="BI371" t="str">
            <v>*</v>
          </cell>
          <cell r="BJ371">
            <v>35</v>
          </cell>
          <cell r="BK371">
            <v>31</v>
          </cell>
          <cell r="BL371">
            <v>17</v>
          </cell>
          <cell r="BM371">
            <v>14</v>
          </cell>
          <cell r="BN371" t="str">
            <v>*</v>
          </cell>
          <cell r="BO371">
            <v>10</v>
          </cell>
          <cell r="BP371" t="str">
            <v>*</v>
          </cell>
          <cell r="BQ371">
            <v>0</v>
          </cell>
          <cell r="BR371" t="str">
            <v>*</v>
          </cell>
          <cell r="BS371" t="str">
            <v>*</v>
          </cell>
          <cell r="BT371" t="str">
            <v>*</v>
          </cell>
          <cell r="BU371">
            <v>0</v>
          </cell>
        </row>
        <row r="372">
          <cell r="A372" t="str">
            <v>Schwerin, Landeshauptstadt</v>
          </cell>
          <cell r="B372">
            <v>131</v>
          </cell>
          <cell r="C372">
            <v>109</v>
          </cell>
          <cell r="D372">
            <v>85</v>
          </cell>
          <cell r="E372">
            <v>24</v>
          </cell>
          <cell r="F372" t="str">
            <v>*</v>
          </cell>
          <cell r="G372">
            <v>17</v>
          </cell>
          <cell r="H372" t="str">
            <v>*</v>
          </cell>
          <cell r="I372" t="str">
            <v>*</v>
          </cell>
          <cell r="J372" t="str">
            <v>*</v>
          </cell>
          <cell r="K372">
            <v>0</v>
          </cell>
          <cell r="L372" t="str">
            <v>*</v>
          </cell>
          <cell r="M372">
            <v>0</v>
          </cell>
          <cell r="N372">
            <v>61</v>
          </cell>
          <cell r="O372">
            <v>51</v>
          </cell>
          <cell r="P372">
            <v>44</v>
          </cell>
          <cell r="Q372">
            <v>7</v>
          </cell>
          <cell r="R372" t="str">
            <v>*</v>
          </cell>
          <cell r="S372">
            <v>4</v>
          </cell>
          <cell r="T372" t="str">
            <v>*</v>
          </cell>
          <cell r="U372" t="str">
            <v>*</v>
          </cell>
          <cell r="V372" t="str">
            <v>*</v>
          </cell>
          <cell r="W372">
            <v>0</v>
          </cell>
          <cell r="X372" t="str">
            <v>*</v>
          </cell>
          <cell r="Y372">
            <v>0</v>
          </cell>
          <cell r="Z372">
            <v>70</v>
          </cell>
          <cell r="AA372">
            <v>58</v>
          </cell>
          <cell r="AB372">
            <v>41</v>
          </cell>
          <cell r="AC372">
            <v>17</v>
          </cell>
          <cell r="AD372" t="str">
            <v>*</v>
          </cell>
          <cell r="AE372" t="str">
            <v>*</v>
          </cell>
          <cell r="AF372" t="str">
            <v>*</v>
          </cell>
          <cell r="AG372">
            <v>0</v>
          </cell>
          <cell r="AH372" t="str">
            <v>*</v>
          </cell>
          <cell r="AI372">
            <v>0</v>
          </cell>
          <cell r="AJ372" t="str">
            <v>*</v>
          </cell>
          <cell r="AK372">
            <v>0</v>
          </cell>
          <cell r="AL372">
            <v>48</v>
          </cell>
          <cell r="AM372">
            <v>40</v>
          </cell>
          <cell r="AN372">
            <v>36</v>
          </cell>
          <cell r="AO372">
            <v>4</v>
          </cell>
          <cell r="AP372" t="str">
            <v>*</v>
          </cell>
          <cell r="AQ372" t="str">
            <v>*</v>
          </cell>
          <cell r="AR372" t="str">
            <v>*</v>
          </cell>
          <cell r="AS372" t="str">
            <v>*</v>
          </cell>
          <cell r="AT372" t="str">
            <v>*</v>
          </cell>
          <cell r="AU372">
            <v>0</v>
          </cell>
          <cell r="AV372" t="str">
            <v>*</v>
          </cell>
          <cell r="AW372">
            <v>0</v>
          </cell>
          <cell r="AX372">
            <v>25</v>
          </cell>
          <cell r="AY372">
            <v>22</v>
          </cell>
          <cell r="AZ372" t="str">
            <v>*</v>
          </cell>
          <cell r="BA372" t="str">
            <v>*</v>
          </cell>
          <cell r="BB372" t="str">
            <v>*</v>
          </cell>
          <cell r="BC372">
            <v>0</v>
          </cell>
          <cell r="BD372" t="str">
            <v>*</v>
          </cell>
          <cell r="BE372" t="str">
            <v>*</v>
          </cell>
          <cell r="BF372">
            <v>0</v>
          </cell>
          <cell r="BG372">
            <v>0</v>
          </cell>
          <cell r="BH372">
            <v>0</v>
          </cell>
          <cell r="BI372">
            <v>0</v>
          </cell>
          <cell r="BJ372">
            <v>23</v>
          </cell>
          <cell r="BK372">
            <v>18</v>
          </cell>
          <cell r="BL372">
            <v>15</v>
          </cell>
          <cell r="BM372">
            <v>3</v>
          </cell>
          <cell r="BN372" t="str">
            <v>*</v>
          </cell>
          <cell r="BO372" t="str">
            <v>*</v>
          </cell>
          <cell r="BP372">
            <v>0</v>
          </cell>
          <cell r="BQ372">
            <v>0</v>
          </cell>
          <cell r="BR372" t="str">
            <v>*</v>
          </cell>
          <cell r="BS372">
            <v>0</v>
          </cell>
          <cell r="BT372" t="str">
            <v>*</v>
          </cell>
          <cell r="BU372">
            <v>0</v>
          </cell>
        </row>
        <row r="373">
          <cell r="A373" t="str">
            <v>Mecklenburgische Seenplatte</v>
          </cell>
          <cell r="B373">
            <v>299</v>
          </cell>
          <cell r="C373">
            <v>234</v>
          </cell>
          <cell r="D373">
            <v>199</v>
          </cell>
          <cell r="E373">
            <v>35</v>
          </cell>
          <cell r="F373" t="str">
            <v>*</v>
          </cell>
          <cell r="G373">
            <v>23</v>
          </cell>
          <cell r="H373" t="str">
            <v>*</v>
          </cell>
          <cell r="I373">
            <v>5</v>
          </cell>
          <cell r="J373" t="str">
            <v>*</v>
          </cell>
          <cell r="K373" t="str">
            <v>*</v>
          </cell>
          <cell r="L373" t="str">
            <v>*</v>
          </cell>
          <cell r="M373" t="str">
            <v>*</v>
          </cell>
          <cell r="N373">
            <v>214</v>
          </cell>
          <cell r="O373">
            <v>159</v>
          </cell>
          <cell r="P373">
            <v>137</v>
          </cell>
          <cell r="Q373">
            <v>22</v>
          </cell>
          <cell r="R373" t="str">
            <v>*</v>
          </cell>
          <cell r="S373">
            <v>10</v>
          </cell>
          <cell r="T373" t="str">
            <v>*</v>
          </cell>
          <cell r="U373">
            <v>5</v>
          </cell>
          <cell r="V373" t="str">
            <v>*</v>
          </cell>
          <cell r="W373" t="str">
            <v>*</v>
          </cell>
          <cell r="X373" t="str">
            <v>*</v>
          </cell>
          <cell r="Y373" t="str">
            <v>*</v>
          </cell>
          <cell r="Z373">
            <v>85</v>
          </cell>
          <cell r="AA373">
            <v>75</v>
          </cell>
          <cell r="AB373">
            <v>62</v>
          </cell>
          <cell r="AC373">
            <v>13</v>
          </cell>
          <cell r="AD373">
            <v>13</v>
          </cell>
          <cell r="AE373">
            <v>13</v>
          </cell>
          <cell r="AF373">
            <v>0</v>
          </cell>
          <cell r="AG373">
            <v>0</v>
          </cell>
          <cell r="AH373">
            <v>0</v>
          </cell>
          <cell r="AI373">
            <v>0</v>
          </cell>
          <cell r="AJ373">
            <v>0</v>
          </cell>
          <cell r="AK373">
            <v>0</v>
          </cell>
          <cell r="AL373">
            <v>120</v>
          </cell>
          <cell r="AM373">
            <v>92</v>
          </cell>
          <cell r="AN373">
            <v>83</v>
          </cell>
          <cell r="AO373">
            <v>9</v>
          </cell>
          <cell r="AP373" t="str">
            <v>*</v>
          </cell>
          <cell r="AQ373">
            <v>6</v>
          </cell>
          <cell r="AR373" t="str">
            <v>*</v>
          </cell>
          <cell r="AS373" t="str">
            <v>*</v>
          </cell>
          <cell r="AT373">
            <v>0</v>
          </cell>
          <cell r="AU373">
            <v>0</v>
          </cell>
          <cell r="AV373">
            <v>0</v>
          </cell>
          <cell r="AW373" t="str">
            <v>*</v>
          </cell>
          <cell r="AX373">
            <v>94</v>
          </cell>
          <cell r="AY373">
            <v>68</v>
          </cell>
          <cell r="AZ373">
            <v>61</v>
          </cell>
          <cell r="BA373">
            <v>7</v>
          </cell>
          <cell r="BB373" t="str">
            <v>*</v>
          </cell>
          <cell r="BC373">
            <v>4</v>
          </cell>
          <cell r="BD373" t="str">
            <v>*</v>
          </cell>
          <cell r="BE373" t="str">
            <v>*</v>
          </cell>
          <cell r="BF373">
            <v>0</v>
          </cell>
          <cell r="BG373">
            <v>0</v>
          </cell>
          <cell r="BH373">
            <v>0</v>
          </cell>
          <cell r="BI373" t="str">
            <v>*</v>
          </cell>
          <cell r="BJ373">
            <v>26</v>
          </cell>
          <cell r="BK373">
            <v>24</v>
          </cell>
          <cell r="BL373" t="str">
            <v>*</v>
          </cell>
          <cell r="BM373" t="str">
            <v>*</v>
          </cell>
          <cell r="BN373" t="str">
            <v>*</v>
          </cell>
          <cell r="BO373" t="str">
            <v>*</v>
          </cell>
          <cell r="BP373">
            <v>0</v>
          </cell>
          <cell r="BQ373">
            <v>0</v>
          </cell>
          <cell r="BR373">
            <v>0</v>
          </cell>
          <cell r="BS373">
            <v>0</v>
          </cell>
          <cell r="BT373">
            <v>0</v>
          </cell>
          <cell r="BU373">
            <v>0</v>
          </cell>
        </row>
        <row r="374">
          <cell r="A374" t="str">
            <v>Landkreis Rostock</v>
          </cell>
          <cell r="B374">
            <v>222</v>
          </cell>
          <cell r="C374">
            <v>180</v>
          </cell>
          <cell r="D374">
            <v>137</v>
          </cell>
          <cell r="E374">
            <v>43</v>
          </cell>
          <cell r="F374">
            <v>31</v>
          </cell>
          <cell r="G374">
            <v>22</v>
          </cell>
          <cell r="H374">
            <v>9</v>
          </cell>
          <cell r="I374" t="str">
            <v>*</v>
          </cell>
          <cell r="J374">
            <v>12</v>
          </cell>
          <cell r="K374">
            <v>6</v>
          </cell>
          <cell r="L374">
            <v>6</v>
          </cell>
          <cell r="M374">
            <v>0</v>
          </cell>
          <cell r="N374">
            <v>141</v>
          </cell>
          <cell r="O374">
            <v>107</v>
          </cell>
          <cell r="P374">
            <v>90</v>
          </cell>
          <cell r="Q374">
            <v>17</v>
          </cell>
          <cell r="R374">
            <v>9</v>
          </cell>
          <cell r="S374">
            <v>3</v>
          </cell>
          <cell r="T374">
            <v>6</v>
          </cell>
          <cell r="U374" t="str">
            <v>*</v>
          </cell>
          <cell r="V374">
            <v>8</v>
          </cell>
          <cell r="W374">
            <v>3</v>
          </cell>
          <cell r="X374">
            <v>5</v>
          </cell>
          <cell r="Y374">
            <v>0</v>
          </cell>
          <cell r="Z374">
            <v>81</v>
          </cell>
          <cell r="AA374">
            <v>73</v>
          </cell>
          <cell r="AB374">
            <v>47</v>
          </cell>
          <cell r="AC374">
            <v>26</v>
          </cell>
          <cell r="AD374">
            <v>22</v>
          </cell>
          <cell r="AE374">
            <v>19</v>
          </cell>
          <cell r="AF374">
            <v>3</v>
          </cell>
          <cell r="AG374">
            <v>0</v>
          </cell>
          <cell r="AH374">
            <v>4</v>
          </cell>
          <cell r="AI374" t="str">
            <v>*</v>
          </cell>
          <cell r="AJ374" t="str">
            <v>*</v>
          </cell>
          <cell r="AK374">
            <v>0</v>
          </cell>
          <cell r="AL374">
            <v>55</v>
          </cell>
          <cell r="AM374">
            <v>41</v>
          </cell>
          <cell r="AN374">
            <v>32</v>
          </cell>
          <cell r="AO374">
            <v>9</v>
          </cell>
          <cell r="AP374">
            <v>5</v>
          </cell>
          <cell r="AQ374" t="str">
            <v>*</v>
          </cell>
          <cell r="AR374" t="str">
            <v>*</v>
          </cell>
          <cell r="AS374">
            <v>0</v>
          </cell>
          <cell r="AT374">
            <v>4</v>
          </cell>
          <cell r="AU374" t="str">
            <v>*</v>
          </cell>
          <cell r="AV374" t="str">
            <v>*</v>
          </cell>
          <cell r="AW374">
            <v>0</v>
          </cell>
          <cell r="AX374">
            <v>39</v>
          </cell>
          <cell r="AY374">
            <v>28</v>
          </cell>
          <cell r="AZ374">
            <v>22</v>
          </cell>
          <cell r="BA374">
            <v>6</v>
          </cell>
          <cell r="BB374">
            <v>3</v>
          </cell>
          <cell r="BC374" t="str">
            <v>*</v>
          </cell>
          <cell r="BD374" t="str">
            <v>*</v>
          </cell>
          <cell r="BE374">
            <v>0</v>
          </cell>
          <cell r="BF374">
            <v>3</v>
          </cell>
          <cell r="BG374" t="str">
            <v>*</v>
          </cell>
          <cell r="BH374" t="str">
            <v>*</v>
          </cell>
          <cell r="BI374">
            <v>0</v>
          </cell>
          <cell r="BJ374">
            <v>16</v>
          </cell>
          <cell r="BK374">
            <v>13</v>
          </cell>
          <cell r="BL374">
            <v>10</v>
          </cell>
          <cell r="BM374">
            <v>3</v>
          </cell>
          <cell r="BN374" t="str">
            <v>*</v>
          </cell>
          <cell r="BO374">
            <v>0</v>
          </cell>
          <cell r="BP374" t="str">
            <v>*</v>
          </cell>
          <cell r="BQ374">
            <v>0</v>
          </cell>
          <cell r="BR374" t="str">
            <v>*</v>
          </cell>
          <cell r="BS374">
            <v>0</v>
          </cell>
          <cell r="BT374" t="str">
            <v>*</v>
          </cell>
          <cell r="BU374">
            <v>0</v>
          </cell>
        </row>
        <row r="375">
          <cell r="A375" t="str">
            <v>Vorpommern-Rügen</v>
          </cell>
          <cell r="B375">
            <v>342</v>
          </cell>
          <cell r="C375">
            <v>301</v>
          </cell>
          <cell r="D375">
            <v>240</v>
          </cell>
          <cell r="E375">
            <v>61</v>
          </cell>
          <cell r="F375">
            <v>52</v>
          </cell>
          <cell r="G375">
            <v>44</v>
          </cell>
          <cell r="H375">
            <v>8</v>
          </cell>
          <cell r="I375">
            <v>0</v>
          </cell>
          <cell r="J375" t="str">
            <v>*</v>
          </cell>
          <cell r="K375" t="str">
            <v>*</v>
          </cell>
          <cell r="L375">
            <v>0</v>
          </cell>
          <cell r="M375" t="str">
            <v>*</v>
          </cell>
          <cell r="N375">
            <v>226</v>
          </cell>
          <cell r="O375">
            <v>195</v>
          </cell>
          <cell r="P375">
            <v>166</v>
          </cell>
          <cell r="Q375">
            <v>29</v>
          </cell>
          <cell r="R375">
            <v>21</v>
          </cell>
          <cell r="S375">
            <v>14</v>
          </cell>
          <cell r="T375">
            <v>7</v>
          </cell>
          <cell r="U375">
            <v>0</v>
          </cell>
          <cell r="V375" t="str">
            <v>*</v>
          </cell>
          <cell r="W375" t="str">
            <v>*</v>
          </cell>
          <cell r="X375">
            <v>0</v>
          </cell>
          <cell r="Y375" t="str">
            <v>*</v>
          </cell>
          <cell r="Z375">
            <v>116</v>
          </cell>
          <cell r="AA375">
            <v>106</v>
          </cell>
          <cell r="AB375">
            <v>74</v>
          </cell>
          <cell r="AC375">
            <v>32</v>
          </cell>
          <cell r="AD375" t="str">
            <v>*</v>
          </cell>
          <cell r="AE375">
            <v>30</v>
          </cell>
          <cell r="AF375" t="str">
            <v>*</v>
          </cell>
          <cell r="AG375">
            <v>0</v>
          </cell>
          <cell r="AH375" t="str">
            <v>*</v>
          </cell>
          <cell r="AI375" t="str">
            <v>*</v>
          </cell>
          <cell r="AJ375">
            <v>0</v>
          </cell>
          <cell r="AK375">
            <v>0</v>
          </cell>
          <cell r="AL375">
            <v>128</v>
          </cell>
          <cell r="AM375">
            <v>109</v>
          </cell>
          <cell r="AN375">
            <v>96</v>
          </cell>
          <cell r="AO375">
            <v>13</v>
          </cell>
          <cell r="AP375" t="str">
            <v>*</v>
          </cell>
          <cell r="AQ375">
            <v>9</v>
          </cell>
          <cell r="AR375" t="str">
            <v>*</v>
          </cell>
          <cell r="AS375">
            <v>0</v>
          </cell>
          <cell r="AT375" t="str">
            <v>*</v>
          </cell>
          <cell r="AU375" t="str">
            <v>*</v>
          </cell>
          <cell r="AV375">
            <v>0</v>
          </cell>
          <cell r="AW375">
            <v>0</v>
          </cell>
          <cell r="AX375">
            <v>88</v>
          </cell>
          <cell r="AY375">
            <v>73</v>
          </cell>
          <cell r="AZ375">
            <v>67</v>
          </cell>
          <cell r="BA375">
            <v>6</v>
          </cell>
          <cell r="BB375" t="str">
            <v>*</v>
          </cell>
          <cell r="BC375">
            <v>3</v>
          </cell>
          <cell r="BD375" t="str">
            <v>*</v>
          </cell>
          <cell r="BE375">
            <v>0</v>
          </cell>
          <cell r="BF375" t="str">
            <v>*</v>
          </cell>
          <cell r="BG375" t="str">
            <v>*</v>
          </cell>
          <cell r="BH375">
            <v>0</v>
          </cell>
          <cell r="BI375">
            <v>0</v>
          </cell>
          <cell r="BJ375">
            <v>40</v>
          </cell>
          <cell r="BK375">
            <v>36</v>
          </cell>
          <cell r="BL375">
            <v>29</v>
          </cell>
          <cell r="BM375">
            <v>7</v>
          </cell>
          <cell r="BN375">
            <v>7</v>
          </cell>
          <cell r="BO375" t="str">
            <v>*</v>
          </cell>
          <cell r="BP375" t="str">
            <v>*</v>
          </cell>
          <cell r="BQ375">
            <v>0</v>
          </cell>
          <cell r="BR375">
            <v>0</v>
          </cell>
          <cell r="BS375">
            <v>0</v>
          </cell>
          <cell r="BT375">
            <v>0</v>
          </cell>
          <cell r="BU375">
            <v>0</v>
          </cell>
        </row>
        <row r="376">
          <cell r="A376" t="str">
            <v>Nordwestmecklenburg</v>
          </cell>
          <cell r="B376">
            <v>140</v>
          </cell>
          <cell r="C376">
            <v>115</v>
          </cell>
          <cell r="D376">
            <v>88</v>
          </cell>
          <cell r="E376">
            <v>27</v>
          </cell>
          <cell r="F376">
            <v>23</v>
          </cell>
          <cell r="G376">
            <v>19</v>
          </cell>
          <cell r="H376">
            <v>3</v>
          </cell>
          <cell r="I376">
            <v>0</v>
          </cell>
          <cell r="J376">
            <v>4</v>
          </cell>
          <cell r="K376" t="str">
            <v>*</v>
          </cell>
          <cell r="L376" t="str">
            <v>*</v>
          </cell>
          <cell r="M376">
            <v>0</v>
          </cell>
          <cell r="N376">
            <v>99</v>
          </cell>
          <cell r="O376">
            <v>81</v>
          </cell>
          <cell r="P376">
            <v>67</v>
          </cell>
          <cell r="Q376">
            <v>14</v>
          </cell>
          <cell r="R376">
            <v>11</v>
          </cell>
          <cell r="S376">
            <v>7</v>
          </cell>
          <cell r="T376">
            <v>3</v>
          </cell>
          <cell r="U376">
            <v>0</v>
          </cell>
          <cell r="V376">
            <v>3</v>
          </cell>
          <cell r="W376" t="str">
            <v>*</v>
          </cell>
          <cell r="X376" t="str">
            <v>*</v>
          </cell>
          <cell r="Y376">
            <v>0</v>
          </cell>
          <cell r="Z376">
            <v>41</v>
          </cell>
          <cell r="AA376">
            <v>34</v>
          </cell>
          <cell r="AB376">
            <v>21</v>
          </cell>
          <cell r="AC376">
            <v>13</v>
          </cell>
          <cell r="AD376" t="str">
            <v>*</v>
          </cell>
          <cell r="AE376" t="str">
            <v>*</v>
          </cell>
          <cell r="AF376">
            <v>0</v>
          </cell>
          <cell r="AG376">
            <v>0</v>
          </cell>
          <cell r="AH376" t="str">
            <v>*</v>
          </cell>
          <cell r="AI376">
            <v>0</v>
          </cell>
          <cell r="AJ376" t="str">
            <v>*</v>
          </cell>
          <cell r="AK376">
            <v>0</v>
          </cell>
          <cell r="AL376">
            <v>59</v>
          </cell>
          <cell r="AM376">
            <v>48</v>
          </cell>
          <cell r="AN376">
            <v>39</v>
          </cell>
          <cell r="AO376">
            <v>9</v>
          </cell>
          <cell r="AP376" t="str">
            <v>*</v>
          </cell>
          <cell r="AQ376">
            <v>7</v>
          </cell>
          <cell r="AR376" t="str">
            <v>*</v>
          </cell>
          <cell r="AS376">
            <v>0</v>
          </cell>
          <cell r="AT376" t="str">
            <v>*</v>
          </cell>
          <cell r="AU376">
            <v>0</v>
          </cell>
          <cell r="AV376" t="str">
            <v>*</v>
          </cell>
          <cell r="AW376">
            <v>0</v>
          </cell>
          <cell r="AX376">
            <v>44</v>
          </cell>
          <cell r="AY376">
            <v>35</v>
          </cell>
          <cell r="AZ376">
            <v>30</v>
          </cell>
          <cell r="BA376">
            <v>5</v>
          </cell>
          <cell r="BB376" t="str">
            <v>*</v>
          </cell>
          <cell r="BC376">
            <v>3</v>
          </cell>
          <cell r="BD376" t="str">
            <v>*</v>
          </cell>
          <cell r="BE376">
            <v>0</v>
          </cell>
          <cell r="BF376" t="str">
            <v>*</v>
          </cell>
          <cell r="BG376">
            <v>0</v>
          </cell>
          <cell r="BH376" t="str">
            <v>*</v>
          </cell>
          <cell r="BI376">
            <v>0</v>
          </cell>
          <cell r="BJ376">
            <v>15</v>
          </cell>
          <cell r="BK376">
            <v>13</v>
          </cell>
          <cell r="BL376">
            <v>9</v>
          </cell>
          <cell r="BM376">
            <v>4</v>
          </cell>
          <cell r="BN376">
            <v>4</v>
          </cell>
          <cell r="BO376">
            <v>4</v>
          </cell>
          <cell r="BP376">
            <v>0</v>
          </cell>
          <cell r="BQ376">
            <v>0</v>
          </cell>
          <cell r="BR376">
            <v>0</v>
          </cell>
          <cell r="BS376">
            <v>0</v>
          </cell>
          <cell r="BT376">
            <v>0</v>
          </cell>
          <cell r="BU376">
            <v>0</v>
          </cell>
        </row>
        <row r="377">
          <cell r="A377" t="str">
            <v>Vorpommern-Greifswald</v>
          </cell>
          <cell r="B377">
            <v>387</v>
          </cell>
          <cell r="C377">
            <v>335</v>
          </cell>
          <cell r="D377">
            <v>252</v>
          </cell>
          <cell r="E377">
            <v>83</v>
          </cell>
          <cell r="F377">
            <v>79</v>
          </cell>
          <cell r="G377">
            <v>66</v>
          </cell>
          <cell r="H377">
            <v>13</v>
          </cell>
          <cell r="I377">
            <v>3</v>
          </cell>
          <cell r="J377">
            <v>4</v>
          </cell>
          <cell r="K377" t="str">
            <v>*</v>
          </cell>
          <cell r="L377" t="str">
            <v>*</v>
          </cell>
          <cell r="M377">
            <v>0</v>
          </cell>
          <cell r="N377">
            <v>230</v>
          </cell>
          <cell r="O377">
            <v>188</v>
          </cell>
          <cell r="P377">
            <v>166</v>
          </cell>
          <cell r="Q377">
            <v>22</v>
          </cell>
          <cell r="R377">
            <v>19</v>
          </cell>
          <cell r="S377">
            <v>10</v>
          </cell>
          <cell r="T377">
            <v>9</v>
          </cell>
          <cell r="U377" t="str">
            <v>*</v>
          </cell>
          <cell r="V377">
            <v>3</v>
          </cell>
          <cell r="W377" t="str">
            <v>*</v>
          </cell>
          <cell r="X377" t="str">
            <v>*</v>
          </cell>
          <cell r="Y377">
            <v>0</v>
          </cell>
          <cell r="Z377">
            <v>157</v>
          </cell>
          <cell r="AA377">
            <v>147</v>
          </cell>
          <cell r="AB377">
            <v>86</v>
          </cell>
          <cell r="AC377">
            <v>61</v>
          </cell>
          <cell r="AD377" t="str">
            <v>*</v>
          </cell>
          <cell r="AE377">
            <v>56</v>
          </cell>
          <cell r="AF377" t="str">
            <v>*</v>
          </cell>
          <cell r="AG377" t="str">
            <v>*</v>
          </cell>
          <cell r="AH377" t="str">
            <v>*</v>
          </cell>
          <cell r="AI377">
            <v>0</v>
          </cell>
          <cell r="AJ377" t="str">
            <v>*</v>
          </cell>
          <cell r="AK377">
            <v>0</v>
          </cell>
          <cell r="AL377">
            <v>160</v>
          </cell>
          <cell r="AM377">
            <v>134</v>
          </cell>
          <cell r="AN377">
            <v>119</v>
          </cell>
          <cell r="AO377">
            <v>15</v>
          </cell>
          <cell r="AP377" t="str">
            <v>*</v>
          </cell>
          <cell r="AQ377" t="str">
            <v>*</v>
          </cell>
          <cell r="AR377">
            <v>8</v>
          </cell>
          <cell r="AS377" t="str">
            <v>*</v>
          </cell>
          <cell r="AT377" t="str">
            <v>*</v>
          </cell>
          <cell r="AU377">
            <v>0</v>
          </cell>
          <cell r="AV377" t="str">
            <v>*</v>
          </cell>
          <cell r="AW377">
            <v>0</v>
          </cell>
          <cell r="AX377">
            <v>106</v>
          </cell>
          <cell r="AY377">
            <v>85</v>
          </cell>
          <cell r="AZ377">
            <v>77</v>
          </cell>
          <cell r="BA377">
            <v>8</v>
          </cell>
          <cell r="BB377" t="str">
            <v>*</v>
          </cell>
          <cell r="BC377" t="str">
            <v>*</v>
          </cell>
          <cell r="BD377">
            <v>6</v>
          </cell>
          <cell r="BE377" t="str">
            <v>*</v>
          </cell>
          <cell r="BF377" t="str">
            <v>*</v>
          </cell>
          <cell r="BG377">
            <v>0</v>
          </cell>
          <cell r="BH377" t="str">
            <v>*</v>
          </cell>
          <cell r="BI377">
            <v>0</v>
          </cell>
          <cell r="BJ377">
            <v>54</v>
          </cell>
          <cell r="BK377">
            <v>49</v>
          </cell>
          <cell r="BL377">
            <v>42</v>
          </cell>
          <cell r="BM377">
            <v>7</v>
          </cell>
          <cell r="BN377" t="str">
            <v>*</v>
          </cell>
          <cell r="BO377">
            <v>4</v>
          </cell>
          <cell r="BP377" t="str">
            <v>*</v>
          </cell>
          <cell r="BQ377" t="str">
            <v>*</v>
          </cell>
          <cell r="BR377" t="str">
            <v>*</v>
          </cell>
          <cell r="BS377">
            <v>0</v>
          </cell>
          <cell r="BT377" t="str">
            <v>*</v>
          </cell>
          <cell r="BU377">
            <v>0</v>
          </cell>
        </row>
        <row r="378">
          <cell r="A378" t="str">
            <v>Ludwigslust-Parchim</v>
          </cell>
          <cell r="B378">
            <v>198</v>
          </cell>
          <cell r="C378">
            <v>170</v>
          </cell>
          <cell r="D378">
            <v>124</v>
          </cell>
          <cell r="E378">
            <v>46</v>
          </cell>
          <cell r="F378">
            <v>37</v>
          </cell>
          <cell r="G378">
            <v>33</v>
          </cell>
          <cell r="H378">
            <v>4</v>
          </cell>
          <cell r="I378">
            <v>0</v>
          </cell>
          <cell r="J378" t="str">
            <v>*</v>
          </cell>
          <cell r="K378" t="str">
            <v>*</v>
          </cell>
          <cell r="L378">
            <v>3</v>
          </cell>
          <cell r="M378" t="str">
            <v>*</v>
          </cell>
          <cell r="N378">
            <v>119</v>
          </cell>
          <cell r="O378">
            <v>100</v>
          </cell>
          <cell r="P378">
            <v>77</v>
          </cell>
          <cell r="Q378">
            <v>23</v>
          </cell>
          <cell r="R378">
            <v>19</v>
          </cell>
          <cell r="S378">
            <v>15</v>
          </cell>
          <cell r="T378">
            <v>4</v>
          </cell>
          <cell r="U378">
            <v>0</v>
          </cell>
          <cell r="V378" t="str">
            <v>*</v>
          </cell>
          <cell r="W378" t="str">
            <v>*</v>
          </cell>
          <cell r="X378" t="str">
            <v>*</v>
          </cell>
          <cell r="Y378" t="str">
            <v>*</v>
          </cell>
          <cell r="Z378">
            <v>79</v>
          </cell>
          <cell r="AA378">
            <v>70</v>
          </cell>
          <cell r="AB378">
            <v>47</v>
          </cell>
          <cell r="AC378">
            <v>23</v>
          </cell>
          <cell r="AD378">
            <v>18</v>
          </cell>
          <cell r="AE378">
            <v>18</v>
          </cell>
          <cell r="AF378">
            <v>0</v>
          </cell>
          <cell r="AG378">
            <v>0</v>
          </cell>
          <cell r="AH378" t="str">
            <v>*</v>
          </cell>
          <cell r="AI378" t="str">
            <v>*</v>
          </cell>
          <cell r="AJ378" t="str">
            <v>*</v>
          </cell>
          <cell r="AK378" t="str">
            <v>*</v>
          </cell>
          <cell r="AL378">
            <v>44</v>
          </cell>
          <cell r="AM378">
            <v>38</v>
          </cell>
          <cell r="AN378">
            <v>33</v>
          </cell>
          <cell r="AO378">
            <v>5</v>
          </cell>
          <cell r="AP378" t="str">
            <v>*</v>
          </cell>
          <cell r="AQ378">
            <v>3</v>
          </cell>
          <cell r="AR378" t="str">
            <v>*</v>
          </cell>
          <cell r="AS378">
            <v>0</v>
          </cell>
          <cell r="AT378" t="str">
            <v>*</v>
          </cell>
          <cell r="AU378">
            <v>0</v>
          </cell>
          <cell r="AV378" t="str">
            <v>*</v>
          </cell>
          <cell r="AW378">
            <v>0</v>
          </cell>
          <cell r="AX378">
            <v>40</v>
          </cell>
          <cell r="AY378">
            <v>34</v>
          </cell>
          <cell r="AZ378" t="str">
            <v>*</v>
          </cell>
          <cell r="BA378" t="str">
            <v>*</v>
          </cell>
          <cell r="BB378">
            <v>3</v>
          </cell>
          <cell r="BC378" t="str">
            <v>*</v>
          </cell>
          <cell r="BD378" t="str">
            <v>*</v>
          </cell>
          <cell r="BE378">
            <v>0</v>
          </cell>
          <cell r="BF378" t="str">
            <v>*</v>
          </cell>
          <cell r="BG378">
            <v>0</v>
          </cell>
          <cell r="BH378" t="str">
            <v>*</v>
          </cell>
          <cell r="BI378">
            <v>0</v>
          </cell>
          <cell r="BJ378">
            <v>4</v>
          </cell>
          <cell r="BK378">
            <v>4</v>
          </cell>
          <cell r="BL378" t="str">
            <v>*</v>
          </cell>
          <cell r="BM378" t="str">
            <v>*</v>
          </cell>
          <cell r="BN378" t="str">
            <v>*</v>
          </cell>
          <cell r="BO378" t="str">
            <v>*</v>
          </cell>
          <cell r="BP378">
            <v>0</v>
          </cell>
          <cell r="BQ378">
            <v>0</v>
          </cell>
          <cell r="BR378">
            <v>0</v>
          </cell>
          <cell r="BS378">
            <v>0</v>
          </cell>
          <cell r="BT378">
            <v>0</v>
          </cell>
          <cell r="BU378">
            <v>0</v>
          </cell>
        </row>
        <row r="379">
          <cell r="A379" t="str">
            <v>Chemnitz, Stadt</v>
          </cell>
          <cell r="B379">
            <v>408</v>
          </cell>
          <cell r="C379">
            <v>339</v>
          </cell>
          <cell r="D379">
            <v>173</v>
          </cell>
          <cell r="E379">
            <v>166</v>
          </cell>
          <cell r="F379">
            <v>148</v>
          </cell>
          <cell r="G379">
            <v>126</v>
          </cell>
          <cell r="H379">
            <v>22</v>
          </cell>
          <cell r="I379">
            <v>9</v>
          </cell>
          <cell r="J379">
            <v>11</v>
          </cell>
          <cell r="K379">
            <v>6</v>
          </cell>
          <cell r="L379">
            <v>5</v>
          </cell>
          <cell r="M379">
            <v>7</v>
          </cell>
          <cell r="N379">
            <v>226</v>
          </cell>
          <cell r="O379">
            <v>172</v>
          </cell>
          <cell r="P379">
            <v>115</v>
          </cell>
          <cell r="Q379">
            <v>57</v>
          </cell>
          <cell r="R379">
            <v>50</v>
          </cell>
          <cell r="S379">
            <v>39</v>
          </cell>
          <cell r="T379">
            <v>11</v>
          </cell>
          <cell r="U379">
            <v>5</v>
          </cell>
          <cell r="V379">
            <v>3</v>
          </cell>
          <cell r="W379" t="str">
            <v>*</v>
          </cell>
          <cell r="X379" t="str">
            <v>*</v>
          </cell>
          <cell r="Y379">
            <v>4</v>
          </cell>
          <cell r="Z379">
            <v>182</v>
          </cell>
          <cell r="AA379">
            <v>167</v>
          </cell>
          <cell r="AB379">
            <v>58</v>
          </cell>
          <cell r="AC379">
            <v>109</v>
          </cell>
          <cell r="AD379">
            <v>98</v>
          </cell>
          <cell r="AE379">
            <v>87</v>
          </cell>
          <cell r="AF379">
            <v>11</v>
          </cell>
          <cell r="AG379">
            <v>4</v>
          </cell>
          <cell r="AH379">
            <v>8</v>
          </cell>
          <cell r="AI379" t="str">
            <v>*</v>
          </cell>
          <cell r="AJ379" t="str">
            <v>*</v>
          </cell>
          <cell r="AK379">
            <v>3</v>
          </cell>
          <cell r="AL379">
            <v>108</v>
          </cell>
          <cell r="AM379">
            <v>87</v>
          </cell>
          <cell r="AN379">
            <v>61</v>
          </cell>
          <cell r="AO379">
            <v>26</v>
          </cell>
          <cell r="AP379">
            <v>19</v>
          </cell>
          <cell r="AQ379">
            <v>12</v>
          </cell>
          <cell r="AR379">
            <v>7</v>
          </cell>
          <cell r="AS379">
            <v>5</v>
          </cell>
          <cell r="AT379" t="str">
            <v>*</v>
          </cell>
          <cell r="AU379" t="str">
            <v>*</v>
          </cell>
          <cell r="AV379">
            <v>4</v>
          </cell>
          <cell r="AW379" t="str">
            <v>*</v>
          </cell>
          <cell r="AX379">
            <v>63</v>
          </cell>
          <cell r="AY379">
            <v>49</v>
          </cell>
          <cell r="AZ379">
            <v>40</v>
          </cell>
          <cell r="BA379">
            <v>9</v>
          </cell>
          <cell r="BB379" t="str">
            <v>*</v>
          </cell>
          <cell r="BC379">
            <v>5</v>
          </cell>
          <cell r="BD379" t="str">
            <v>*</v>
          </cell>
          <cell r="BE379" t="str">
            <v>*</v>
          </cell>
          <cell r="BF379" t="str">
            <v>*</v>
          </cell>
          <cell r="BG379">
            <v>0</v>
          </cell>
          <cell r="BH379" t="str">
            <v>*</v>
          </cell>
          <cell r="BI379" t="str">
            <v>*</v>
          </cell>
          <cell r="BJ379">
            <v>45</v>
          </cell>
          <cell r="BK379">
            <v>38</v>
          </cell>
          <cell r="BL379">
            <v>21</v>
          </cell>
          <cell r="BM379">
            <v>17</v>
          </cell>
          <cell r="BN379">
            <v>12</v>
          </cell>
          <cell r="BO379">
            <v>7</v>
          </cell>
          <cell r="BP379">
            <v>5</v>
          </cell>
          <cell r="BQ379" t="str">
            <v>*</v>
          </cell>
          <cell r="BR379">
            <v>5</v>
          </cell>
          <cell r="BS379" t="str">
            <v>*</v>
          </cell>
          <cell r="BT379" t="str">
            <v>*</v>
          </cell>
          <cell r="BU379">
            <v>0</v>
          </cell>
        </row>
        <row r="380">
          <cell r="A380" t="str">
            <v>Erzgebirgskreis</v>
          </cell>
          <cell r="B380">
            <v>216</v>
          </cell>
          <cell r="C380">
            <v>168</v>
          </cell>
          <cell r="D380">
            <v>143</v>
          </cell>
          <cell r="E380">
            <v>25</v>
          </cell>
          <cell r="F380" t="str">
            <v>*</v>
          </cell>
          <cell r="G380">
            <v>17</v>
          </cell>
          <cell r="H380" t="str">
            <v>*</v>
          </cell>
          <cell r="I380" t="str">
            <v>*</v>
          </cell>
          <cell r="J380" t="str">
            <v>*</v>
          </cell>
          <cell r="K380" t="str">
            <v>*</v>
          </cell>
          <cell r="L380" t="str">
            <v>*</v>
          </cell>
          <cell r="M380" t="str">
            <v>*</v>
          </cell>
          <cell r="N380">
            <v>185</v>
          </cell>
          <cell r="O380">
            <v>140</v>
          </cell>
          <cell r="P380">
            <v>127</v>
          </cell>
          <cell r="Q380">
            <v>13</v>
          </cell>
          <cell r="R380" t="str">
            <v>*</v>
          </cell>
          <cell r="S380">
            <v>6</v>
          </cell>
          <cell r="T380" t="str">
            <v>*</v>
          </cell>
          <cell r="U380" t="str">
            <v>*</v>
          </cell>
          <cell r="V380" t="str">
            <v>*</v>
          </cell>
          <cell r="W380" t="str">
            <v>*</v>
          </cell>
          <cell r="X380" t="str">
            <v>*</v>
          </cell>
          <cell r="Y380" t="str">
            <v>*</v>
          </cell>
          <cell r="Z380">
            <v>31</v>
          </cell>
          <cell r="AA380">
            <v>28</v>
          </cell>
          <cell r="AB380" t="str">
            <v>*</v>
          </cell>
          <cell r="AC380" t="str">
            <v>*</v>
          </cell>
          <cell r="AD380" t="str">
            <v>*</v>
          </cell>
          <cell r="AE380">
            <v>11</v>
          </cell>
          <cell r="AF380" t="str">
            <v>*</v>
          </cell>
          <cell r="AG380" t="str">
            <v>*</v>
          </cell>
          <cell r="AH380">
            <v>0</v>
          </cell>
          <cell r="AI380">
            <v>0</v>
          </cell>
          <cell r="AJ380">
            <v>0</v>
          </cell>
          <cell r="AK380">
            <v>0</v>
          </cell>
          <cell r="AL380">
            <v>55</v>
          </cell>
          <cell r="AM380">
            <v>43</v>
          </cell>
          <cell r="AN380">
            <v>38</v>
          </cell>
          <cell r="AO380">
            <v>5</v>
          </cell>
          <cell r="AP380">
            <v>5</v>
          </cell>
          <cell r="AQ380" t="str">
            <v>*</v>
          </cell>
          <cell r="AR380" t="str">
            <v>*</v>
          </cell>
          <cell r="AS380" t="str">
            <v>*</v>
          </cell>
          <cell r="AT380">
            <v>0</v>
          </cell>
          <cell r="AU380">
            <v>0</v>
          </cell>
          <cell r="AV380">
            <v>0</v>
          </cell>
          <cell r="AW380">
            <v>0</v>
          </cell>
          <cell r="AX380">
            <v>51</v>
          </cell>
          <cell r="AY380">
            <v>39</v>
          </cell>
          <cell r="AZ380" t="str">
            <v>*</v>
          </cell>
          <cell r="BA380" t="str">
            <v>*</v>
          </cell>
          <cell r="BB380" t="str">
            <v>*</v>
          </cell>
          <cell r="BC380" t="str">
            <v>*</v>
          </cell>
          <cell r="BD380" t="str">
            <v>*</v>
          </cell>
          <cell r="BE380" t="str">
            <v>*</v>
          </cell>
          <cell r="BF380">
            <v>0</v>
          </cell>
          <cell r="BG380">
            <v>0</v>
          </cell>
          <cell r="BH380">
            <v>0</v>
          </cell>
          <cell r="BI380">
            <v>0</v>
          </cell>
          <cell r="BJ380">
            <v>4</v>
          </cell>
          <cell r="BK380" t="str">
            <v>*</v>
          </cell>
          <cell r="BL380">
            <v>3</v>
          </cell>
          <cell r="BM380" t="str">
            <v>*</v>
          </cell>
          <cell r="BN380" t="str">
            <v>*</v>
          </cell>
          <cell r="BO380" t="str">
            <v>*</v>
          </cell>
          <cell r="BP380">
            <v>0</v>
          </cell>
          <cell r="BQ380">
            <v>0</v>
          </cell>
          <cell r="BR380">
            <v>0</v>
          </cell>
          <cell r="BS380">
            <v>0</v>
          </cell>
          <cell r="BT380">
            <v>0</v>
          </cell>
          <cell r="BU380">
            <v>0</v>
          </cell>
        </row>
        <row r="381">
          <cell r="A381" t="str">
            <v>Mittelsachsen</v>
          </cell>
          <cell r="B381">
            <v>220</v>
          </cell>
          <cell r="C381" t="str">
            <v>x</v>
          </cell>
          <cell r="D381" t="str">
            <v>x</v>
          </cell>
          <cell r="E381" t="str">
            <v>x</v>
          </cell>
          <cell r="F381" t="str">
            <v>x</v>
          </cell>
          <cell r="G381" t="str">
            <v>x</v>
          </cell>
          <cell r="H381" t="str">
            <v>x</v>
          </cell>
          <cell r="I381" t="str">
            <v>x</v>
          </cell>
          <cell r="J381" t="str">
            <v>x</v>
          </cell>
          <cell r="K381" t="str">
            <v>x</v>
          </cell>
          <cell r="L381" t="str">
            <v>x</v>
          </cell>
          <cell r="M381" t="str">
            <v>x</v>
          </cell>
          <cell r="N381">
            <v>150</v>
          </cell>
          <cell r="O381">
            <v>117</v>
          </cell>
          <cell r="P381">
            <v>86</v>
          </cell>
          <cell r="Q381">
            <v>31</v>
          </cell>
          <cell r="R381">
            <v>28</v>
          </cell>
          <cell r="S381">
            <v>20</v>
          </cell>
          <cell r="T381">
            <v>8</v>
          </cell>
          <cell r="U381" t="str">
            <v>*</v>
          </cell>
          <cell r="V381">
            <v>3</v>
          </cell>
          <cell r="W381" t="str">
            <v>*</v>
          </cell>
          <cell r="X381" t="str">
            <v>*</v>
          </cell>
          <cell r="Y381">
            <v>0</v>
          </cell>
          <cell r="Z381">
            <v>70</v>
          </cell>
          <cell r="AA381" t="str">
            <v>x</v>
          </cell>
          <cell r="AB381" t="str">
            <v>x</v>
          </cell>
          <cell r="AC381" t="str">
            <v>x</v>
          </cell>
          <cell r="AD381" t="str">
            <v>x</v>
          </cell>
          <cell r="AE381" t="str">
            <v>x</v>
          </cell>
          <cell r="AF381" t="str">
            <v>x</v>
          </cell>
          <cell r="AG381" t="str">
            <v>x</v>
          </cell>
          <cell r="AH381" t="str">
            <v>x</v>
          </cell>
          <cell r="AI381" t="str">
            <v>x</v>
          </cell>
          <cell r="AJ381" t="str">
            <v>x</v>
          </cell>
          <cell r="AK381" t="str">
            <v>x</v>
          </cell>
          <cell r="AL381">
            <v>70</v>
          </cell>
          <cell r="AM381" t="str">
            <v>x</v>
          </cell>
          <cell r="AN381" t="str">
            <v>x</v>
          </cell>
          <cell r="AO381" t="str">
            <v>x</v>
          </cell>
          <cell r="AP381" t="str">
            <v>x</v>
          </cell>
          <cell r="AQ381" t="str">
            <v>x</v>
          </cell>
          <cell r="AR381" t="str">
            <v>x</v>
          </cell>
          <cell r="AS381" t="str">
            <v>x</v>
          </cell>
          <cell r="AT381" t="str">
            <v>x</v>
          </cell>
          <cell r="AU381" t="str">
            <v>x</v>
          </cell>
          <cell r="AV381" t="str">
            <v>x</v>
          </cell>
          <cell r="AW381" t="str">
            <v>x</v>
          </cell>
          <cell r="AX381">
            <v>58</v>
          </cell>
          <cell r="AY381">
            <v>47</v>
          </cell>
          <cell r="AZ381">
            <v>38</v>
          </cell>
          <cell r="BA381">
            <v>9</v>
          </cell>
          <cell r="BB381" t="str">
            <v>*</v>
          </cell>
          <cell r="BC381">
            <v>6</v>
          </cell>
          <cell r="BD381" t="str">
            <v>*</v>
          </cell>
          <cell r="BE381">
            <v>0</v>
          </cell>
          <cell r="BF381" t="str">
            <v>*</v>
          </cell>
          <cell r="BG381">
            <v>0</v>
          </cell>
          <cell r="BH381" t="str">
            <v>*</v>
          </cell>
          <cell r="BI381">
            <v>0</v>
          </cell>
          <cell r="BJ381">
            <v>12</v>
          </cell>
          <cell r="BK381" t="str">
            <v>x</v>
          </cell>
          <cell r="BL381" t="str">
            <v>x</v>
          </cell>
          <cell r="BM381" t="str">
            <v>x</v>
          </cell>
          <cell r="BN381" t="str">
            <v>x</v>
          </cell>
          <cell r="BO381" t="str">
            <v>x</v>
          </cell>
          <cell r="BP381" t="str">
            <v>x</v>
          </cell>
          <cell r="BQ381" t="str">
            <v>x</v>
          </cell>
          <cell r="BR381" t="str">
            <v>x</v>
          </cell>
          <cell r="BS381" t="str">
            <v>x</v>
          </cell>
          <cell r="BT381" t="str">
            <v>x</v>
          </cell>
          <cell r="BU381" t="str">
            <v>x</v>
          </cell>
        </row>
        <row r="382">
          <cell r="A382" t="str">
            <v>Vogtlandkreis</v>
          </cell>
          <cell r="B382">
            <v>188</v>
          </cell>
          <cell r="C382">
            <v>136</v>
          </cell>
          <cell r="D382">
            <v>89</v>
          </cell>
          <cell r="E382">
            <v>47</v>
          </cell>
          <cell r="F382">
            <v>43</v>
          </cell>
          <cell r="G382">
            <v>33</v>
          </cell>
          <cell r="H382">
            <v>10</v>
          </cell>
          <cell r="I382">
            <v>3</v>
          </cell>
          <cell r="J382">
            <v>4</v>
          </cell>
          <cell r="K382" t="str">
            <v>*</v>
          </cell>
          <cell r="L382" t="str">
            <v>*</v>
          </cell>
          <cell r="M382">
            <v>0</v>
          </cell>
          <cell r="N382">
            <v>131</v>
          </cell>
          <cell r="O382">
            <v>83</v>
          </cell>
          <cell r="P382">
            <v>65</v>
          </cell>
          <cell r="Q382">
            <v>18</v>
          </cell>
          <cell r="R382" t="str">
            <v>*</v>
          </cell>
          <cell r="S382" t="str">
            <v>*</v>
          </cell>
          <cell r="T382">
            <v>8</v>
          </cell>
          <cell r="U382" t="str">
            <v>*</v>
          </cell>
          <cell r="V382" t="str">
            <v>*</v>
          </cell>
          <cell r="W382" t="str">
            <v>*</v>
          </cell>
          <cell r="X382" t="str">
            <v>*</v>
          </cell>
          <cell r="Y382">
            <v>0</v>
          </cell>
          <cell r="Z382">
            <v>57</v>
          </cell>
          <cell r="AA382">
            <v>53</v>
          </cell>
          <cell r="AB382">
            <v>24</v>
          </cell>
          <cell r="AC382">
            <v>29</v>
          </cell>
          <cell r="AD382" t="str">
            <v>*</v>
          </cell>
          <cell r="AE382">
            <v>25</v>
          </cell>
          <cell r="AF382" t="str">
            <v>*</v>
          </cell>
          <cell r="AG382" t="str">
            <v>*</v>
          </cell>
          <cell r="AH382" t="str">
            <v>*</v>
          </cell>
          <cell r="AI382" t="str">
            <v>*</v>
          </cell>
          <cell r="AJ382">
            <v>0</v>
          </cell>
          <cell r="AK382">
            <v>0</v>
          </cell>
          <cell r="AL382">
            <v>53</v>
          </cell>
          <cell r="AM382">
            <v>37</v>
          </cell>
          <cell r="AN382">
            <v>32</v>
          </cell>
          <cell r="AO382">
            <v>5</v>
          </cell>
          <cell r="AP382" t="str">
            <v>*</v>
          </cell>
          <cell r="AQ382">
            <v>3</v>
          </cell>
          <cell r="AR382" t="str">
            <v>*</v>
          </cell>
          <cell r="AS382">
            <v>0</v>
          </cell>
          <cell r="AT382" t="str">
            <v>*</v>
          </cell>
          <cell r="AU382">
            <v>0</v>
          </cell>
          <cell r="AV382" t="str">
            <v>*</v>
          </cell>
          <cell r="AW382">
            <v>0</v>
          </cell>
          <cell r="AX382">
            <v>35</v>
          </cell>
          <cell r="AY382">
            <v>20</v>
          </cell>
          <cell r="AZ382" t="str">
            <v>*</v>
          </cell>
          <cell r="BA382" t="str">
            <v>*</v>
          </cell>
          <cell r="BB382" t="str">
            <v>*</v>
          </cell>
          <cell r="BC382" t="str">
            <v>*</v>
          </cell>
          <cell r="BD382" t="str">
            <v>*</v>
          </cell>
          <cell r="BE382">
            <v>0</v>
          </cell>
          <cell r="BF382" t="str">
            <v>*</v>
          </cell>
          <cell r="BG382">
            <v>0</v>
          </cell>
          <cell r="BH382" t="str">
            <v>*</v>
          </cell>
          <cell r="BI382">
            <v>0</v>
          </cell>
          <cell r="BJ382">
            <v>18</v>
          </cell>
          <cell r="BK382">
            <v>17</v>
          </cell>
          <cell r="BL382" t="str">
            <v>*</v>
          </cell>
          <cell r="BM382" t="str">
            <v>*</v>
          </cell>
          <cell r="BN382" t="str">
            <v>*</v>
          </cell>
          <cell r="BO382" t="str">
            <v>*</v>
          </cell>
          <cell r="BP382">
            <v>0</v>
          </cell>
          <cell r="BQ382">
            <v>0</v>
          </cell>
          <cell r="BR382">
            <v>0</v>
          </cell>
          <cell r="BS382">
            <v>0</v>
          </cell>
          <cell r="BT382">
            <v>0</v>
          </cell>
          <cell r="BU382">
            <v>0</v>
          </cell>
        </row>
        <row r="383">
          <cell r="A383" t="str">
            <v>Zwickau</v>
          </cell>
          <cell r="B383">
            <v>296</v>
          </cell>
          <cell r="C383">
            <v>221</v>
          </cell>
          <cell r="D383">
            <v>152</v>
          </cell>
          <cell r="E383">
            <v>69</v>
          </cell>
          <cell r="F383">
            <v>57</v>
          </cell>
          <cell r="G383">
            <v>44</v>
          </cell>
          <cell r="H383">
            <v>13</v>
          </cell>
          <cell r="I383">
            <v>4</v>
          </cell>
          <cell r="J383" t="str">
            <v>*</v>
          </cell>
          <cell r="K383" t="str">
            <v>*</v>
          </cell>
          <cell r="L383">
            <v>7</v>
          </cell>
          <cell r="M383" t="str">
            <v>*</v>
          </cell>
          <cell r="N383">
            <v>224</v>
          </cell>
          <cell r="O383">
            <v>160</v>
          </cell>
          <cell r="P383">
            <v>114</v>
          </cell>
          <cell r="Q383">
            <v>46</v>
          </cell>
          <cell r="R383">
            <v>36</v>
          </cell>
          <cell r="S383">
            <v>26</v>
          </cell>
          <cell r="T383">
            <v>10</v>
          </cell>
          <cell r="U383">
            <v>3</v>
          </cell>
          <cell r="V383" t="str">
            <v>*</v>
          </cell>
          <cell r="W383" t="str">
            <v>*</v>
          </cell>
          <cell r="X383">
            <v>6</v>
          </cell>
          <cell r="Y383" t="str">
            <v>*</v>
          </cell>
          <cell r="Z383">
            <v>72</v>
          </cell>
          <cell r="AA383">
            <v>61</v>
          </cell>
          <cell r="AB383">
            <v>38</v>
          </cell>
          <cell r="AC383">
            <v>23</v>
          </cell>
          <cell r="AD383" t="str">
            <v>*</v>
          </cell>
          <cell r="AE383">
            <v>18</v>
          </cell>
          <cell r="AF383" t="str">
            <v>*</v>
          </cell>
          <cell r="AG383" t="str">
            <v>*</v>
          </cell>
          <cell r="AH383" t="str">
            <v>*</v>
          </cell>
          <cell r="AI383" t="str">
            <v>*</v>
          </cell>
          <cell r="AJ383" t="str">
            <v>*</v>
          </cell>
          <cell r="AK383">
            <v>0</v>
          </cell>
          <cell r="AL383">
            <v>68</v>
          </cell>
          <cell r="AM383">
            <v>55</v>
          </cell>
          <cell r="AN383">
            <v>50</v>
          </cell>
          <cell r="AO383">
            <v>5</v>
          </cell>
          <cell r="AP383" t="str">
            <v>*</v>
          </cell>
          <cell r="AQ383" t="str">
            <v>*</v>
          </cell>
          <cell r="AR383" t="str">
            <v>*</v>
          </cell>
          <cell r="AS383" t="str">
            <v>*</v>
          </cell>
          <cell r="AT383" t="str">
            <v>*</v>
          </cell>
          <cell r="AU383">
            <v>0</v>
          </cell>
          <cell r="AV383" t="str">
            <v>*</v>
          </cell>
          <cell r="AW383" t="str">
            <v>*</v>
          </cell>
          <cell r="AX383">
            <v>54</v>
          </cell>
          <cell r="AY383">
            <v>43</v>
          </cell>
          <cell r="AZ383" t="str">
            <v>*</v>
          </cell>
          <cell r="BA383" t="str">
            <v>*</v>
          </cell>
          <cell r="BB383" t="str">
            <v>*</v>
          </cell>
          <cell r="BC383" t="str">
            <v>*</v>
          </cell>
          <cell r="BD383" t="str">
            <v>*</v>
          </cell>
          <cell r="BE383" t="str">
            <v>*</v>
          </cell>
          <cell r="BF383">
            <v>0</v>
          </cell>
          <cell r="BG383">
            <v>0</v>
          </cell>
          <cell r="BH383">
            <v>0</v>
          </cell>
          <cell r="BI383" t="str">
            <v>*</v>
          </cell>
          <cell r="BJ383">
            <v>14</v>
          </cell>
          <cell r="BK383">
            <v>12</v>
          </cell>
          <cell r="BL383" t="str">
            <v>*</v>
          </cell>
          <cell r="BM383" t="str">
            <v>*</v>
          </cell>
          <cell r="BN383" t="str">
            <v>*</v>
          </cell>
          <cell r="BO383">
            <v>0</v>
          </cell>
          <cell r="BP383" t="str">
            <v>*</v>
          </cell>
          <cell r="BQ383">
            <v>0</v>
          </cell>
          <cell r="BR383" t="str">
            <v>*</v>
          </cell>
          <cell r="BS383">
            <v>0</v>
          </cell>
          <cell r="BT383" t="str">
            <v>*</v>
          </cell>
          <cell r="BU383">
            <v>0</v>
          </cell>
        </row>
        <row r="384">
          <cell r="A384" t="str">
            <v>Dresden, Stadt</v>
          </cell>
          <cell r="B384">
            <v>903</v>
          </cell>
          <cell r="C384">
            <v>720</v>
          </cell>
          <cell r="D384">
            <v>464</v>
          </cell>
          <cell r="E384">
            <v>256</v>
          </cell>
          <cell r="F384">
            <v>236</v>
          </cell>
          <cell r="G384">
            <v>183</v>
          </cell>
          <cell r="H384">
            <v>53</v>
          </cell>
          <cell r="I384">
            <v>30</v>
          </cell>
          <cell r="J384">
            <v>20</v>
          </cell>
          <cell r="K384">
            <v>9</v>
          </cell>
          <cell r="L384">
            <v>11</v>
          </cell>
          <cell r="M384">
            <v>0</v>
          </cell>
          <cell r="N384">
            <v>580</v>
          </cell>
          <cell r="O384">
            <v>430</v>
          </cell>
          <cell r="P384">
            <v>315</v>
          </cell>
          <cell r="Q384">
            <v>115</v>
          </cell>
          <cell r="R384">
            <v>104</v>
          </cell>
          <cell r="S384">
            <v>72</v>
          </cell>
          <cell r="T384">
            <v>32</v>
          </cell>
          <cell r="U384">
            <v>16</v>
          </cell>
          <cell r="V384">
            <v>11</v>
          </cell>
          <cell r="W384">
            <v>4</v>
          </cell>
          <cell r="X384">
            <v>7</v>
          </cell>
          <cell r="Y384">
            <v>0</v>
          </cell>
          <cell r="Z384">
            <v>323</v>
          </cell>
          <cell r="AA384">
            <v>290</v>
          </cell>
          <cell r="AB384">
            <v>149</v>
          </cell>
          <cell r="AC384">
            <v>141</v>
          </cell>
          <cell r="AD384">
            <v>132</v>
          </cell>
          <cell r="AE384">
            <v>111</v>
          </cell>
          <cell r="AF384">
            <v>21</v>
          </cell>
          <cell r="AG384">
            <v>14</v>
          </cell>
          <cell r="AH384">
            <v>9</v>
          </cell>
          <cell r="AI384">
            <v>5</v>
          </cell>
          <cell r="AJ384">
            <v>4</v>
          </cell>
          <cell r="AK384">
            <v>0</v>
          </cell>
          <cell r="AL384">
            <v>439</v>
          </cell>
          <cell r="AM384">
            <v>358</v>
          </cell>
          <cell r="AN384">
            <v>251</v>
          </cell>
          <cell r="AO384">
            <v>107</v>
          </cell>
          <cell r="AP384">
            <v>97</v>
          </cell>
          <cell r="AQ384">
            <v>64</v>
          </cell>
          <cell r="AR384">
            <v>33</v>
          </cell>
          <cell r="AS384">
            <v>19</v>
          </cell>
          <cell r="AT384">
            <v>10</v>
          </cell>
          <cell r="AU384" t="str">
            <v>*</v>
          </cell>
          <cell r="AV384" t="str">
            <v>*</v>
          </cell>
          <cell r="AW384">
            <v>0</v>
          </cell>
          <cell r="AX384">
            <v>282</v>
          </cell>
          <cell r="AY384">
            <v>221</v>
          </cell>
          <cell r="AZ384">
            <v>157</v>
          </cell>
          <cell r="BA384">
            <v>64</v>
          </cell>
          <cell r="BB384">
            <v>57</v>
          </cell>
          <cell r="BC384">
            <v>37</v>
          </cell>
          <cell r="BD384">
            <v>20</v>
          </cell>
          <cell r="BE384">
            <v>10</v>
          </cell>
          <cell r="BF384">
            <v>7</v>
          </cell>
          <cell r="BG384" t="str">
            <v>*</v>
          </cell>
          <cell r="BH384" t="str">
            <v>*</v>
          </cell>
          <cell r="BI384">
            <v>0</v>
          </cell>
          <cell r="BJ384">
            <v>157</v>
          </cell>
          <cell r="BK384">
            <v>137</v>
          </cell>
          <cell r="BL384">
            <v>94</v>
          </cell>
          <cell r="BM384">
            <v>43</v>
          </cell>
          <cell r="BN384" t="str">
            <v>*</v>
          </cell>
          <cell r="BO384">
            <v>27</v>
          </cell>
          <cell r="BP384" t="str">
            <v>*</v>
          </cell>
          <cell r="BQ384">
            <v>9</v>
          </cell>
          <cell r="BR384" t="str">
            <v>*</v>
          </cell>
          <cell r="BS384" t="str">
            <v>*</v>
          </cell>
          <cell r="BT384" t="str">
            <v>*</v>
          </cell>
          <cell r="BU384">
            <v>0</v>
          </cell>
        </row>
        <row r="385">
          <cell r="A385" t="str">
            <v>Bautzen</v>
          </cell>
          <cell r="B385">
            <v>188</v>
          </cell>
          <cell r="C385">
            <v>146</v>
          </cell>
          <cell r="D385">
            <v>130</v>
          </cell>
          <cell r="E385">
            <v>16</v>
          </cell>
          <cell r="F385" t="str">
            <v>*</v>
          </cell>
          <cell r="G385" t="str">
            <v>*</v>
          </cell>
          <cell r="H385">
            <v>7</v>
          </cell>
          <cell r="I385" t="str">
            <v>*</v>
          </cell>
          <cell r="J385" t="str">
            <v>*</v>
          </cell>
          <cell r="K385">
            <v>0</v>
          </cell>
          <cell r="L385" t="str">
            <v>*</v>
          </cell>
          <cell r="M385" t="str">
            <v>*</v>
          </cell>
          <cell r="N385">
            <v>177</v>
          </cell>
          <cell r="O385">
            <v>137</v>
          </cell>
          <cell r="P385">
            <v>123</v>
          </cell>
          <cell r="Q385">
            <v>14</v>
          </cell>
          <cell r="R385" t="str">
            <v>*</v>
          </cell>
          <cell r="S385" t="str">
            <v>*</v>
          </cell>
          <cell r="T385">
            <v>6</v>
          </cell>
          <cell r="U385" t="str">
            <v>*</v>
          </cell>
          <cell r="V385" t="str">
            <v>*</v>
          </cell>
          <cell r="W385">
            <v>0</v>
          </cell>
          <cell r="X385" t="str">
            <v>*</v>
          </cell>
          <cell r="Y385" t="str">
            <v>*</v>
          </cell>
          <cell r="Z385">
            <v>11</v>
          </cell>
          <cell r="AA385">
            <v>9</v>
          </cell>
          <cell r="AB385" t="str">
            <v>*</v>
          </cell>
          <cell r="AC385" t="str">
            <v>*</v>
          </cell>
          <cell r="AD385" t="str">
            <v>*</v>
          </cell>
          <cell r="AE385" t="str">
            <v>*</v>
          </cell>
          <cell r="AF385" t="str">
            <v>*</v>
          </cell>
          <cell r="AG385">
            <v>0</v>
          </cell>
          <cell r="AH385">
            <v>0</v>
          </cell>
          <cell r="AI385">
            <v>0</v>
          </cell>
          <cell r="AJ385">
            <v>0</v>
          </cell>
          <cell r="AK385">
            <v>0</v>
          </cell>
          <cell r="AL385">
            <v>56</v>
          </cell>
          <cell r="AM385">
            <v>45</v>
          </cell>
          <cell r="AN385">
            <v>40</v>
          </cell>
          <cell r="AO385">
            <v>5</v>
          </cell>
          <cell r="AP385">
            <v>5</v>
          </cell>
          <cell r="AQ385" t="str">
            <v>*</v>
          </cell>
          <cell r="AR385" t="str">
            <v>*</v>
          </cell>
          <cell r="AS385" t="str">
            <v>*</v>
          </cell>
          <cell r="AT385">
            <v>0</v>
          </cell>
          <cell r="AU385">
            <v>0</v>
          </cell>
          <cell r="AV385">
            <v>0</v>
          </cell>
          <cell r="AW385">
            <v>0</v>
          </cell>
          <cell r="AX385">
            <v>53</v>
          </cell>
          <cell r="AY385">
            <v>43</v>
          </cell>
          <cell r="AZ385">
            <v>39</v>
          </cell>
          <cell r="BA385">
            <v>4</v>
          </cell>
          <cell r="BB385">
            <v>4</v>
          </cell>
          <cell r="BC385" t="str">
            <v>*</v>
          </cell>
          <cell r="BD385" t="str">
            <v>*</v>
          </cell>
          <cell r="BE385" t="str">
            <v>*</v>
          </cell>
          <cell r="BF385">
            <v>0</v>
          </cell>
          <cell r="BG385">
            <v>0</v>
          </cell>
          <cell r="BH385">
            <v>0</v>
          </cell>
          <cell r="BI385">
            <v>0</v>
          </cell>
          <cell r="BJ385">
            <v>3</v>
          </cell>
          <cell r="BK385" t="str">
            <v>*</v>
          </cell>
          <cell r="BL385" t="str">
            <v>*</v>
          </cell>
          <cell r="BM385" t="str">
            <v>*</v>
          </cell>
          <cell r="BN385" t="str">
            <v>*</v>
          </cell>
          <cell r="BO385" t="str">
            <v>*</v>
          </cell>
          <cell r="BP385">
            <v>0</v>
          </cell>
          <cell r="BQ385">
            <v>0</v>
          </cell>
          <cell r="BR385">
            <v>0</v>
          </cell>
          <cell r="BS385">
            <v>0</v>
          </cell>
          <cell r="BT385">
            <v>0</v>
          </cell>
          <cell r="BU385">
            <v>0</v>
          </cell>
        </row>
        <row r="386">
          <cell r="A386" t="str">
            <v>Görlitz</v>
          </cell>
          <cell r="B386">
            <v>178</v>
          </cell>
          <cell r="C386">
            <v>109</v>
          </cell>
          <cell r="D386">
            <v>64</v>
          </cell>
          <cell r="E386">
            <v>45</v>
          </cell>
          <cell r="F386">
            <v>40</v>
          </cell>
          <cell r="G386">
            <v>31</v>
          </cell>
          <cell r="H386">
            <v>8</v>
          </cell>
          <cell r="I386" t="str">
            <v>*</v>
          </cell>
          <cell r="J386" t="str">
            <v>*</v>
          </cell>
          <cell r="K386" t="str">
            <v>*</v>
          </cell>
          <cell r="L386">
            <v>3</v>
          </cell>
          <cell r="M386" t="str">
            <v>*</v>
          </cell>
          <cell r="N386">
            <v>106</v>
          </cell>
          <cell r="O386">
            <v>64</v>
          </cell>
          <cell r="P386">
            <v>42</v>
          </cell>
          <cell r="Q386">
            <v>22</v>
          </cell>
          <cell r="R386" t="str">
            <v>*</v>
          </cell>
          <cell r="S386">
            <v>15</v>
          </cell>
          <cell r="T386" t="str">
            <v>*</v>
          </cell>
          <cell r="U386" t="str">
            <v>*</v>
          </cell>
          <cell r="V386" t="str">
            <v>*</v>
          </cell>
          <cell r="W386" t="str">
            <v>*</v>
          </cell>
          <cell r="X386">
            <v>0</v>
          </cell>
          <cell r="Y386">
            <v>0</v>
          </cell>
          <cell r="Z386">
            <v>72</v>
          </cell>
          <cell r="AA386">
            <v>45</v>
          </cell>
          <cell r="AB386">
            <v>22</v>
          </cell>
          <cell r="AC386">
            <v>23</v>
          </cell>
          <cell r="AD386">
            <v>19</v>
          </cell>
          <cell r="AE386">
            <v>16</v>
          </cell>
          <cell r="AF386" t="str">
            <v>*</v>
          </cell>
          <cell r="AG386" t="str">
            <v>*</v>
          </cell>
          <cell r="AH386" t="str">
            <v>*</v>
          </cell>
          <cell r="AI386">
            <v>0</v>
          </cell>
          <cell r="AJ386" t="str">
            <v>*</v>
          </cell>
          <cell r="AK386" t="str">
            <v>*</v>
          </cell>
          <cell r="AL386">
            <v>45</v>
          </cell>
          <cell r="AM386">
            <v>24</v>
          </cell>
          <cell r="AN386">
            <v>19</v>
          </cell>
          <cell r="AO386">
            <v>5</v>
          </cell>
          <cell r="AP386" t="str">
            <v>*</v>
          </cell>
          <cell r="AQ386" t="str">
            <v>*</v>
          </cell>
          <cell r="AR386">
            <v>0</v>
          </cell>
          <cell r="AS386">
            <v>0</v>
          </cell>
          <cell r="AT386" t="str">
            <v>*</v>
          </cell>
          <cell r="AU386">
            <v>0</v>
          </cell>
          <cell r="AV386" t="str">
            <v>*</v>
          </cell>
          <cell r="AW386">
            <v>0</v>
          </cell>
          <cell r="AX386">
            <v>32</v>
          </cell>
          <cell r="AY386">
            <v>16</v>
          </cell>
          <cell r="AZ386" t="str">
            <v>*</v>
          </cell>
          <cell r="BA386" t="str">
            <v>*</v>
          </cell>
          <cell r="BB386" t="str">
            <v>*</v>
          </cell>
          <cell r="BC386" t="str">
            <v>*</v>
          </cell>
          <cell r="BD386">
            <v>0</v>
          </cell>
          <cell r="BE386">
            <v>0</v>
          </cell>
          <cell r="BF386">
            <v>0</v>
          </cell>
          <cell r="BG386">
            <v>0</v>
          </cell>
          <cell r="BH386">
            <v>0</v>
          </cell>
          <cell r="BI386">
            <v>0</v>
          </cell>
          <cell r="BJ386">
            <v>13</v>
          </cell>
          <cell r="BK386">
            <v>8</v>
          </cell>
          <cell r="BL386">
            <v>4</v>
          </cell>
          <cell r="BM386">
            <v>4</v>
          </cell>
          <cell r="BN386" t="str">
            <v>*</v>
          </cell>
          <cell r="BO386" t="str">
            <v>*</v>
          </cell>
          <cell r="BP386">
            <v>0</v>
          </cell>
          <cell r="BQ386">
            <v>0</v>
          </cell>
          <cell r="BR386" t="str">
            <v>*</v>
          </cell>
          <cell r="BS386">
            <v>0</v>
          </cell>
          <cell r="BT386" t="str">
            <v>*</v>
          </cell>
          <cell r="BU386">
            <v>0</v>
          </cell>
        </row>
        <row r="387">
          <cell r="A387" t="str">
            <v>Meißen</v>
          </cell>
          <cell r="B387">
            <v>136</v>
          </cell>
          <cell r="C387">
            <v>106</v>
          </cell>
          <cell r="D387">
            <v>89</v>
          </cell>
          <cell r="E387">
            <v>17</v>
          </cell>
          <cell r="F387">
            <v>14</v>
          </cell>
          <cell r="G387">
            <v>10</v>
          </cell>
          <cell r="H387">
            <v>4</v>
          </cell>
          <cell r="I387">
            <v>0</v>
          </cell>
          <cell r="J387">
            <v>3</v>
          </cell>
          <cell r="K387" t="str">
            <v>*</v>
          </cell>
          <cell r="L387" t="str">
            <v>*</v>
          </cell>
          <cell r="M387">
            <v>0</v>
          </cell>
          <cell r="N387">
            <v>86</v>
          </cell>
          <cell r="O387">
            <v>66</v>
          </cell>
          <cell r="P387">
            <v>61</v>
          </cell>
          <cell r="Q387">
            <v>5</v>
          </cell>
          <cell r="R387">
            <v>5</v>
          </cell>
          <cell r="S387" t="str">
            <v>*</v>
          </cell>
          <cell r="T387" t="str">
            <v>*</v>
          </cell>
          <cell r="U387">
            <v>0</v>
          </cell>
          <cell r="V387">
            <v>0</v>
          </cell>
          <cell r="W387">
            <v>0</v>
          </cell>
          <cell r="X387">
            <v>0</v>
          </cell>
          <cell r="Y387">
            <v>0</v>
          </cell>
          <cell r="Z387">
            <v>50</v>
          </cell>
          <cell r="AA387">
            <v>40</v>
          </cell>
          <cell r="AB387">
            <v>28</v>
          </cell>
          <cell r="AC387">
            <v>12</v>
          </cell>
          <cell r="AD387" t="str">
            <v>*</v>
          </cell>
          <cell r="AE387">
            <v>8</v>
          </cell>
          <cell r="AF387" t="str">
            <v>*</v>
          </cell>
          <cell r="AG387">
            <v>0</v>
          </cell>
          <cell r="AH387" t="str">
            <v>*</v>
          </cell>
          <cell r="AI387" t="str">
            <v>*</v>
          </cell>
          <cell r="AJ387" t="str">
            <v>*</v>
          </cell>
          <cell r="AK387">
            <v>0</v>
          </cell>
          <cell r="AL387">
            <v>42</v>
          </cell>
          <cell r="AM387">
            <v>32</v>
          </cell>
          <cell r="AN387">
            <v>27</v>
          </cell>
          <cell r="AO387">
            <v>5</v>
          </cell>
          <cell r="AP387">
            <v>5</v>
          </cell>
          <cell r="AQ387" t="str">
            <v>*</v>
          </cell>
          <cell r="AR387" t="str">
            <v>*</v>
          </cell>
          <cell r="AS387">
            <v>0</v>
          </cell>
          <cell r="AT387">
            <v>0</v>
          </cell>
          <cell r="AU387">
            <v>0</v>
          </cell>
          <cell r="AV387">
            <v>0</v>
          </cell>
          <cell r="AW387">
            <v>0</v>
          </cell>
          <cell r="AX387">
            <v>30</v>
          </cell>
          <cell r="AY387">
            <v>22</v>
          </cell>
          <cell r="AZ387" t="str">
            <v>*</v>
          </cell>
          <cell r="BA387" t="str">
            <v>*</v>
          </cell>
          <cell r="BB387" t="str">
            <v>*</v>
          </cell>
          <cell r="BC387" t="str">
            <v>*</v>
          </cell>
          <cell r="BD387" t="str">
            <v>*</v>
          </cell>
          <cell r="BE387">
            <v>0</v>
          </cell>
          <cell r="BF387">
            <v>0</v>
          </cell>
          <cell r="BG387">
            <v>0</v>
          </cell>
          <cell r="BH387">
            <v>0</v>
          </cell>
          <cell r="BI387">
            <v>0</v>
          </cell>
          <cell r="BJ387">
            <v>12</v>
          </cell>
          <cell r="BK387">
            <v>10</v>
          </cell>
          <cell r="BL387">
            <v>7</v>
          </cell>
          <cell r="BM387">
            <v>3</v>
          </cell>
          <cell r="BN387">
            <v>3</v>
          </cell>
          <cell r="BO387">
            <v>3</v>
          </cell>
          <cell r="BP387">
            <v>0</v>
          </cell>
          <cell r="BQ387">
            <v>0</v>
          </cell>
          <cell r="BR387">
            <v>0</v>
          </cell>
          <cell r="BS387">
            <v>0</v>
          </cell>
          <cell r="BT387">
            <v>0</v>
          </cell>
          <cell r="BU387">
            <v>0</v>
          </cell>
        </row>
        <row r="388">
          <cell r="A388" t="str">
            <v>Sächsische Schweiz-Osterzgebirge</v>
          </cell>
          <cell r="B388">
            <v>272</v>
          </cell>
          <cell r="C388">
            <v>216</v>
          </cell>
          <cell r="D388">
            <v>175</v>
          </cell>
          <cell r="E388">
            <v>41</v>
          </cell>
          <cell r="F388">
            <v>38</v>
          </cell>
          <cell r="G388">
            <v>27</v>
          </cell>
          <cell r="H388">
            <v>11</v>
          </cell>
          <cell r="I388">
            <v>6</v>
          </cell>
          <cell r="J388">
            <v>3</v>
          </cell>
          <cell r="K388" t="str">
            <v>*</v>
          </cell>
          <cell r="L388" t="str">
            <v>*</v>
          </cell>
          <cell r="M388">
            <v>0</v>
          </cell>
          <cell r="N388">
            <v>190</v>
          </cell>
          <cell r="O388">
            <v>148</v>
          </cell>
          <cell r="P388">
            <v>130</v>
          </cell>
          <cell r="Q388">
            <v>18</v>
          </cell>
          <cell r="R388" t="str">
            <v>*</v>
          </cell>
          <cell r="S388">
            <v>11</v>
          </cell>
          <cell r="T388" t="str">
            <v>*</v>
          </cell>
          <cell r="U388">
            <v>3</v>
          </cell>
          <cell r="V388" t="str">
            <v>*</v>
          </cell>
          <cell r="W388">
            <v>0</v>
          </cell>
          <cell r="X388" t="str">
            <v>*</v>
          </cell>
          <cell r="Y388">
            <v>0</v>
          </cell>
          <cell r="Z388">
            <v>82</v>
          </cell>
          <cell r="AA388">
            <v>68</v>
          </cell>
          <cell r="AB388">
            <v>45</v>
          </cell>
          <cell r="AC388">
            <v>23</v>
          </cell>
          <cell r="AD388" t="str">
            <v>*</v>
          </cell>
          <cell r="AE388">
            <v>16</v>
          </cell>
          <cell r="AF388" t="str">
            <v>*</v>
          </cell>
          <cell r="AG388" t="str">
            <v>*</v>
          </cell>
          <cell r="AH388" t="str">
            <v>*</v>
          </cell>
          <cell r="AI388" t="str">
            <v>*</v>
          </cell>
          <cell r="AJ388" t="str">
            <v>*</v>
          </cell>
          <cell r="AK388">
            <v>0</v>
          </cell>
          <cell r="AL388">
            <v>104</v>
          </cell>
          <cell r="AM388">
            <v>85</v>
          </cell>
          <cell r="AN388">
            <v>70</v>
          </cell>
          <cell r="AO388">
            <v>15</v>
          </cell>
          <cell r="AP388">
            <v>15</v>
          </cell>
          <cell r="AQ388">
            <v>8</v>
          </cell>
          <cell r="AR388">
            <v>7</v>
          </cell>
          <cell r="AS388">
            <v>4</v>
          </cell>
          <cell r="AT388">
            <v>0</v>
          </cell>
          <cell r="AU388">
            <v>0</v>
          </cell>
          <cell r="AV388">
            <v>0</v>
          </cell>
          <cell r="AW388">
            <v>0</v>
          </cell>
          <cell r="AX388">
            <v>73</v>
          </cell>
          <cell r="AY388">
            <v>60</v>
          </cell>
          <cell r="AZ388">
            <v>52</v>
          </cell>
          <cell r="BA388">
            <v>8</v>
          </cell>
          <cell r="BB388">
            <v>8</v>
          </cell>
          <cell r="BC388">
            <v>4</v>
          </cell>
          <cell r="BD388">
            <v>4</v>
          </cell>
          <cell r="BE388" t="str">
            <v>*</v>
          </cell>
          <cell r="BF388">
            <v>0</v>
          </cell>
          <cell r="BG388">
            <v>0</v>
          </cell>
          <cell r="BH388">
            <v>0</v>
          </cell>
          <cell r="BI388">
            <v>0</v>
          </cell>
          <cell r="BJ388">
            <v>31</v>
          </cell>
          <cell r="BK388">
            <v>25</v>
          </cell>
          <cell r="BL388">
            <v>18</v>
          </cell>
          <cell r="BM388">
            <v>7</v>
          </cell>
          <cell r="BN388">
            <v>7</v>
          </cell>
          <cell r="BO388">
            <v>4</v>
          </cell>
          <cell r="BP388">
            <v>3</v>
          </cell>
          <cell r="BQ388" t="str">
            <v>*</v>
          </cell>
          <cell r="BR388">
            <v>0</v>
          </cell>
          <cell r="BS388">
            <v>0</v>
          </cell>
          <cell r="BT388">
            <v>0</v>
          </cell>
          <cell r="BU388">
            <v>0</v>
          </cell>
        </row>
        <row r="389">
          <cell r="A389" t="str">
            <v>Leipzig, Stadt</v>
          </cell>
          <cell r="B389">
            <v>1536</v>
          </cell>
          <cell r="C389">
            <v>1173</v>
          </cell>
          <cell r="D389">
            <v>715</v>
          </cell>
          <cell r="E389">
            <v>458</v>
          </cell>
          <cell r="F389">
            <v>397</v>
          </cell>
          <cell r="G389">
            <v>319</v>
          </cell>
          <cell r="H389">
            <v>77</v>
          </cell>
          <cell r="I389">
            <v>20</v>
          </cell>
          <cell r="J389">
            <v>51</v>
          </cell>
          <cell r="K389">
            <v>23</v>
          </cell>
          <cell r="L389">
            <v>28</v>
          </cell>
          <cell r="M389">
            <v>10</v>
          </cell>
          <cell r="N389">
            <v>887</v>
          </cell>
          <cell r="O389">
            <v>649</v>
          </cell>
          <cell r="P389">
            <v>447</v>
          </cell>
          <cell r="Q389">
            <v>202</v>
          </cell>
          <cell r="R389">
            <v>172</v>
          </cell>
          <cell r="S389">
            <v>121</v>
          </cell>
          <cell r="T389">
            <v>50</v>
          </cell>
          <cell r="U389">
            <v>12</v>
          </cell>
          <cell r="V389">
            <v>26</v>
          </cell>
          <cell r="W389">
            <v>11</v>
          </cell>
          <cell r="X389">
            <v>15</v>
          </cell>
          <cell r="Y389">
            <v>4</v>
          </cell>
          <cell r="Z389">
            <v>649</v>
          </cell>
          <cell r="AA389">
            <v>524</v>
          </cell>
          <cell r="AB389">
            <v>268</v>
          </cell>
          <cell r="AC389">
            <v>256</v>
          </cell>
          <cell r="AD389">
            <v>225</v>
          </cell>
          <cell r="AE389">
            <v>198</v>
          </cell>
          <cell r="AF389">
            <v>27</v>
          </cell>
          <cell r="AG389">
            <v>8</v>
          </cell>
          <cell r="AH389">
            <v>25</v>
          </cell>
          <cell r="AI389">
            <v>12</v>
          </cell>
          <cell r="AJ389">
            <v>13</v>
          </cell>
          <cell r="AK389">
            <v>6</v>
          </cell>
          <cell r="AL389">
            <v>605</v>
          </cell>
          <cell r="AM389">
            <v>473</v>
          </cell>
          <cell r="AN389">
            <v>323</v>
          </cell>
          <cell r="AO389">
            <v>150</v>
          </cell>
          <cell r="AP389">
            <v>125</v>
          </cell>
          <cell r="AQ389">
            <v>90</v>
          </cell>
          <cell r="AR389">
            <v>35</v>
          </cell>
          <cell r="AS389">
            <v>8</v>
          </cell>
          <cell r="AT389">
            <v>20</v>
          </cell>
          <cell r="AU389">
            <v>8</v>
          </cell>
          <cell r="AV389">
            <v>12</v>
          </cell>
          <cell r="AW389">
            <v>5</v>
          </cell>
          <cell r="AX389">
            <v>333</v>
          </cell>
          <cell r="AY389">
            <v>247</v>
          </cell>
          <cell r="AZ389">
            <v>181</v>
          </cell>
          <cell r="BA389">
            <v>66</v>
          </cell>
          <cell r="BB389">
            <v>55</v>
          </cell>
          <cell r="BC389">
            <v>34</v>
          </cell>
          <cell r="BD389">
            <v>21</v>
          </cell>
          <cell r="BE389">
            <v>4</v>
          </cell>
          <cell r="BF389" t="str">
            <v>*</v>
          </cell>
          <cell r="BG389" t="str">
            <v>*</v>
          </cell>
          <cell r="BH389">
            <v>5</v>
          </cell>
          <cell r="BI389" t="str">
            <v>*</v>
          </cell>
          <cell r="BJ389">
            <v>272</v>
          </cell>
          <cell r="BK389">
            <v>226</v>
          </cell>
          <cell r="BL389">
            <v>142</v>
          </cell>
          <cell r="BM389">
            <v>84</v>
          </cell>
          <cell r="BN389">
            <v>70</v>
          </cell>
          <cell r="BO389">
            <v>56</v>
          </cell>
          <cell r="BP389">
            <v>14</v>
          </cell>
          <cell r="BQ389">
            <v>4</v>
          </cell>
          <cell r="BR389">
            <v>11</v>
          </cell>
          <cell r="BS389" t="str">
            <v>*</v>
          </cell>
          <cell r="BT389" t="str">
            <v>*</v>
          </cell>
          <cell r="BU389">
            <v>3</v>
          </cell>
        </row>
        <row r="390">
          <cell r="A390" t="str">
            <v>Leipzig</v>
          </cell>
          <cell r="B390">
            <v>197</v>
          </cell>
          <cell r="C390">
            <v>160</v>
          </cell>
          <cell r="D390">
            <v>119</v>
          </cell>
          <cell r="E390">
            <v>41</v>
          </cell>
          <cell r="F390" t="str">
            <v>*</v>
          </cell>
          <cell r="G390">
            <v>32</v>
          </cell>
          <cell r="H390" t="str">
            <v>*</v>
          </cell>
          <cell r="I390" t="str">
            <v>*</v>
          </cell>
          <cell r="J390" t="str">
            <v>*</v>
          </cell>
          <cell r="K390">
            <v>0</v>
          </cell>
          <cell r="L390" t="str">
            <v>*</v>
          </cell>
          <cell r="M390" t="str">
            <v>*</v>
          </cell>
          <cell r="N390">
            <v>131</v>
          </cell>
          <cell r="O390">
            <v>111</v>
          </cell>
          <cell r="P390">
            <v>90</v>
          </cell>
          <cell r="Q390">
            <v>21</v>
          </cell>
          <cell r="R390">
            <v>18</v>
          </cell>
          <cell r="S390">
            <v>13</v>
          </cell>
          <cell r="T390">
            <v>5</v>
          </cell>
          <cell r="U390" t="str">
            <v>*</v>
          </cell>
          <cell r="V390" t="str">
            <v>*</v>
          </cell>
          <cell r="W390">
            <v>0</v>
          </cell>
          <cell r="X390" t="str">
            <v>*</v>
          </cell>
          <cell r="Y390" t="str">
            <v>*</v>
          </cell>
          <cell r="Z390">
            <v>66</v>
          </cell>
          <cell r="AA390">
            <v>49</v>
          </cell>
          <cell r="AB390">
            <v>29</v>
          </cell>
          <cell r="AC390">
            <v>20</v>
          </cell>
          <cell r="AD390">
            <v>20</v>
          </cell>
          <cell r="AE390" t="str">
            <v>*</v>
          </cell>
          <cell r="AF390" t="str">
            <v>*</v>
          </cell>
          <cell r="AG390">
            <v>0</v>
          </cell>
          <cell r="AH390">
            <v>0</v>
          </cell>
          <cell r="AI390">
            <v>0</v>
          </cell>
          <cell r="AJ390">
            <v>0</v>
          </cell>
          <cell r="AK390">
            <v>0</v>
          </cell>
          <cell r="AL390">
            <v>68</v>
          </cell>
          <cell r="AM390">
            <v>53</v>
          </cell>
          <cell r="AN390">
            <v>43</v>
          </cell>
          <cell r="AO390">
            <v>10</v>
          </cell>
          <cell r="AP390" t="str">
            <v>*</v>
          </cell>
          <cell r="AQ390">
            <v>7</v>
          </cell>
          <cell r="AR390" t="str">
            <v>*</v>
          </cell>
          <cell r="AS390">
            <v>0</v>
          </cell>
          <cell r="AT390" t="str">
            <v>*</v>
          </cell>
          <cell r="AU390">
            <v>0</v>
          </cell>
          <cell r="AV390" t="str">
            <v>*</v>
          </cell>
          <cell r="AW390" t="str">
            <v>*</v>
          </cell>
          <cell r="AX390">
            <v>47</v>
          </cell>
          <cell r="AY390">
            <v>37</v>
          </cell>
          <cell r="AZ390" t="str">
            <v>*</v>
          </cell>
          <cell r="BA390" t="str">
            <v>*</v>
          </cell>
          <cell r="BB390" t="str">
            <v>*</v>
          </cell>
          <cell r="BC390" t="str">
            <v>*</v>
          </cell>
          <cell r="BD390" t="str">
            <v>*</v>
          </cell>
          <cell r="BE390">
            <v>0</v>
          </cell>
          <cell r="BF390" t="str">
            <v>*</v>
          </cell>
          <cell r="BG390">
            <v>0</v>
          </cell>
          <cell r="BH390" t="str">
            <v>*</v>
          </cell>
          <cell r="BI390" t="str">
            <v>*</v>
          </cell>
          <cell r="BJ390">
            <v>21</v>
          </cell>
          <cell r="BK390">
            <v>16</v>
          </cell>
          <cell r="BL390">
            <v>10</v>
          </cell>
          <cell r="BM390">
            <v>6</v>
          </cell>
          <cell r="BN390">
            <v>6</v>
          </cell>
          <cell r="BO390">
            <v>6</v>
          </cell>
          <cell r="BP390">
            <v>0</v>
          </cell>
          <cell r="BQ390">
            <v>0</v>
          </cell>
          <cell r="BR390">
            <v>0</v>
          </cell>
          <cell r="BS390">
            <v>0</v>
          </cell>
          <cell r="BT390">
            <v>0</v>
          </cell>
          <cell r="BU390">
            <v>0</v>
          </cell>
        </row>
        <row r="391">
          <cell r="A391" t="str">
            <v>Nordsachsen</v>
          </cell>
          <cell r="B391">
            <v>250</v>
          </cell>
          <cell r="C391">
            <v>216</v>
          </cell>
          <cell r="D391">
            <v>166</v>
          </cell>
          <cell r="E391">
            <v>50</v>
          </cell>
          <cell r="F391">
            <v>41</v>
          </cell>
          <cell r="G391">
            <v>37</v>
          </cell>
          <cell r="H391">
            <v>4</v>
          </cell>
          <cell r="I391">
            <v>3</v>
          </cell>
          <cell r="J391" t="str">
            <v>*</v>
          </cell>
          <cell r="K391" t="str">
            <v>*</v>
          </cell>
          <cell r="L391" t="str">
            <v>*</v>
          </cell>
          <cell r="M391" t="str">
            <v>*</v>
          </cell>
          <cell r="N391">
            <v>157</v>
          </cell>
          <cell r="O391">
            <v>133</v>
          </cell>
          <cell r="P391">
            <v>111</v>
          </cell>
          <cell r="Q391">
            <v>22</v>
          </cell>
          <cell r="R391">
            <v>15</v>
          </cell>
          <cell r="S391">
            <v>12</v>
          </cell>
          <cell r="T391">
            <v>3</v>
          </cell>
          <cell r="U391" t="str">
            <v>*</v>
          </cell>
          <cell r="V391">
            <v>3</v>
          </cell>
          <cell r="W391" t="str">
            <v>*</v>
          </cell>
          <cell r="X391" t="str">
            <v>*</v>
          </cell>
          <cell r="Y391">
            <v>4</v>
          </cell>
          <cell r="Z391">
            <v>93</v>
          </cell>
          <cell r="AA391">
            <v>83</v>
          </cell>
          <cell r="AB391">
            <v>55</v>
          </cell>
          <cell r="AC391">
            <v>28</v>
          </cell>
          <cell r="AD391" t="str">
            <v>*</v>
          </cell>
          <cell r="AE391">
            <v>25</v>
          </cell>
          <cell r="AF391" t="str">
            <v>*</v>
          </cell>
          <cell r="AG391" t="str">
            <v>*</v>
          </cell>
          <cell r="AH391" t="str">
            <v>*</v>
          </cell>
          <cell r="AI391" t="str">
            <v>*</v>
          </cell>
          <cell r="AJ391">
            <v>0</v>
          </cell>
          <cell r="AK391" t="str">
            <v>*</v>
          </cell>
          <cell r="AL391">
            <v>82</v>
          </cell>
          <cell r="AM391">
            <v>72</v>
          </cell>
          <cell r="AN391">
            <v>62</v>
          </cell>
          <cell r="AO391">
            <v>10</v>
          </cell>
          <cell r="AP391" t="str">
            <v>*</v>
          </cell>
          <cell r="AQ391">
            <v>8</v>
          </cell>
          <cell r="AR391" t="str">
            <v>*</v>
          </cell>
          <cell r="AS391">
            <v>0</v>
          </cell>
          <cell r="AT391" t="str">
            <v>*</v>
          </cell>
          <cell r="AU391">
            <v>0</v>
          </cell>
          <cell r="AV391" t="str">
            <v>*</v>
          </cell>
          <cell r="AW391">
            <v>0</v>
          </cell>
          <cell r="AX391">
            <v>53</v>
          </cell>
          <cell r="AY391">
            <v>46</v>
          </cell>
          <cell r="AZ391" t="str">
            <v>*</v>
          </cell>
          <cell r="BA391" t="str">
            <v>*</v>
          </cell>
          <cell r="BB391" t="str">
            <v>*</v>
          </cell>
          <cell r="BC391" t="str">
            <v>*</v>
          </cell>
          <cell r="BD391" t="str">
            <v>*</v>
          </cell>
          <cell r="BE391">
            <v>0</v>
          </cell>
          <cell r="BF391" t="str">
            <v>*</v>
          </cell>
          <cell r="BG391">
            <v>0</v>
          </cell>
          <cell r="BH391" t="str">
            <v>*</v>
          </cell>
          <cell r="BI391">
            <v>0</v>
          </cell>
          <cell r="BJ391">
            <v>29</v>
          </cell>
          <cell r="BK391">
            <v>26</v>
          </cell>
          <cell r="BL391">
            <v>19</v>
          </cell>
          <cell r="BM391">
            <v>7</v>
          </cell>
          <cell r="BN391">
            <v>7</v>
          </cell>
          <cell r="BO391">
            <v>7</v>
          </cell>
          <cell r="BP391">
            <v>0</v>
          </cell>
          <cell r="BQ391">
            <v>0</v>
          </cell>
          <cell r="BR391">
            <v>0</v>
          </cell>
          <cell r="BS391">
            <v>0</v>
          </cell>
          <cell r="BT391">
            <v>0</v>
          </cell>
          <cell r="BU391">
            <v>0</v>
          </cell>
        </row>
        <row r="392">
          <cell r="A392" t="str">
            <v>Dessau-Roßlau, Stadt</v>
          </cell>
          <cell r="B392">
            <v>99</v>
          </cell>
          <cell r="C392">
            <v>86</v>
          </cell>
          <cell r="D392">
            <v>62</v>
          </cell>
          <cell r="E392">
            <v>24</v>
          </cell>
          <cell r="F392">
            <v>21</v>
          </cell>
          <cell r="G392">
            <v>18</v>
          </cell>
          <cell r="H392" t="str">
            <v>*</v>
          </cell>
          <cell r="I392">
            <v>0</v>
          </cell>
          <cell r="J392">
            <v>3</v>
          </cell>
          <cell r="K392" t="str">
            <v>*</v>
          </cell>
          <cell r="L392" t="str">
            <v>*</v>
          </cell>
          <cell r="M392">
            <v>0</v>
          </cell>
          <cell r="N392">
            <v>60</v>
          </cell>
          <cell r="O392">
            <v>51</v>
          </cell>
          <cell r="P392">
            <v>43</v>
          </cell>
          <cell r="Q392">
            <v>8</v>
          </cell>
          <cell r="R392">
            <v>5</v>
          </cell>
          <cell r="S392">
            <v>5</v>
          </cell>
          <cell r="T392">
            <v>0</v>
          </cell>
          <cell r="U392">
            <v>0</v>
          </cell>
          <cell r="V392">
            <v>3</v>
          </cell>
          <cell r="W392" t="str">
            <v>*</v>
          </cell>
          <cell r="X392" t="str">
            <v>*</v>
          </cell>
          <cell r="Y392">
            <v>0</v>
          </cell>
          <cell r="Z392">
            <v>39</v>
          </cell>
          <cell r="AA392">
            <v>35</v>
          </cell>
          <cell r="AB392">
            <v>19</v>
          </cell>
          <cell r="AC392">
            <v>16</v>
          </cell>
          <cell r="AD392">
            <v>16</v>
          </cell>
          <cell r="AE392">
            <v>13</v>
          </cell>
          <cell r="AF392" t="str">
            <v>*</v>
          </cell>
          <cell r="AG392">
            <v>0</v>
          </cell>
          <cell r="AH392">
            <v>0</v>
          </cell>
          <cell r="AI392">
            <v>0</v>
          </cell>
          <cell r="AJ392">
            <v>0</v>
          </cell>
          <cell r="AK392">
            <v>0</v>
          </cell>
          <cell r="AL392">
            <v>33</v>
          </cell>
          <cell r="AM392">
            <v>25</v>
          </cell>
          <cell r="AN392" t="str">
            <v>*</v>
          </cell>
          <cell r="AO392" t="str">
            <v>*</v>
          </cell>
          <cell r="AP392">
            <v>3</v>
          </cell>
          <cell r="AQ392">
            <v>3</v>
          </cell>
          <cell r="AR392">
            <v>0</v>
          </cell>
          <cell r="AS392">
            <v>0</v>
          </cell>
          <cell r="AT392" t="str">
            <v>*</v>
          </cell>
          <cell r="AU392" t="str">
            <v>*</v>
          </cell>
          <cell r="AV392" t="str">
            <v>*</v>
          </cell>
          <cell r="AW392">
            <v>0</v>
          </cell>
          <cell r="AX392">
            <v>25</v>
          </cell>
          <cell r="AY392">
            <v>19</v>
          </cell>
          <cell r="AZ392">
            <v>15</v>
          </cell>
          <cell r="BA392">
            <v>4</v>
          </cell>
          <cell r="BB392" t="str">
            <v>*</v>
          </cell>
          <cell r="BC392" t="str">
            <v>*</v>
          </cell>
          <cell r="BD392">
            <v>0</v>
          </cell>
          <cell r="BE392">
            <v>0</v>
          </cell>
          <cell r="BF392" t="str">
            <v>*</v>
          </cell>
          <cell r="BG392" t="str">
            <v>*</v>
          </cell>
          <cell r="BH392" t="str">
            <v>*</v>
          </cell>
          <cell r="BI392">
            <v>0</v>
          </cell>
          <cell r="BJ392">
            <v>8</v>
          </cell>
          <cell r="BK392">
            <v>6</v>
          </cell>
          <cell r="BL392" t="str">
            <v>*</v>
          </cell>
          <cell r="BM392" t="str">
            <v>*</v>
          </cell>
          <cell r="BN392" t="str">
            <v>*</v>
          </cell>
          <cell r="BO392" t="str">
            <v>*</v>
          </cell>
          <cell r="BP392">
            <v>0</v>
          </cell>
          <cell r="BQ392">
            <v>0</v>
          </cell>
          <cell r="BR392">
            <v>0</v>
          </cell>
          <cell r="BS392">
            <v>0</v>
          </cell>
          <cell r="BT392">
            <v>0</v>
          </cell>
          <cell r="BU392">
            <v>0</v>
          </cell>
        </row>
        <row r="393">
          <cell r="A393" t="str">
            <v>Halle (Saale), Stadt</v>
          </cell>
          <cell r="B393">
            <v>305</v>
          </cell>
          <cell r="C393">
            <v>243</v>
          </cell>
          <cell r="D393">
            <v>158</v>
          </cell>
          <cell r="E393">
            <v>85</v>
          </cell>
          <cell r="F393">
            <v>71</v>
          </cell>
          <cell r="G393">
            <v>61</v>
          </cell>
          <cell r="H393">
            <v>10</v>
          </cell>
          <cell r="I393">
            <v>3</v>
          </cell>
          <cell r="J393" t="str">
            <v>*</v>
          </cell>
          <cell r="K393" t="str">
            <v>*</v>
          </cell>
          <cell r="L393">
            <v>6</v>
          </cell>
          <cell r="M393" t="str">
            <v>*</v>
          </cell>
          <cell r="N393">
            <v>229</v>
          </cell>
          <cell r="O393">
            <v>175</v>
          </cell>
          <cell r="P393">
            <v>120</v>
          </cell>
          <cell r="Q393">
            <v>55</v>
          </cell>
          <cell r="R393">
            <v>43</v>
          </cell>
          <cell r="S393">
            <v>36</v>
          </cell>
          <cell r="T393">
            <v>7</v>
          </cell>
          <cell r="U393" t="str">
            <v>*</v>
          </cell>
          <cell r="V393" t="str">
            <v>*</v>
          </cell>
          <cell r="W393">
            <v>6</v>
          </cell>
          <cell r="X393" t="str">
            <v>*</v>
          </cell>
          <cell r="Y393" t="str">
            <v>*</v>
          </cell>
          <cell r="Z393">
            <v>76</v>
          </cell>
          <cell r="AA393">
            <v>68</v>
          </cell>
          <cell r="AB393">
            <v>38</v>
          </cell>
          <cell r="AC393">
            <v>30</v>
          </cell>
          <cell r="AD393" t="str">
            <v>*</v>
          </cell>
          <cell r="AE393">
            <v>25</v>
          </cell>
          <cell r="AF393" t="str">
            <v>*</v>
          </cell>
          <cell r="AG393" t="str">
            <v>*</v>
          </cell>
          <cell r="AH393" t="str">
            <v>*</v>
          </cell>
          <cell r="AI393">
            <v>0</v>
          </cell>
          <cell r="AJ393" t="str">
            <v>*</v>
          </cell>
          <cell r="AK393" t="str">
            <v>*</v>
          </cell>
          <cell r="AL393">
            <v>91</v>
          </cell>
          <cell r="AM393">
            <v>75</v>
          </cell>
          <cell r="AN393">
            <v>55</v>
          </cell>
          <cell r="AO393">
            <v>20</v>
          </cell>
          <cell r="AP393">
            <v>20</v>
          </cell>
          <cell r="AQ393">
            <v>15</v>
          </cell>
          <cell r="AR393">
            <v>5</v>
          </cell>
          <cell r="AS393">
            <v>3</v>
          </cell>
          <cell r="AT393">
            <v>0</v>
          </cell>
          <cell r="AU393">
            <v>0</v>
          </cell>
          <cell r="AV393">
            <v>0</v>
          </cell>
          <cell r="AW393">
            <v>0</v>
          </cell>
          <cell r="AX393">
            <v>59</v>
          </cell>
          <cell r="AY393">
            <v>46</v>
          </cell>
          <cell r="AZ393">
            <v>38</v>
          </cell>
          <cell r="BA393">
            <v>8</v>
          </cell>
          <cell r="BB393">
            <v>8</v>
          </cell>
          <cell r="BC393">
            <v>5</v>
          </cell>
          <cell r="BD393">
            <v>3</v>
          </cell>
          <cell r="BE393" t="str">
            <v>*</v>
          </cell>
          <cell r="BF393">
            <v>0</v>
          </cell>
          <cell r="BG393">
            <v>0</v>
          </cell>
          <cell r="BH393">
            <v>0</v>
          </cell>
          <cell r="BI393">
            <v>0</v>
          </cell>
          <cell r="BJ393">
            <v>32</v>
          </cell>
          <cell r="BK393">
            <v>29</v>
          </cell>
          <cell r="BL393">
            <v>17</v>
          </cell>
          <cell r="BM393">
            <v>12</v>
          </cell>
          <cell r="BN393">
            <v>12</v>
          </cell>
          <cell r="BO393" t="str">
            <v>*</v>
          </cell>
          <cell r="BP393" t="str">
            <v>*</v>
          </cell>
          <cell r="BQ393" t="str">
            <v>*</v>
          </cell>
          <cell r="BR393">
            <v>0</v>
          </cell>
          <cell r="BS393">
            <v>0</v>
          </cell>
          <cell r="BT393">
            <v>0</v>
          </cell>
          <cell r="BU393">
            <v>0</v>
          </cell>
        </row>
        <row r="394">
          <cell r="A394" t="str">
            <v>Magdeburg, Landeshauptstadt</v>
          </cell>
          <cell r="B394">
            <v>427</v>
          </cell>
          <cell r="C394">
            <v>353</v>
          </cell>
          <cell r="D394">
            <v>241</v>
          </cell>
          <cell r="E394">
            <v>112</v>
          </cell>
          <cell r="F394">
            <v>97</v>
          </cell>
          <cell r="G394">
            <v>71</v>
          </cell>
          <cell r="H394">
            <v>26</v>
          </cell>
          <cell r="I394">
            <v>15</v>
          </cell>
          <cell r="J394" t="str">
            <v>*</v>
          </cell>
          <cell r="K394">
            <v>10</v>
          </cell>
          <cell r="L394" t="str">
            <v>*</v>
          </cell>
          <cell r="M394" t="str">
            <v>*</v>
          </cell>
          <cell r="N394">
            <v>227</v>
          </cell>
          <cell r="O394">
            <v>186</v>
          </cell>
          <cell r="P394">
            <v>132</v>
          </cell>
          <cell r="Q394">
            <v>54</v>
          </cell>
          <cell r="R394">
            <v>43</v>
          </cell>
          <cell r="S394">
            <v>31</v>
          </cell>
          <cell r="T394">
            <v>12</v>
          </cell>
          <cell r="U394">
            <v>7</v>
          </cell>
          <cell r="V394" t="str">
            <v>*</v>
          </cell>
          <cell r="W394">
            <v>6</v>
          </cell>
          <cell r="X394" t="str">
            <v>*</v>
          </cell>
          <cell r="Y394" t="str">
            <v>*</v>
          </cell>
          <cell r="Z394">
            <v>200</v>
          </cell>
          <cell r="AA394">
            <v>167</v>
          </cell>
          <cell r="AB394">
            <v>109</v>
          </cell>
          <cell r="AC394">
            <v>58</v>
          </cell>
          <cell r="AD394" t="str">
            <v>*</v>
          </cell>
          <cell r="AE394">
            <v>40</v>
          </cell>
          <cell r="AF394" t="str">
            <v>*</v>
          </cell>
          <cell r="AG394">
            <v>8</v>
          </cell>
          <cell r="AH394" t="str">
            <v>*</v>
          </cell>
          <cell r="AI394" t="str">
            <v>*</v>
          </cell>
          <cell r="AJ394">
            <v>0</v>
          </cell>
          <cell r="AK394">
            <v>0</v>
          </cell>
          <cell r="AL394">
            <v>173</v>
          </cell>
          <cell r="AM394">
            <v>143</v>
          </cell>
          <cell r="AN394">
            <v>112</v>
          </cell>
          <cell r="AO394">
            <v>31</v>
          </cell>
          <cell r="AP394">
            <v>27</v>
          </cell>
          <cell r="AQ394">
            <v>15</v>
          </cell>
          <cell r="AR394">
            <v>12</v>
          </cell>
          <cell r="AS394">
            <v>5</v>
          </cell>
          <cell r="AT394">
            <v>4</v>
          </cell>
          <cell r="AU394" t="str">
            <v>*</v>
          </cell>
          <cell r="AV394" t="str">
            <v>*</v>
          </cell>
          <cell r="AW394">
            <v>0</v>
          </cell>
          <cell r="AX394">
            <v>98</v>
          </cell>
          <cell r="AY394">
            <v>81</v>
          </cell>
          <cell r="AZ394">
            <v>69</v>
          </cell>
          <cell r="BA394">
            <v>12</v>
          </cell>
          <cell r="BB394" t="str">
            <v>*</v>
          </cell>
          <cell r="BC394" t="str">
            <v>*</v>
          </cell>
          <cell r="BD394">
            <v>6</v>
          </cell>
          <cell r="BE394">
            <v>3</v>
          </cell>
          <cell r="BF394" t="str">
            <v>*</v>
          </cell>
          <cell r="BG394" t="str">
            <v>*</v>
          </cell>
          <cell r="BH394" t="str">
            <v>*</v>
          </cell>
          <cell r="BI394">
            <v>0</v>
          </cell>
          <cell r="BJ394">
            <v>75</v>
          </cell>
          <cell r="BK394">
            <v>62</v>
          </cell>
          <cell r="BL394">
            <v>43</v>
          </cell>
          <cell r="BM394">
            <v>19</v>
          </cell>
          <cell r="BN394" t="str">
            <v>*</v>
          </cell>
          <cell r="BO394">
            <v>12</v>
          </cell>
          <cell r="BP394" t="str">
            <v>*</v>
          </cell>
          <cell r="BQ394" t="str">
            <v>*</v>
          </cell>
          <cell r="BR394" t="str">
            <v>*</v>
          </cell>
          <cell r="BS394" t="str">
            <v>*</v>
          </cell>
          <cell r="BT394">
            <v>0</v>
          </cell>
          <cell r="BU394">
            <v>0</v>
          </cell>
        </row>
        <row r="395">
          <cell r="A395" t="str">
            <v>Altmarkkreis Salzwedel</v>
          </cell>
          <cell r="B395">
            <v>52</v>
          </cell>
          <cell r="C395">
            <v>45</v>
          </cell>
          <cell r="D395">
            <v>40</v>
          </cell>
          <cell r="E395">
            <v>5</v>
          </cell>
          <cell r="F395" t="str">
            <v>*</v>
          </cell>
          <cell r="G395" t="str">
            <v>*</v>
          </cell>
          <cell r="H395">
            <v>0</v>
          </cell>
          <cell r="I395">
            <v>0</v>
          </cell>
          <cell r="J395" t="str">
            <v>*</v>
          </cell>
          <cell r="K395">
            <v>0</v>
          </cell>
          <cell r="L395" t="str">
            <v>*</v>
          </cell>
          <cell r="M395">
            <v>0</v>
          </cell>
          <cell r="N395">
            <v>33</v>
          </cell>
          <cell r="O395">
            <v>27</v>
          </cell>
          <cell r="P395" t="str">
            <v>*</v>
          </cell>
          <cell r="Q395" t="str">
            <v>*</v>
          </cell>
          <cell r="R395">
            <v>0</v>
          </cell>
          <cell r="S395">
            <v>0</v>
          </cell>
          <cell r="T395">
            <v>0</v>
          </cell>
          <cell r="U395">
            <v>0</v>
          </cell>
          <cell r="V395" t="str">
            <v>*</v>
          </cell>
          <cell r="W395">
            <v>0</v>
          </cell>
          <cell r="X395" t="str">
            <v>*</v>
          </cell>
          <cell r="Y395">
            <v>0</v>
          </cell>
          <cell r="Z395">
            <v>19</v>
          </cell>
          <cell r="AA395">
            <v>18</v>
          </cell>
          <cell r="AB395">
            <v>14</v>
          </cell>
          <cell r="AC395">
            <v>4</v>
          </cell>
          <cell r="AD395">
            <v>4</v>
          </cell>
          <cell r="AE395">
            <v>4</v>
          </cell>
          <cell r="AF395">
            <v>0</v>
          </cell>
          <cell r="AG395">
            <v>0</v>
          </cell>
          <cell r="AH395">
            <v>0</v>
          </cell>
          <cell r="AI395">
            <v>0</v>
          </cell>
          <cell r="AJ395">
            <v>0</v>
          </cell>
          <cell r="AK395">
            <v>0</v>
          </cell>
          <cell r="AL395">
            <v>20</v>
          </cell>
          <cell r="AM395">
            <v>16</v>
          </cell>
          <cell r="AN395">
            <v>16</v>
          </cell>
          <cell r="AO395">
            <v>0</v>
          </cell>
          <cell r="AP395">
            <v>0</v>
          </cell>
          <cell r="AQ395">
            <v>0</v>
          </cell>
          <cell r="AR395">
            <v>0</v>
          </cell>
          <cell r="AS395">
            <v>0</v>
          </cell>
          <cell r="AT395">
            <v>0</v>
          </cell>
          <cell r="AU395">
            <v>0</v>
          </cell>
          <cell r="AV395">
            <v>0</v>
          </cell>
          <cell r="AW395">
            <v>0</v>
          </cell>
          <cell r="AX395">
            <v>20</v>
          </cell>
          <cell r="AY395">
            <v>16</v>
          </cell>
          <cell r="AZ395">
            <v>16</v>
          </cell>
          <cell r="BA395">
            <v>0</v>
          </cell>
          <cell r="BB395">
            <v>0</v>
          </cell>
          <cell r="BC395">
            <v>0</v>
          </cell>
          <cell r="BD395">
            <v>0</v>
          </cell>
          <cell r="BE395">
            <v>0</v>
          </cell>
          <cell r="BF395">
            <v>0</v>
          </cell>
          <cell r="BG395">
            <v>0</v>
          </cell>
          <cell r="BH395">
            <v>0</v>
          </cell>
          <cell r="BI395">
            <v>0</v>
          </cell>
          <cell r="BJ395">
            <v>0</v>
          </cell>
          <cell r="BK395" t="str">
            <v>x</v>
          </cell>
          <cell r="BL395" t="str">
            <v>x</v>
          </cell>
          <cell r="BM395" t="str">
            <v>x</v>
          </cell>
          <cell r="BN395" t="str">
            <v>x</v>
          </cell>
          <cell r="BO395" t="str">
            <v>x</v>
          </cell>
          <cell r="BP395" t="str">
            <v>x</v>
          </cell>
          <cell r="BQ395" t="str">
            <v>x</v>
          </cell>
          <cell r="BR395" t="str">
            <v>x</v>
          </cell>
          <cell r="BS395" t="str">
            <v>x</v>
          </cell>
          <cell r="BT395" t="str">
            <v>x</v>
          </cell>
          <cell r="BU395" t="str">
            <v>x</v>
          </cell>
        </row>
        <row r="396">
          <cell r="A396" t="str">
            <v>Anhalt-Bitterfeld</v>
          </cell>
          <cell r="B396">
            <v>99</v>
          </cell>
          <cell r="C396">
            <v>84</v>
          </cell>
          <cell r="D396">
            <v>76</v>
          </cell>
          <cell r="E396">
            <v>8</v>
          </cell>
          <cell r="F396">
            <v>8</v>
          </cell>
          <cell r="G396" t="str">
            <v>*</v>
          </cell>
          <cell r="H396" t="str">
            <v>*</v>
          </cell>
          <cell r="I396" t="str">
            <v>*</v>
          </cell>
          <cell r="J396">
            <v>0</v>
          </cell>
          <cell r="K396">
            <v>0</v>
          </cell>
          <cell r="L396">
            <v>0</v>
          </cell>
          <cell r="M396">
            <v>0</v>
          </cell>
          <cell r="N396">
            <v>55</v>
          </cell>
          <cell r="O396">
            <v>46</v>
          </cell>
          <cell r="P396">
            <v>39</v>
          </cell>
          <cell r="Q396">
            <v>7</v>
          </cell>
          <cell r="R396">
            <v>7</v>
          </cell>
          <cell r="S396" t="str">
            <v>*</v>
          </cell>
          <cell r="T396" t="str">
            <v>*</v>
          </cell>
          <cell r="U396" t="str">
            <v>*</v>
          </cell>
          <cell r="V396">
            <v>0</v>
          </cell>
          <cell r="W396">
            <v>0</v>
          </cell>
          <cell r="X396">
            <v>0</v>
          </cell>
          <cell r="Y396">
            <v>0</v>
          </cell>
          <cell r="Z396">
            <v>44</v>
          </cell>
          <cell r="AA396">
            <v>38</v>
          </cell>
          <cell r="AB396" t="str">
            <v>*</v>
          </cell>
          <cell r="AC396" t="str">
            <v>*</v>
          </cell>
          <cell r="AD396" t="str">
            <v>*</v>
          </cell>
          <cell r="AE396" t="str">
            <v>*</v>
          </cell>
          <cell r="AF396">
            <v>0</v>
          </cell>
          <cell r="AG396">
            <v>0</v>
          </cell>
          <cell r="AH396">
            <v>0</v>
          </cell>
          <cell r="AI396">
            <v>0</v>
          </cell>
          <cell r="AJ396">
            <v>0</v>
          </cell>
          <cell r="AK396">
            <v>0</v>
          </cell>
          <cell r="AL396">
            <v>25</v>
          </cell>
          <cell r="AM396">
            <v>22</v>
          </cell>
          <cell r="AN396" t="str">
            <v>*</v>
          </cell>
          <cell r="AO396" t="str">
            <v>*</v>
          </cell>
          <cell r="AP396" t="str">
            <v>*</v>
          </cell>
          <cell r="AQ396" t="str">
            <v>*</v>
          </cell>
          <cell r="AR396">
            <v>0</v>
          </cell>
          <cell r="AS396">
            <v>0</v>
          </cell>
          <cell r="AT396">
            <v>0</v>
          </cell>
          <cell r="AU396">
            <v>0</v>
          </cell>
          <cell r="AV396">
            <v>0</v>
          </cell>
          <cell r="AW396">
            <v>0</v>
          </cell>
          <cell r="AX396">
            <v>18</v>
          </cell>
          <cell r="AY396">
            <v>16</v>
          </cell>
          <cell r="AZ396">
            <v>16</v>
          </cell>
          <cell r="BA396">
            <v>0</v>
          </cell>
          <cell r="BB396">
            <v>0</v>
          </cell>
          <cell r="BC396">
            <v>0</v>
          </cell>
          <cell r="BD396">
            <v>0</v>
          </cell>
          <cell r="BE396">
            <v>0</v>
          </cell>
          <cell r="BF396">
            <v>0</v>
          </cell>
          <cell r="BG396">
            <v>0</v>
          </cell>
          <cell r="BH396">
            <v>0</v>
          </cell>
          <cell r="BI396">
            <v>0</v>
          </cell>
          <cell r="BJ396">
            <v>7</v>
          </cell>
          <cell r="BK396">
            <v>6</v>
          </cell>
          <cell r="BL396" t="str">
            <v>*</v>
          </cell>
          <cell r="BM396" t="str">
            <v>*</v>
          </cell>
          <cell r="BN396" t="str">
            <v>*</v>
          </cell>
          <cell r="BO396" t="str">
            <v>*</v>
          </cell>
          <cell r="BP396">
            <v>0</v>
          </cell>
          <cell r="BQ396">
            <v>0</v>
          </cell>
          <cell r="BR396">
            <v>0</v>
          </cell>
          <cell r="BS396">
            <v>0</v>
          </cell>
          <cell r="BT396">
            <v>0</v>
          </cell>
          <cell r="BU396">
            <v>0</v>
          </cell>
        </row>
        <row r="397">
          <cell r="A397" t="str">
            <v>Börde</v>
          </cell>
          <cell r="B397">
            <v>156</v>
          </cell>
          <cell r="C397">
            <v>144</v>
          </cell>
          <cell r="D397">
            <v>119</v>
          </cell>
          <cell r="E397">
            <v>25</v>
          </cell>
          <cell r="F397">
            <v>22</v>
          </cell>
          <cell r="G397">
            <v>19</v>
          </cell>
          <cell r="H397">
            <v>3</v>
          </cell>
          <cell r="I397" t="str">
            <v>*</v>
          </cell>
          <cell r="J397" t="str">
            <v>*</v>
          </cell>
          <cell r="K397" t="str">
            <v>*</v>
          </cell>
          <cell r="L397">
            <v>0</v>
          </cell>
          <cell r="M397" t="str">
            <v>*</v>
          </cell>
          <cell r="N397">
            <v>83</v>
          </cell>
          <cell r="O397">
            <v>77</v>
          </cell>
          <cell r="P397">
            <v>65</v>
          </cell>
          <cell r="Q397">
            <v>12</v>
          </cell>
          <cell r="R397" t="str">
            <v>*</v>
          </cell>
          <cell r="S397">
            <v>7</v>
          </cell>
          <cell r="T397" t="str">
            <v>*</v>
          </cell>
          <cell r="U397" t="str">
            <v>*</v>
          </cell>
          <cell r="V397" t="str">
            <v>*</v>
          </cell>
          <cell r="W397" t="str">
            <v>*</v>
          </cell>
          <cell r="X397">
            <v>0</v>
          </cell>
          <cell r="Y397" t="str">
            <v>*</v>
          </cell>
          <cell r="Z397">
            <v>73</v>
          </cell>
          <cell r="AA397">
            <v>67</v>
          </cell>
          <cell r="AB397">
            <v>54</v>
          </cell>
          <cell r="AC397">
            <v>13</v>
          </cell>
          <cell r="AD397" t="str">
            <v>*</v>
          </cell>
          <cell r="AE397" t="str">
            <v>*</v>
          </cell>
          <cell r="AF397">
            <v>0</v>
          </cell>
          <cell r="AG397">
            <v>0</v>
          </cell>
          <cell r="AH397" t="str">
            <v>*</v>
          </cell>
          <cell r="AI397" t="str">
            <v>*</v>
          </cell>
          <cell r="AJ397">
            <v>0</v>
          </cell>
          <cell r="AK397">
            <v>0</v>
          </cell>
          <cell r="AL397">
            <v>54</v>
          </cell>
          <cell r="AM397">
            <v>51</v>
          </cell>
          <cell r="AN397">
            <v>46</v>
          </cell>
          <cell r="AO397">
            <v>5</v>
          </cell>
          <cell r="AP397">
            <v>5</v>
          </cell>
          <cell r="AQ397" t="str">
            <v>*</v>
          </cell>
          <cell r="AR397" t="str">
            <v>*</v>
          </cell>
          <cell r="AS397">
            <v>0</v>
          </cell>
          <cell r="AT397">
            <v>0</v>
          </cell>
          <cell r="AU397">
            <v>0</v>
          </cell>
          <cell r="AV397">
            <v>0</v>
          </cell>
          <cell r="AW397">
            <v>0</v>
          </cell>
          <cell r="AX397">
            <v>32</v>
          </cell>
          <cell r="AY397">
            <v>30</v>
          </cell>
          <cell r="AZ397" t="str">
            <v>*</v>
          </cell>
          <cell r="BA397" t="str">
            <v>*</v>
          </cell>
          <cell r="BB397" t="str">
            <v>*</v>
          </cell>
          <cell r="BC397" t="str">
            <v>*</v>
          </cell>
          <cell r="BD397" t="str">
            <v>*</v>
          </cell>
          <cell r="BE397">
            <v>0</v>
          </cell>
          <cell r="BF397">
            <v>0</v>
          </cell>
          <cell r="BG397">
            <v>0</v>
          </cell>
          <cell r="BH397">
            <v>0</v>
          </cell>
          <cell r="BI397">
            <v>0</v>
          </cell>
          <cell r="BJ397">
            <v>22</v>
          </cell>
          <cell r="BK397">
            <v>21</v>
          </cell>
          <cell r="BL397">
            <v>18</v>
          </cell>
          <cell r="BM397">
            <v>3</v>
          </cell>
          <cell r="BN397">
            <v>3</v>
          </cell>
          <cell r="BO397">
            <v>3</v>
          </cell>
          <cell r="BP397">
            <v>0</v>
          </cell>
          <cell r="BQ397">
            <v>0</v>
          </cell>
          <cell r="BR397">
            <v>0</v>
          </cell>
          <cell r="BS397">
            <v>0</v>
          </cell>
          <cell r="BT397">
            <v>0</v>
          </cell>
          <cell r="BU397">
            <v>0</v>
          </cell>
        </row>
        <row r="398">
          <cell r="A398" t="str">
            <v>Burgenlandkreis</v>
          </cell>
          <cell r="B398">
            <v>148</v>
          </cell>
          <cell r="C398">
            <v>107</v>
          </cell>
          <cell r="D398">
            <v>82</v>
          </cell>
          <cell r="E398">
            <v>25</v>
          </cell>
          <cell r="F398">
            <v>18</v>
          </cell>
          <cell r="G398" t="str">
            <v>*</v>
          </cell>
          <cell r="H398" t="str">
            <v>*</v>
          </cell>
          <cell r="I398" t="str">
            <v>*</v>
          </cell>
          <cell r="J398">
            <v>7</v>
          </cell>
          <cell r="K398" t="str">
            <v>*</v>
          </cell>
          <cell r="L398" t="str">
            <v>*</v>
          </cell>
          <cell r="M398">
            <v>0</v>
          </cell>
          <cell r="N398">
            <v>114</v>
          </cell>
          <cell r="O398">
            <v>81</v>
          </cell>
          <cell r="P398">
            <v>66</v>
          </cell>
          <cell r="Q398">
            <v>15</v>
          </cell>
          <cell r="R398">
            <v>8</v>
          </cell>
          <cell r="S398" t="str">
            <v>*</v>
          </cell>
          <cell r="T398" t="str">
            <v>*</v>
          </cell>
          <cell r="U398" t="str">
            <v>*</v>
          </cell>
          <cell r="V398">
            <v>7</v>
          </cell>
          <cell r="W398" t="str">
            <v>*</v>
          </cell>
          <cell r="X398" t="str">
            <v>*</v>
          </cell>
          <cell r="Y398">
            <v>0</v>
          </cell>
          <cell r="Z398">
            <v>34</v>
          </cell>
          <cell r="AA398">
            <v>26</v>
          </cell>
          <cell r="AB398">
            <v>16</v>
          </cell>
          <cell r="AC398">
            <v>10</v>
          </cell>
          <cell r="AD398">
            <v>10</v>
          </cell>
          <cell r="AE398">
            <v>10</v>
          </cell>
          <cell r="AF398">
            <v>0</v>
          </cell>
          <cell r="AG398">
            <v>0</v>
          </cell>
          <cell r="AH398">
            <v>0</v>
          </cell>
          <cell r="AI398">
            <v>0</v>
          </cell>
          <cell r="AJ398">
            <v>0</v>
          </cell>
          <cell r="AK398">
            <v>0</v>
          </cell>
          <cell r="AL398">
            <v>51</v>
          </cell>
          <cell r="AM398">
            <v>40</v>
          </cell>
          <cell r="AN398">
            <v>30</v>
          </cell>
          <cell r="AO398">
            <v>10</v>
          </cell>
          <cell r="AP398">
            <v>7</v>
          </cell>
          <cell r="AQ398" t="str">
            <v>*</v>
          </cell>
          <cell r="AR398" t="str">
            <v>*</v>
          </cell>
          <cell r="AS398" t="str">
            <v>*</v>
          </cell>
          <cell r="AT398">
            <v>3</v>
          </cell>
          <cell r="AU398" t="str">
            <v>*</v>
          </cell>
          <cell r="AV398" t="str">
            <v>*</v>
          </cell>
          <cell r="AW398">
            <v>0</v>
          </cell>
          <cell r="AX398">
            <v>37</v>
          </cell>
          <cell r="AY398">
            <v>32</v>
          </cell>
          <cell r="AZ398">
            <v>26</v>
          </cell>
          <cell r="BA398">
            <v>6</v>
          </cell>
          <cell r="BB398">
            <v>3</v>
          </cell>
          <cell r="BC398" t="str">
            <v>*</v>
          </cell>
          <cell r="BD398" t="str">
            <v>*</v>
          </cell>
          <cell r="BE398" t="str">
            <v>*</v>
          </cell>
          <cell r="BF398">
            <v>3</v>
          </cell>
          <cell r="BG398" t="str">
            <v>*</v>
          </cell>
          <cell r="BH398" t="str">
            <v>*</v>
          </cell>
          <cell r="BI398">
            <v>0</v>
          </cell>
          <cell r="BJ398">
            <v>14</v>
          </cell>
          <cell r="BK398">
            <v>8</v>
          </cell>
          <cell r="BL398">
            <v>4</v>
          </cell>
          <cell r="BM398">
            <v>4</v>
          </cell>
          <cell r="BN398">
            <v>4</v>
          </cell>
          <cell r="BO398">
            <v>4</v>
          </cell>
          <cell r="BP398">
            <v>0</v>
          </cell>
          <cell r="BQ398">
            <v>0</v>
          </cell>
          <cell r="BR398">
            <v>0</v>
          </cell>
          <cell r="BS398">
            <v>0</v>
          </cell>
          <cell r="BT398">
            <v>0</v>
          </cell>
          <cell r="BU398">
            <v>0</v>
          </cell>
        </row>
        <row r="399">
          <cell r="A399" t="str">
            <v>Harz</v>
          </cell>
          <cell r="B399">
            <v>174</v>
          </cell>
          <cell r="C399">
            <v>153</v>
          </cell>
          <cell r="D399">
            <v>125</v>
          </cell>
          <cell r="E399">
            <v>28</v>
          </cell>
          <cell r="F399">
            <v>23</v>
          </cell>
          <cell r="G399">
            <v>15</v>
          </cell>
          <cell r="H399">
            <v>8</v>
          </cell>
          <cell r="I399">
            <v>5</v>
          </cell>
          <cell r="J399" t="str">
            <v>*</v>
          </cell>
          <cell r="K399" t="str">
            <v>*</v>
          </cell>
          <cell r="L399" t="str">
            <v>*</v>
          </cell>
          <cell r="M399" t="str">
            <v>*</v>
          </cell>
          <cell r="N399">
            <v>116</v>
          </cell>
          <cell r="O399">
            <v>102</v>
          </cell>
          <cell r="P399">
            <v>87</v>
          </cell>
          <cell r="Q399">
            <v>15</v>
          </cell>
          <cell r="R399">
            <v>12</v>
          </cell>
          <cell r="S399">
            <v>6</v>
          </cell>
          <cell r="T399">
            <v>6</v>
          </cell>
          <cell r="U399">
            <v>3</v>
          </cell>
          <cell r="V399">
            <v>3</v>
          </cell>
          <cell r="W399" t="str">
            <v>*</v>
          </cell>
          <cell r="X399" t="str">
            <v>*</v>
          </cell>
          <cell r="Y399">
            <v>0</v>
          </cell>
          <cell r="Z399">
            <v>58</v>
          </cell>
          <cell r="AA399">
            <v>51</v>
          </cell>
          <cell r="AB399">
            <v>38</v>
          </cell>
          <cell r="AC399">
            <v>13</v>
          </cell>
          <cell r="AD399" t="str">
            <v>*</v>
          </cell>
          <cell r="AE399">
            <v>9</v>
          </cell>
          <cell r="AF399" t="str">
            <v>*</v>
          </cell>
          <cell r="AG399" t="str">
            <v>*</v>
          </cell>
          <cell r="AH399">
            <v>0</v>
          </cell>
          <cell r="AI399">
            <v>0</v>
          </cell>
          <cell r="AJ399">
            <v>0</v>
          </cell>
          <cell r="AK399" t="str">
            <v>*</v>
          </cell>
          <cell r="AL399">
            <v>73</v>
          </cell>
          <cell r="AM399">
            <v>65</v>
          </cell>
          <cell r="AN399">
            <v>56</v>
          </cell>
          <cell r="AO399">
            <v>9</v>
          </cell>
          <cell r="AP399" t="str">
            <v>*</v>
          </cell>
          <cell r="AQ399" t="str">
            <v>*</v>
          </cell>
          <cell r="AR399">
            <v>5</v>
          </cell>
          <cell r="AS399">
            <v>4</v>
          </cell>
          <cell r="AT399" t="str">
            <v>*</v>
          </cell>
          <cell r="AU399" t="str">
            <v>*</v>
          </cell>
          <cell r="AV399" t="str">
            <v>*</v>
          </cell>
          <cell r="AW399">
            <v>0</v>
          </cell>
          <cell r="AX399">
            <v>57</v>
          </cell>
          <cell r="AY399">
            <v>52</v>
          </cell>
          <cell r="AZ399">
            <v>45</v>
          </cell>
          <cell r="BA399">
            <v>7</v>
          </cell>
          <cell r="BB399" t="str">
            <v>*</v>
          </cell>
          <cell r="BC399" t="str">
            <v>*</v>
          </cell>
          <cell r="BD399">
            <v>3</v>
          </cell>
          <cell r="BE399" t="str">
            <v>*</v>
          </cell>
          <cell r="BF399" t="str">
            <v>*</v>
          </cell>
          <cell r="BG399" t="str">
            <v>*</v>
          </cell>
          <cell r="BH399" t="str">
            <v>*</v>
          </cell>
          <cell r="BI399">
            <v>0</v>
          </cell>
          <cell r="BJ399">
            <v>16</v>
          </cell>
          <cell r="BK399">
            <v>13</v>
          </cell>
          <cell r="BL399" t="str">
            <v>*</v>
          </cell>
          <cell r="BM399" t="str">
            <v>*</v>
          </cell>
          <cell r="BN399" t="str">
            <v>*</v>
          </cell>
          <cell r="BO399">
            <v>0</v>
          </cell>
          <cell r="BP399" t="str">
            <v>*</v>
          </cell>
          <cell r="BQ399" t="str">
            <v>*</v>
          </cell>
          <cell r="BR399">
            <v>0</v>
          </cell>
          <cell r="BS399">
            <v>0</v>
          </cell>
          <cell r="BT399">
            <v>0</v>
          </cell>
          <cell r="BU399">
            <v>0</v>
          </cell>
        </row>
        <row r="400">
          <cell r="A400" t="str">
            <v>Jerichower Land</v>
          </cell>
          <cell r="B400">
            <v>89</v>
          </cell>
          <cell r="C400">
            <v>79</v>
          </cell>
          <cell r="D400">
            <v>74</v>
          </cell>
          <cell r="E400">
            <v>5</v>
          </cell>
          <cell r="F400">
            <v>5</v>
          </cell>
          <cell r="G400" t="str">
            <v>*</v>
          </cell>
          <cell r="H400" t="str">
            <v>*</v>
          </cell>
          <cell r="I400">
            <v>0</v>
          </cell>
          <cell r="J400">
            <v>0</v>
          </cell>
          <cell r="K400">
            <v>0</v>
          </cell>
          <cell r="L400">
            <v>0</v>
          </cell>
          <cell r="M400">
            <v>0</v>
          </cell>
          <cell r="N400">
            <v>69</v>
          </cell>
          <cell r="O400">
            <v>60</v>
          </cell>
          <cell r="P400" t="str">
            <v>*</v>
          </cell>
          <cell r="Q400" t="str">
            <v>*</v>
          </cell>
          <cell r="R400" t="str">
            <v>*</v>
          </cell>
          <cell r="S400" t="str">
            <v>*</v>
          </cell>
          <cell r="T400" t="str">
            <v>*</v>
          </cell>
          <cell r="U400">
            <v>0</v>
          </cell>
          <cell r="V400">
            <v>0</v>
          </cell>
          <cell r="W400">
            <v>0</v>
          </cell>
          <cell r="X400">
            <v>0</v>
          </cell>
          <cell r="Y400">
            <v>0</v>
          </cell>
          <cell r="Z400">
            <v>20</v>
          </cell>
          <cell r="AA400">
            <v>19</v>
          </cell>
          <cell r="AB400" t="str">
            <v>*</v>
          </cell>
          <cell r="AC400" t="str">
            <v>*</v>
          </cell>
          <cell r="AD400" t="str">
            <v>*</v>
          </cell>
          <cell r="AE400" t="str">
            <v>*</v>
          </cell>
          <cell r="AF400">
            <v>0</v>
          </cell>
          <cell r="AG400">
            <v>0</v>
          </cell>
          <cell r="AH400">
            <v>0</v>
          </cell>
          <cell r="AI400">
            <v>0</v>
          </cell>
          <cell r="AJ400">
            <v>0</v>
          </cell>
          <cell r="AK400">
            <v>0</v>
          </cell>
          <cell r="AL400">
            <v>40</v>
          </cell>
          <cell r="AM400">
            <v>35</v>
          </cell>
          <cell r="AN400">
            <v>35</v>
          </cell>
          <cell r="AO400">
            <v>0</v>
          </cell>
          <cell r="AP400">
            <v>0</v>
          </cell>
          <cell r="AQ400">
            <v>0</v>
          </cell>
          <cell r="AR400">
            <v>0</v>
          </cell>
          <cell r="AS400">
            <v>0</v>
          </cell>
          <cell r="AT400">
            <v>0</v>
          </cell>
          <cell r="AU400">
            <v>0</v>
          </cell>
          <cell r="AV400">
            <v>0</v>
          </cell>
          <cell r="AW400">
            <v>0</v>
          </cell>
          <cell r="AX400">
            <v>34</v>
          </cell>
          <cell r="AY400">
            <v>30</v>
          </cell>
          <cell r="AZ400">
            <v>30</v>
          </cell>
          <cell r="BA400">
            <v>0</v>
          </cell>
          <cell r="BB400">
            <v>0</v>
          </cell>
          <cell r="BC400">
            <v>0</v>
          </cell>
          <cell r="BD400">
            <v>0</v>
          </cell>
          <cell r="BE400">
            <v>0</v>
          </cell>
          <cell r="BF400">
            <v>0</v>
          </cell>
          <cell r="BG400">
            <v>0</v>
          </cell>
          <cell r="BH400">
            <v>0</v>
          </cell>
          <cell r="BI400">
            <v>0</v>
          </cell>
          <cell r="BJ400">
            <v>6</v>
          </cell>
          <cell r="BK400">
            <v>5</v>
          </cell>
          <cell r="BL400">
            <v>5</v>
          </cell>
          <cell r="BM400">
            <v>0</v>
          </cell>
          <cell r="BN400">
            <v>0</v>
          </cell>
          <cell r="BO400">
            <v>0</v>
          </cell>
          <cell r="BP400">
            <v>0</v>
          </cell>
          <cell r="BQ400">
            <v>0</v>
          </cell>
          <cell r="BR400">
            <v>0</v>
          </cell>
          <cell r="BS400">
            <v>0</v>
          </cell>
          <cell r="BT400">
            <v>0</v>
          </cell>
          <cell r="BU400">
            <v>0</v>
          </cell>
        </row>
        <row r="401">
          <cell r="A401" t="str">
            <v>Mansfeld-Südharz</v>
          </cell>
          <cell r="B401">
            <v>159</v>
          </cell>
          <cell r="C401">
            <v>124</v>
          </cell>
          <cell r="D401">
            <v>104</v>
          </cell>
          <cell r="E401">
            <v>20</v>
          </cell>
          <cell r="F401">
            <v>17</v>
          </cell>
          <cell r="G401">
            <v>10</v>
          </cell>
          <cell r="H401">
            <v>7</v>
          </cell>
          <cell r="I401">
            <v>4</v>
          </cell>
          <cell r="J401">
            <v>3</v>
          </cell>
          <cell r="K401" t="str">
            <v>*</v>
          </cell>
          <cell r="L401" t="str">
            <v>*</v>
          </cell>
          <cell r="M401">
            <v>0</v>
          </cell>
          <cell r="N401">
            <v>110</v>
          </cell>
          <cell r="O401">
            <v>84</v>
          </cell>
          <cell r="P401">
            <v>73</v>
          </cell>
          <cell r="Q401">
            <v>11</v>
          </cell>
          <cell r="R401">
            <v>8</v>
          </cell>
          <cell r="S401" t="str">
            <v>*</v>
          </cell>
          <cell r="T401" t="str">
            <v>*</v>
          </cell>
          <cell r="U401">
            <v>4</v>
          </cell>
          <cell r="V401">
            <v>3</v>
          </cell>
          <cell r="W401" t="str">
            <v>*</v>
          </cell>
          <cell r="X401" t="str">
            <v>*</v>
          </cell>
          <cell r="Y401">
            <v>0</v>
          </cell>
          <cell r="Z401">
            <v>49</v>
          </cell>
          <cell r="AA401">
            <v>40</v>
          </cell>
          <cell r="AB401">
            <v>31</v>
          </cell>
          <cell r="AC401">
            <v>9</v>
          </cell>
          <cell r="AD401">
            <v>9</v>
          </cell>
          <cell r="AE401" t="str">
            <v>*</v>
          </cell>
          <cell r="AF401" t="str">
            <v>*</v>
          </cell>
          <cell r="AG401">
            <v>0</v>
          </cell>
          <cell r="AH401">
            <v>0</v>
          </cell>
          <cell r="AI401">
            <v>0</v>
          </cell>
          <cell r="AJ401">
            <v>0</v>
          </cell>
          <cell r="AK401">
            <v>0</v>
          </cell>
          <cell r="AL401">
            <v>78</v>
          </cell>
          <cell r="AM401">
            <v>62</v>
          </cell>
          <cell r="AN401">
            <v>56</v>
          </cell>
          <cell r="AO401">
            <v>6</v>
          </cell>
          <cell r="AP401" t="str">
            <v>*</v>
          </cell>
          <cell r="AQ401" t="str">
            <v>*</v>
          </cell>
          <cell r="AR401" t="str">
            <v>*</v>
          </cell>
          <cell r="AS401" t="str">
            <v>*</v>
          </cell>
          <cell r="AT401" t="str">
            <v>*</v>
          </cell>
          <cell r="AU401" t="str">
            <v>*</v>
          </cell>
          <cell r="AV401" t="str">
            <v>*</v>
          </cell>
          <cell r="AW401">
            <v>0</v>
          </cell>
          <cell r="AX401">
            <v>52</v>
          </cell>
          <cell r="AY401">
            <v>42</v>
          </cell>
          <cell r="AZ401">
            <v>37</v>
          </cell>
          <cell r="BA401">
            <v>5</v>
          </cell>
          <cell r="BB401" t="str">
            <v>*</v>
          </cell>
          <cell r="BC401" t="str">
            <v>*</v>
          </cell>
          <cell r="BD401" t="str">
            <v>*</v>
          </cell>
          <cell r="BE401" t="str">
            <v>*</v>
          </cell>
          <cell r="BF401" t="str">
            <v>*</v>
          </cell>
          <cell r="BG401" t="str">
            <v>*</v>
          </cell>
          <cell r="BH401" t="str">
            <v>*</v>
          </cell>
          <cell r="BI401">
            <v>0</v>
          </cell>
          <cell r="BJ401">
            <v>26</v>
          </cell>
          <cell r="BK401">
            <v>20</v>
          </cell>
          <cell r="BL401" t="str">
            <v>*</v>
          </cell>
          <cell r="BM401" t="str">
            <v>*</v>
          </cell>
          <cell r="BN401" t="str">
            <v>*</v>
          </cell>
          <cell r="BO401" t="str">
            <v>*</v>
          </cell>
          <cell r="BP401">
            <v>0</v>
          </cell>
          <cell r="BQ401">
            <v>0</v>
          </cell>
          <cell r="BR401">
            <v>0</v>
          </cell>
          <cell r="BS401">
            <v>0</v>
          </cell>
          <cell r="BT401">
            <v>0</v>
          </cell>
          <cell r="BU401">
            <v>0</v>
          </cell>
        </row>
        <row r="402">
          <cell r="A402" t="str">
            <v>Saalekreis</v>
          </cell>
          <cell r="B402">
            <v>122</v>
          </cell>
          <cell r="C402">
            <v>87</v>
          </cell>
          <cell r="D402">
            <v>68</v>
          </cell>
          <cell r="E402">
            <v>19</v>
          </cell>
          <cell r="F402">
            <v>16</v>
          </cell>
          <cell r="G402">
            <v>10</v>
          </cell>
          <cell r="H402">
            <v>6</v>
          </cell>
          <cell r="I402" t="str">
            <v>*</v>
          </cell>
          <cell r="J402">
            <v>3</v>
          </cell>
          <cell r="K402" t="str">
            <v>*</v>
          </cell>
          <cell r="L402" t="str">
            <v>*</v>
          </cell>
          <cell r="M402">
            <v>0</v>
          </cell>
          <cell r="N402">
            <v>108</v>
          </cell>
          <cell r="O402">
            <v>79</v>
          </cell>
          <cell r="P402">
            <v>61</v>
          </cell>
          <cell r="Q402">
            <v>18</v>
          </cell>
          <cell r="R402">
            <v>15</v>
          </cell>
          <cell r="S402">
            <v>9</v>
          </cell>
          <cell r="T402">
            <v>6</v>
          </cell>
          <cell r="U402" t="str">
            <v>*</v>
          </cell>
          <cell r="V402">
            <v>3</v>
          </cell>
          <cell r="W402" t="str">
            <v>*</v>
          </cell>
          <cell r="X402" t="str">
            <v>*</v>
          </cell>
          <cell r="Y402">
            <v>0</v>
          </cell>
          <cell r="Z402">
            <v>14</v>
          </cell>
          <cell r="AA402">
            <v>8</v>
          </cell>
          <cell r="AB402" t="str">
            <v>*</v>
          </cell>
          <cell r="AC402" t="str">
            <v>*</v>
          </cell>
          <cell r="AD402" t="str">
            <v>*</v>
          </cell>
          <cell r="AE402" t="str">
            <v>*</v>
          </cell>
          <cell r="AF402">
            <v>0</v>
          </cell>
          <cell r="AG402">
            <v>0</v>
          </cell>
          <cell r="AH402">
            <v>0</v>
          </cell>
          <cell r="AI402">
            <v>0</v>
          </cell>
          <cell r="AJ402">
            <v>0</v>
          </cell>
          <cell r="AK402">
            <v>0</v>
          </cell>
          <cell r="AL402">
            <v>46</v>
          </cell>
          <cell r="AM402">
            <v>39</v>
          </cell>
          <cell r="AN402">
            <v>31</v>
          </cell>
          <cell r="AO402">
            <v>8</v>
          </cell>
          <cell r="AP402" t="str">
            <v>*</v>
          </cell>
          <cell r="AQ402" t="str">
            <v>*</v>
          </cell>
          <cell r="AR402">
            <v>3</v>
          </cell>
          <cell r="AS402" t="str">
            <v>*</v>
          </cell>
          <cell r="AT402" t="str">
            <v>*</v>
          </cell>
          <cell r="AU402" t="str">
            <v>*</v>
          </cell>
          <cell r="AV402" t="str">
            <v>*</v>
          </cell>
          <cell r="AW402">
            <v>0</v>
          </cell>
          <cell r="AX402">
            <v>46</v>
          </cell>
          <cell r="AY402">
            <v>39</v>
          </cell>
          <cell r="AZ402">
            <v>31</v>
          </cell>
          <cell r="BA402">
            <v>8</v>
          </cell>
          <cell r="BB402" t="str">
            <v>*</v>
          </cell>
          <cell r="BC402" t="str">
            <v>*</v>
          </cell>
          <cell r="BD402">
            <v>3</v>
          </cell>
          <cell r="BE402" t="str">
            <v>*</v>
          </cell>
          <cell r="BF402" t="str">
            <v>*</v>
          </cell>
          <cell r="BG402" t="str">
            <v>*</v>
          </cell>
          <cell r="BH402" t="str">
            <v>*</v>
          </cell>
          <cell r="BI402">
            <v>0</v>
          </cell>
          <cell r="BJ402">
            <v>0</v>
          </cell>
          <cell r="BK402" t="str">
            <v>x</v>
          </cell>
          <cell r="BL402" t="str">
            <v>x</v>
          </cell>
          <cell r="BM402" t="str">
            <v>x</v>
          </cell>
          <cell r="BN402" t="str">
            <v>x</v>
          </cell>
          <cell r="BO402" t="str">
            <v>x</v>
          </cell>
          <cell r="BP402" t="str">
            <v>x</v>
          </cell>
          <cell r="BQ402" t="str">
            <v>x</v>
          </cell>
          <cell r="BR402" t="str">
            <v>x</v>
          </cell>
          <cell r="BS402" t="str">
            <v>x</v>
          </cell>
          <cell r="BT402" t="str">
            <v>x</v>
          </cell>
          <cell r="BU402" t="str">
            <v>x</v>
          </cell>
        </row>
        <row r="403">
          <cell r="A403" t="str">
            <v>Salzlandkreis</v>
          </cell>
          <cell r="B403">
            <v>164</v>
          </cell>
          <cell r="C403">
            <v>147</v>
          </cell>
          <cell r="D403">
            <v>124</v>
          </cell>
          <cell r="E403">
            <v>23</v>
          </cell>
          <cell r="F403">
            <v>16</v>
          </cell>
          <cell r="G403">
            <v>11</v>
          </cell>
          <cell r="H403">
            <v>5</v>
          </cell>
          <cell r="I403" t="str">
            <v>*</v>
          </cell>
          <cell r="J403">
            <v>7</v>
          </cell>
          <cell r="K403">
            <v>3</v>
          </cell>
          <cell r="L403">
            <v>4</v>
          </cell>
          <cell r="M403">
            <v>0</v>
          </cell>
          <cell r="N403">
            <v>122</v>
          </cell>
          <cell r="O403">
            <v>105</v>
          </cell>
          <cell r="P403">
            <v>89</v>
          </cell>
          <cell r="Q403">
            <v>16</v>
          </cell>
          <cell r="R403">
            <v>10</v>
          </cell>
          <cell r="S403">
            <v>6</v>
          </cell>
          <cell r="T403">
            <v>4</v>
          </cell>
          <cell r="U403" t="str">
            <v>*</v>
          </cell>
          <cell r="V403">
            <v>6</v>
          </cell>
          <cell r="W403">
            <v>3</v>
          </cell>
          <cell r="X403">
            <v>3</v>
          </cell>
          <cell r="Y403">
            <v>0</v>
          </cell>
          <cell r="Z403">
            <v>42</v>
          </cell>
          <cell r="AA403">
            <v>42</v>
          </cell>
          <cell r="AB403">
            <v>35</v>
          </cell>
          <cell r="AC403">
            <v>7</v>
          </cell>
          <cell r="AD403" t="str">
            <v>*</v>
          </cell>
          <cell r="AE403">
            <v>5</v>
          </cell>
          <cell r="AF403" t="str">
            <v>*</v>
          </cell>
          <cell r="AG403" t="str">
            <v>*</v>
          </cell>
          <cell r="AH403" t="str">
            <v>*</v>
          </cell>
          <cell r="AI403">
            <v>0</v>
          </cell>
          <cell r="AJ403" t="str">
            <v>*</v>
          </cell>
          <cell r="AK403">
            <v>0</v>
          </cell>
          <cell r="AL403">
            <v>64</v>
          </cell>
          <cell r="AM403">
            <v>55</v>
          </cell>
          <cell r="AN403" t="str">
            <v>*</v>
          </cell>
          <cell r="AO403" t="str">
            <v>*</v>
          </cell>
          <cell r="AP403" t="str">
            <v>*</v>
          </cell>
          <cell r="AQ403" t="str">
            <v>*</v>
          </cell>
          <cell r="AR403" t="str">
            <v>*</v>
          </cell>
          <cell r="AS403">
            <v>0</v>
          </cell>
          <cell r="AT403" t="str">
            <v>*</v>
          </cell>
          <cell r="AU403">
            <v>0</v>
          </cell>
          <cell r="AV403" t="str">
            <v>*</v>
          </cell>
          <cell r="AW403">
            <v>0</v>
          </cell>
          <cell r="AX403">
            <v>54</v>
          </cell>
          <cell r="AY403">
            <v>45</v>
          </cell>
          <cell r="AZ403" t="str">
            <v>*</v>
          </cell>
          <cell r="BA403" t="str">
            <v>*</v>
          </cell>
          <cell r="BB403" t="str">
            <v>*</v>
          </cell>
          <cell r="BC403" t="str">
            <v>*</v>
          </cell>
          <cell r="BD403" t="str">
            <v>*</v>
          </cell>
          <cell r="BE403">
            <v>0</v>
          </cell>
          <cell r="BF403" t="str">
            <v>*</v>
          </cell>
          <cell r="BG403">
            <v>0</v>
          </cell>
          <cell r="BH403" t="str">
            <v>*</v>
          </cell>
          <cell r="BI403">
            <v>0</v>
          </cell>
          <cell r="BJ403">
            <v>10</v>
          </cell>
          <cell r="BK403">
            <v>10</v>
          </cell>
          <cell r="BL403">
            <v>10</v>
          </cell>
          <cell r="BM403">
            <v>0</v>
          </cell>
          <cell r="BN403">
            <v>0</v>
          </cell>
          <cell r="BO403">
            <v>0</v>
          </cell>
          <cell r="BP403">
            <v>0</v>
          </cell>
          <cell r="BQ403">
            <v>0</v>
          </cell>
          <cell r="BR403">
            <v>0</v>
          </cell>
          <cell r="BS403">
            <v>0</v>
          </cell>
          <cell r="BT403">
            <v>0</v>
          </cell>
          <cell r="BU403">
            <v>0</v>
          </cell>
        </row>
        <row r="404">
          <cell r="A404" t="str">
            <v>Stendal</v>
          </cell>
          <cell r="B404">
            <v>134</v>
          </cell>
          <cell r="C404">
            <v>114</v>
          </cell>
          <cell r="D404">
            <v>91</v>
          </cell>
          <cell r="E404">
            <v>23</v>
          </cell>
          <cell r="F404" t="str">
            <v>*</v>
          </cell>
          <cell r="G404">
            <v>16</v>
          </cell>
          <cell r="H404" t="str">
            <v>*</v>
          </cell>
          <cell r="I404" t="str">
            <v>*</v>
          </cell>
          <cell r="J404" t="str">
            <v>*</v>
          </cell>
          <cell r="K404">
            <v>0</v>
          </cell>
          <cell r="L404" t="str">
            <v>*</v>
          </cell>
          <cell r="M404" t="str">
            <v>*</v>
          </cell>
          <cell r="N404">
            <v>65</v>
          </cell>
          <cell r="O404">
            <v>51</v>
          </cell>
          <cell r="P404">
            <v>45</v>
          </cell>
          <cell r="Q404">
            <v>6</v>
          </cell>
          <cell r="R404">
            <v>6</v>
          </cell>
          <cell r="S404" t="str">
            <v>*</v>
          </cell>
          <cell r="T404" t="str">
            <v>*</v>
          </cell>
          <cell r="U404" t="str">
            <v>*</v>
          </cell>
          <cell r="V404">
            <v>0</v>
          </cell>
          <cell r="W404">
            <v>0</v>
          </cell>
          <cell r="X404">
            <v>0</v>
          </cell>
          <cell r="Y404">
            <v>0</v>
          </cell>
          <cell r="Z404">
            <v>69</v>
          </cell>
          <cell r="AA404">
            <v>63</v>
          </cell>
          <cell r="AB404">
            <v>46</v>
          </cell>
          <cell r="AC404">
            <v>17</v>
          </cell>
          <cell r="AD404" t="str">
            <v>*</v>
          </cell>
          <cell r="AE404">
            <v>14</v>
          </cell>
          <cell r="AF404" t="str">
            <v>*</v>
          </cell>
          <cell r="AG404">
            <v>0</v>
          </cell>
          <cell r="AH404" t="str">
            <v>*</v>
          </cell>
          <cell r="AI404">
            <v>0</v>
          </cell>
          <cell r="AJ404" t="str">
            <v>*</v>
          </cell>
          <cell r="AK404" t="str">
            <v>*</v>
          </cell>
          <cell r="AL404">
            <v>51</v>
          </cell>
          <cell r="AM404">
            <v>39</v>
          </cell>
          <cell r="AN404">
            <v>32</v>
          </cell>
          <cell r="AO404">
            <v>7</v>
          </cell>
          <cell r="AP404" t="str">
            <v>*</v>
          </cell>
          <cell r="AQ404">
            <v>3</v>
          </cell>
          <cell r="AR404" t="str">
            <v>*</v>
          </cell>
          <cell r="AS404" t="str">
            <v>*</v>
          </cell>
          <cell r="AT404" t="str">
            <v>*</v>
          </cell>
          <cell r="AU404">
            <v>0</v>
          </cell>
          <cell r="AV404" t="str">
            <v>*</v>
          </cell>
          <cell r="AW404" t="str">
            <v>*</v>
          </cell>
          <cell r="AX404">
            <v>29</v>
          </cell>
          <cell r="AY404">
            <v>21</v>
          </cell>
          <cell r="AZ404" t="str">
            <v>*</v>
          </cell>
          <cell r="BA404" t="str">
            <v>*</v>
          </cell>
          <cell r="BB404" t="str">
            <v>*</v>
          </cell>
          <cell r="BC404">
            <v>0</v>
          </cell>
          <cell r="BD404" t="str">
            <v>*</v>
          </cell>
          <cell r="BE404" t="str">
            <v>*</v>
          </cell>
          <cell r="BF404">
            <v>0</v>
          </cell>
          <cell r="BG404">
            <v>0</v>
          </cell>
          <cell r="BH404">
            <v>0</v>
          </cell>
          <cell r="BI404">
            <v>0</v>
          </cell>
          <cell r="BJ404">
            <v>22</v>
          </cell>
          <cell r="BK404">
            <v>18</v>
          </cell>
          <cell r="BL404">
            <v>13</v>
          </cell>
          <cell r="BM404">
            <v>5</v>
          </cell>
          <cell r="BN404" t="str">
            <v>*</v>
          </cell>
          <cell r="BO404" t="str">
            <v>*</v>
          </cell>
          <cell r="BP404">
            <v>0</v>
          </cell>
          <cell r="BQ404">
            <v>0</v>
          </cell>
          <cell r="BR404" t="str">
            <v>*</v>
          </cell>
          <cell r="BS404">
            <v>0</v>
          </cell>
          <cell r="BT404" t="str">
            <v>*</v>
          </cell>
          <cell r="BU404" t="str">
            <v>*</v>
          </cell>
        </row>
        <row r="405">
          <cell r="A405" t="str">
            <v>Wittenberg</v>
          </cell>
          <cell r="B405">
            <v>60</v>
          </cell>
          <cell r="C405">
            <v>50</v>
          </cell>
          <cell r="D405">
            <v>42</v>
          </cell>
          <cell r="E405">
            <v>8</v>
          </cell>
          <cell r="F405" t="str">
            <v>*</v>
          </cell>
          <cell r="G405">
            <v>4</v>
          </cell>
          <cell r="H405" t="str">
            <v>*</v>
          </cell>
          <cell r="I405">
            <v>0</v>
          </cell>
          <cell r="J405" t="str">
            <v>*</v>
          </cell>
          <cell r="K405">
            <v>0</v>
          </cell>
          <cell r="L405" t="str">
            <v>*</v>
          </cell>
          <cell r="M405" t="str">
            <v>*</v>
          </cell>
          <cell r="N405">
            <v>46</v>
          </cell>
          <cell r="O405">
            <v>38</v>
          </cell>
          <cell r="P405" t="str">
            <v>*</v>
          </cell>
          <cell r="Q405" t="str">
            <v>*</v>
          </cell>
          <cell r="R405" t="str">
            <v>*</v>
          </cell>
          <cell r="S405" t="str">
            <v>*</v>
          </cell>
          <cell r="T405" t="str">
            <v>*</v>
          </cell>
          <cell r="U405">
            <v>0</v>
          </cell>
          <cell r="V405" t="str">
            <v>*</v>
          </cell>
          <cell r="W405">
            <v>0</v>
          </cell>
          <cell r="X405" t="str">
            <v>*</v>
          </cell>
          <cell r="Y405">
            <v>0</v>
          </cell>
          <cell r="Z405">
            <v>14</v>
          </cell>
          <cell r="AA405">
            <v>12</v>
          </cell>
          <cell r="AB405">
            <v>7</v>
          </cell>
          <cell r="AC405">
            <v>5</v>
          </cell>
          <cell r="AD405" t="str">
            <v>*</v>
          </cell>
          <cell r="AE405">
            <v>3</v>
          </cell>
          <cell r="AF405" t="str">
            <v>*</v>
          </cell>
          <cell r="AG405">
            <v>0</v>
          </cell>
          <cell r="AH405">
            <v>0</v>
          </cell>
          <cell r="AI405">
            <v>0</v>
          </cell>
          <cell r="AJ405">
            <v>0</v>
          </cell>
          <cell r="AK405" t="str">
            <v>*</v>
          </cell>
          <cell r="AL405">
            <v>16</v>
          </cell>
          <cell r="AM405">
            <v>13</v>
          </cell>
          <cell r="AN405" t="str">
            <v>*</v>
          </cell>
          <cell r="AO405" t="str">
            <v>*</v>
          </cell>
          <cell r="AP405" t="str">
            <v>*</v>
          </cell>
          <cell r="AQ405" t="str">
            <v>*</v>
          </cell>
          <cell r="AR405" t="str">
            <v>*</v>
          </cell>
          <cell r="AS405">
            <v>0</v>
          </cell>
          <cell r="AT405">
            <v>0</v>
          </cell>
          <cell r="AU405">
            <v>0</v>
          </cell>
          <cell r="AV405">
            <v>0</v>
          </cell>
          <cell r="AW405">
            <v>0</v>
          </cell>
          <cell r="AX405">
            <v>11</v>
          </cell>
          <cell r="AY405">
            <v>9</v>
          </cell>
          <cell r="AZ405" t="str">
            <v>*</v>
          </cell>
          <cell r="BA405" t="str">
            <v>*</v>
          </cell>
          <cell r="BB405" t="str">
            <v>*</v>
          </cell>
          <cell r="BC405" t="str">
            <v>*</v>
          </cell>
          <cell r="BD405">
            <v>0</v>
          </cell>
          <cell r="BE405">
            <v>0</v>
          </cell>
          <cell r="BF405">
            <v>0</v>
          </cell>
          <cell r="BG405">
            <v>0</v>
          </cell>
          <cell r="BH405">
            <v>0</v>
          </cell>
          <cell r="BI405">
            <v>0</v>
          </cell>
          <cell r="BJ405">
            <v>5</v>
          </cell>
          <cell r="BK405">
            <v>4</v>
          </cell>
          <cell r="BL405" t="str">
            <v>*</v>
          </cell>
          <cell r="BM405" t="str">
            <v>*</v>
          </cell>
          <cell r="BN405" t="str">
            <v>*</v>
          </cell>
          <cell r="BO405">
            <v>0</v>
          </cell>
          <cell r="BP405" t="str">
            <v>*</v>
          </cell>
          <cell r="BQ405">
            <v>0</v>
          </cell>
          <cell r="BR405">
            <v>0</v>
          </cell>
          <cell r="BS405">
            <v>0</v>
          </cell>
          <cell r="BT405">
            <v>0</v>
          </cell>
          <cell r="BU405">
            <v>0</v>
          </cell>
        </row>
        <row r="406">
          <cell r="A406" t="str">
            <v>Erfurt, Stadt</v>
          </cell>
          <cell r="B406">
            <v>295</v>
          </cell>
          <cell r="C406">
            <v>240</v>
          </cell>
          <cell r="D406">
            <v>145</v>
          </cell>
          <cell r="E406">
            <v>95</v>
          </cell>
          <cell r="F406">
            <v>82</v>
          </cell>
          <cell r="G406">
            <v>65</v>
          </cell>
          <cell r="H406">
            <v>16</v>
          </cell>
          <cell r="I406">
            <v>9</v>
          </cell>
          <cell r="J406">
            <v>13</v>
          </cell>
          <cell r="K406">
            <v>8</v>
          </cell>
          <cell r="L406">
            <v>5</v>
          </cell>
          <cell r="M406">
            <v>0</v>
          </cell>
          <cell r="N406">
            <v>210</v>
          </cell>
          <cell r="O406">
            <v>166</v>
          </cell>
          <cell r="P406">
            <v>114</v>
          </cell>
          <cell r="Q406">
            <v>52</v>
          </cell>
          <cell r="R406">
            <v>42</v>
          </cell>
          <cell r="S406">
            <v>33</v>
          </cell>
          <cell r="T406">
            <v>8</v>
          </cell>
          <cell r="U406">
            <v>3</v>
          </cell>
          <cell r="V406">
            <v>10</v>
          </cell>
          <cell r="W406">
            <v>5</v>
          </cell>
          <cell r="X406">
            <v>5</v>
          </cell>
          <cell r="Y406">
            <v>0</v>
          </cell>
          <cell r="Z406">
            <v>85</v>
          </cell>
          <cell r="AA406">
            <v>74</v>
          </cell>
          <cell r="AB406">
            <v>31</v>
          </cell>
          <cell r="AC406">
            <v>43</v>
          </cell>
          <cell r="AD406">
            <v>40</v>
          </cell>
          <cell r="AE406" t="str">
            <v>*</v>
          </cell>
          <cell r="AF406" t="str">
            <v>*</v>
          </cell>
          <cell r="AG406">
            <v>6</v>
          </cell>
          <cell r="AH406">
            <v>3</v>
          </cell>
          <cell r="AI406">
            <v>3</v>
          </cell>
          <cell r="AJ406">
            <v>0</v>
          </cell>
          <cell r="AK406">
            <v>0</v>
          </cell>
          <cell r="AL406">
            <v>111</v>
          </cell>
          <cell r="AM406">
            <v>93</v>
          </cell>
          <cell r="AN406">
            <v>61</v>
          </cell>
          <cell r="AO406">
            <v>32</v>
          </cell>
          <cell r="AP406">
            <v>28</v>
          </cell>
          <cell r="AQ406">
            <v>21</v>
          </cell>
          <cell r="AR406">
            <v>7</v>
          </cell>
          <cell r="AS406" t="str">
            <v>*</v>
          </cell>
          <cell r="AT406">
            <v>4</v>
          </cell>
          <cell r="AU406" t="str">
            <v>*</v>
          </cell>
          <cell r="AV406" t="str">
            <v>*</v>
          </cell>
          <cell r="AW406">
            <v>0</v>
          </cell>
          <cell r="AX406">
            <v>79</v>
          </cell>
          <cell r="AY406">
            <v>62</v>
          </cell>
          <cell r="AZ406">
            <v>43</v>
          </cell>
          <cell r="BA406">
            <v>19</v>
          </cell>
          <cell r="BB406" t="str">
            <v>*</v>
          </cell>
          <cell r="BC406">
            <v>13</v>
          </cell>
          <cell r="BD406" t="str">
            <v>*</v>
          </cell>
          <cell r="BE406" t="str">
            <v>*</v>
          </cell>
          <cell r="BF406" t="str">
            <v>*</v>
          </cell>
          <cell r="BG406" t="str">
            <v>*</v>
          </cell>
          <cell r="BH406" t="str">
            <v>*</v>
          </cell>
          <cell r="BI406">
            <v>0</v>
          </cell>
          <cell r="BJ406">
            <v>32</v>
          </cell>
          <cell r="BK406">
            <v>31</v>
          </cell>
          <cell r="BL406">
            <v>18</v>
          </cell>
          <cell r="BM406">
            <v>13</v>
          </cell>
          <cell r="BN406" t="str">
            <v>*</v>
          </cell>
          <cell r="BO406">
            <v>8</v>
          </cell>
          <cell r="BP406" t="str">
            <v>*</v>
          </cell>
          <cell r="BQ406">
            <v>3</v>
          </cell>
          <cell r="BR406" t="str">
            <v>*</v>
          </cell>
          <cell r="BS406" t="str">
            <v>*</v>
          </cell>
          <cell r="BT406">
            <v>0</v>
          </cell>
          <cell r="BU406">
            <v>0</v>
          </cell>
        </row>
        <row r="407">
          <cell r="A407" t="str">
            <v>Gera, Stadt</v>
          </cell>
          <cell r="B407">
            <v>56</v>
          </cell>
          <cell r="C407">
            <v>50</v>
          </cell>
          <cell r="D407">
            <v>38</v>
          </cell>
          <cell r="E407">
            <v>12</v>
          </cell>
          <cell r="F407" t="str">
            <v>*</v>
          </cell>
          <cell r="G407">
            <v>10</v>
          </cell>
          <cell r="H407" t="str">
            <v>*</v>
          </cell>
          <cell r="I407">
            <v>0</v>
          </cell>
          <cell r="J407" t="str">
            <v>*</v>
          </cell>
          <cell r="K407">
            <v>0</v>
          </cell>
          <cell r="L407" t="str">
            <v>*</v>
          </cell>
          <cell r="M407">
            <v>0</v>
          </cell>
          <cell r="N407">
            <v>28</v>
          </cell>
          <cell r="O407">
            <v>24</v>
          </cell>
          <cell r="P407">
            <v>17</v>
          </cell>
          <cell r="Q407">
            <v>7</v>
          </cell>
          <cell r="R407">
            <v>7</v>
          </cell>
          <cell r="S407" t="str">
            <v>*</v>
          </cell>
          <cell r="T407" t="str">
            <v>*</v>
          </cell>
          <cell r="U407">
            <v>0</v>
          </cell>
          <cell r="V407">
            <v>0</v>
          </cell>
          <cell r="W407">
            <v>0</v>
          </cell>
          <cell r="X407">
            <v>0</v>
          </cell>
          <cell r="Y407">
            <v>0</v>
          </cell>
          <cell r="Z407">
            <v>28</v>
          </cell>
          <cell r="AA407">
            <v>26</v>
          </cell>
          <cell r="AB407">
            <v>21</v>
          </cell>
          <cell r="AC407">
            <v>5</v>
          </cell>
          <cell r="AD407" t="str">
            <v>*</v>
          </cell>
          <cell r="AE407" t="str">
            <v>*</v>
          </cell>
          <cell r="AF407">
            <v>0</v>
          </cell>
          <cell r="AG407">
            <v>0</v>
          </cell>
          <cell r="AH407" t="str">
            <v>*</v>
          </cell>
          <cell r="AI407">
            <v>0</v>
          </cell>
          <cell r="AJ407" t="str">
            <v>*</v>
          </cell>
          <cell r="AK407">
            <v>0</v>
          </cell>
          <cell r="AL407">
            <v>22</v>
          </cell>
          <cell r="AM407">
            <v>18</v>
          </cell>
          <cell r="AN407" t="str">
            <v>*</v>
          </cell>
          <cell r="AO407" t="str">
            <v>*</v>
          </cell>
          <cell r="AP407" t="str">
            <v>*</v>
          </cell>
          <cell r="AQ407" t="str">
            <v>*</v>
          </cell>
          <cell r="AR407" t="str">
            <v>*</v>
          </cell>
          <cell r="AS407">
            <v>0</v>
          </cell>
          <cell r="AT407">
            <v>0</v>
          </cell>
          <cell r="AU407">
            <v>0</v>
          </cell>
          <cell r="AV407">
            <v>0</v>
          </cell>
          <cell r="AW407">
            <v>0</v>
          </cell>
          <cell r="AX407">
            <v>12</v>
          </cell>
          <cell r="AY407">
            <v>10</v>
          </cell>
          <cell r="AZ407" t="str">
            <v>*</v>
          </cell>
          <cell r="BA407" t="str">
            <v>*</v>
          </cell>
          <cell r="BB407" t="str">
            <v>*</v>
          </cell>
          <cell r="BC407" t="str">
            <v>*</v>
          </cell>
          <cell r="BD407" t="str">
            <v>*</v>
          </cell>
          <cell r="BE407">
            <v>0</v>
          </cell>
          <cell r="BF407">
            <v>0</v>
          </cell>
          <cell r="BG407">
            <v>0</v>
          </cell>
          <cell r="BH407">
            <v>0</v>
          </cell>
          <cell r="BI407">
            <v>0</v>
          </cell>
          <cell r="BJ407">
            <v>10</v>
          </cell>
          <cell r="BK407">
            <v>8</v>
          </cell>
          <cell r="BL407">
            <v>8</v>
          </cell>
          <cell r="BM407">
            <v>0</v>
          </cell>
          <cell r="BN407">
            <v>0</v>
          </cell>
          <cell r="BO407">
            <v>0</v>
          </cell>
          <cell r="BP407">
            <v>0</v>
          </cell>
          <cell r="BQ407">
            <v>0</v>
          </cell>
          <cell r="BR407">
            <v>0</v>
          </cell>
          <cell r="BS407">
            <v>0</v>
          </cell>
          <cell r="BT407">
            <v>0</v>
          </cell>
          <cell r="BU407">
            <v>0</v>
          </cell>
        </row>
        <row r="408">
          <cell r="A408" t="str">
            <v>Jena, Stadt</v>
          </cell>
          <cell r="B408">
            <v>89</v>
          </cell>
          <cell r="C408">
            <v>69</v>
          </cell>
          <cell r="D408">
            <v>49</v>
          </cell>
          <cell r="E408">
            <v>20</v>
          </cell>
          <cell r="F408">
            <v>13</v>
          </cell>
          <cell r="G408" t="str">
            <v>*</v>
          </cell>
          <cell r="H408" t="str">
            <v>*</v>
          </cell>
          <cell r="I408">
            <v>0</v>
          </cell>
          <cell r="J408">
            <v>7</v>
          </cell>
          <cell r="K408" t="str">
            <v>*</v>
          </cell>
          <cell r="L408" t="str">
            <v>*</v>
          </cell>
          <cell r="M408">
            <v>0</v>
          </cell>
          <cell r="N408">
            <v>63</v>
          </cell>
          <cell r="O408">
            <v>43</v>
          </cell>
          <cell r="P408">
            <v>31</v>
          </cell>
          <cell r="Q408">
            <v>12</v>
          </cell>
          <cell r="R408" t="str">
            <v>*</v>
          </cell>
          <cell r="S408">
            <v>9</v>
          </cell>
          <cell r="T408" t="str">
            <v>*</v>
          </cell>
          <cell r="U408">
            <v>0</v>
          </cell>
          <cell r="V408" t="str">
            <v>*</v>
          </cell>
          <cell r="W408" t="str">
            <v>*</v>
          </cell>
          <cell r="X408" t="str">
            <v>*</v>
          </cell>
          <cell r="Y408">
            <v>0</v>
          </cell>
          <cell r="Z408">
            <v>26</v>
          </cell>
          <cell r="AA408">
            <v>26</v>
          </cell>
          <cell r="AB408">
            <v>18</v>
          </cell>
          <cell r="AC408">
            <v>8</v>
          </cell>
          <cell r="AD408">
            <v>3</v>
          </cell>
          <cell r="AE408" t="str">
            <v>*</v>
          </cell>
          <cell r="AF408" t="str">
            <v>*</v>
          </cell>
          <cell r="AG408">
            <v>0</v>
          </cell>
          <cell r="AH408">
            <v>5</v>
          </cell>
          <cell r="AI408" t="str">
            <v>*</v>
          </cell>
          <cell r="AJ408" t="str">
            <v>*</v>
          </cell>
          <cell r="AK408">
            <v>0</v>
          </cell>
          <cell r="AL408">
            <v>24</v>
          </cell>
          <cell r="AM408">
            <v>16</v>
          </cell>
          <cell r="AN408" t="str">
            <v>*</v>
          </cell>
          <cell r="AO408" t="str">
            <v>*</v>
          </cell>
          <cell r="AP408">
            <v>0</v>
          </cell>
          <cell r="AQ408">
            <v>0</v>
          </cell>
          <cell r="AR408">
            <v>0</v>
          </cell>
          <cell r="AS408">
            <v>0</v>
          </cell>
          <cell r="AT408" t="str">
            <v>*</v>
          </cell>
          <cell r="AU408" t="str">
            <v>*</v>
          </cell>
          <cell r="AV408">
            <v>0</v>
          </cell>
          <cell r="AW408">
            <v>0</v>
          </cell>
          <cell r="AX408">
            <v>21</v>
          </cell>
          <cell r="AY408">
            <v>13</v>
          </cell>
          <cell r="AZ408">
            <v>13</v>
          </cell>
          <cell r="BA408">
            <v>0</v>
          </cell>
          <cell r="BB408">
            <v>0</v>
          </cell>
          <cell r="BC408">
            <v>0</v>
          </cell>
          <cell r="BD408">
            <v>0</v>
          </cell>
          <cell r="BE408">
            <v>0</v>
          </cell>
          <cell r="BF408">
            <v>0</v>
          </cell>
          <cell r="BG408">
            <v>0</v>
          </cell>
          <cell r="BH408">
            <v>0</v>
          </cell>
          <cell r="BI408">
            <v>0</v>
          </cell>
          <cell r="BJ408">
            <v>3</v>
          </cell>
          <cell r="BK408">
            <v>3</v>
          </cell>
          <cell r="BL408" t="str">
            <v>*</v>
          </cell>
          <cell r="BM408" t="str">
            <v>*</v>
          </cell>
          <cell r="BN408">
            <v>0</v>
          </cell>
          <cell r="BO408">
            <v>0</v>
          </cell>
          <cell r="BP408">
            <v>0</v>
          </cell>
          <cell r="BQ408">
            <v>0</v>
          </cell>
          <cell r="BR408" t="str">
            <v>*</v>
          </cell>
          <cell r="BS408" t="str">
            <v>*</v>
          </cell>
          <cell r="BT408">
            <v>0</v>
          </cell>
          <cell r="BU408">
            <v>0</v>
          </cell>
        </row>
        <row r="409">
          <cell r="A409" t="str">
            <v>Suhl, Stadt</v>
          </cell>
          <cell r="B409">
            <v>26</v>
          </cell>
          <cell r="C409">
            <v>24</v>
          </cell>
          <cell r="D409" t="str">
            <v>*</v>
          </cell>
          <cell r="E409" t="str">
            <v>*</v>
          </cell>
          <cell r="F409" t="str">
            <v>*</v>
          </cell>
          <cell r="G409" t="str">
            <v>*</v>
          </cell>
          <cell r="H409" t="str">
            <v>*</v>
          </cell>
          <cell r="I409">
            <v>0</v>
          </cell>
          <cell r="J409" t="str">
            <v>*</v>
          </cell>
          <cell r="K409" t="str">
            <v>*</v>
          </cell>
          <cell r="L409">
            <v>0</v>
          </cell>
          <cell r="M409">
            <v>0</v>
          </cell>
          <cell r="N409">
            <v>18</v>
          </cell>
          <cell r="O409">
            <v>17</v>
          </cell>
          <cell r="P409" t="str">
            <v>*</v>
          </cell>
          <cell r="Q409" t="str">
            <v>*</v>
          </cell>
          <cell r="R409" t="str">
            <v>*</v>
          </cell>
          <cell r="S409" t="str">
            <v>*</v>
          </cell>
          <cell r="T409" t="str">
            <v>*</v>
          </cell>
          <cell r="U409">
            <v>0</v>
          </cell>
          <cell r="V409" t="str">
            <v>*</v>
          </cell>
          <cell r="W409" t="str">
            <v>*</v>
          </cell>
          <cell r="X409">
            <v>0</v>
          </cell>
          <cell r="Y409">
            <v>0</v>
          </cell>
          <cell r="Z409">
            <v>8</v>
          </cell>
          <cell r="AA409">
            <v>7</v>
          </cell>
          <cell r="AB409" t="str">
            <v>*</v>
          </cell>
          <cell r="AC409" t="str">
            <v>*</v>
          </cell>
          <cell r="AD409" t="str">
            <v>*</v>
          </cell>
          <cell r="AE409" t="str">
            <v>*</v>
          </cell>
          <cell r="AF409">
            <v>0</v>
          </cell>
          <cell r="AG409">
            <v>0</v>
          </cell>
          <cell r="AH409">
            <v>0</v>
          </cell>
          <cell r="AI409">
            <v>0</v>
          </cell>
          <cell r="AJ409">
            <v>0</v>
          </cell>
          <cell r="AK409">
            <v>0</v>
          </cell>
          <cell r="AL409">
            <v>6</v>
          </cell>
          <cell r="AM409">
            <v>5</v>
          </cell>
          <cell r="AN409">
            <v>5</v>
          </cell>
          <cell r="AO409">
            <v>0</v>
          </cell>
          <cell r="AP409">
            <v>0</v>
          </cell>
          <cell r="AQ409">
            <v>0</v>
          </cell>
          <cell r="AR409">
            <v>0</v>
          </cell>
          <cell r="AS409">
            <v>0</v>
          </cell>
          <cell r="AT409">
            <v>0</v>
          </cell>
          <cell r="AU409">
            <v>0</v>
          </cell>
          <cell r="AV409">
            <v>0</v>
          </cell>
          <cell r="AW409">
            <v>0</v>
          </cell>
          <cell r="AX409">
            <v>6</v>
          </cell>
          <cell r="AY409">
            <v>5</v>
          </cell>
          <cell r="AZ409">
            <v>5</v>
          </cell>
          <cell r="BA409">
            <v>0</v>
          </cell>
          <cell r="BB409">
            <v>0</v>
          </cell>
          <cell r="BC409">
            <v>0</v>
          </cell>
          <cell r="BD409">
            <v>0</v>
          </cell>
          <cell r="BE409">
            <v>0</v>
          </cell>
          <cell r="BF409">
            <v>0</v>
          </cell>
          <cell r="BG409">
            <v>0</v>
          </cell>
          <cell r="BH409">
            <v>0</v>
          </cell>
          <cell r="BI409">
            <v>0</v>
          </cell>
          <cell r="BJ409">
            <v>0</v>
          </cell>
          <cell r="BK409" t="str">
            <v>x</v>
          </cell>
          <cell r="BL409" t="str">
            <v>x</v>
          </cell>
          <cell r="BM409" t="str">
            <v>x</v>
          </cell>
          <cell r="BN409" t="str">
            <v>x</v>
          </cell>
          <cell r="BO409" t="str">
            <v>x</v>
          </cell>
          <cell r="BP409" t="str">
            <v>x</v>
          </cell>
          <cell r="BQ409" t="str">
            <v>x</v>
          </cell>
          <cell r="BR409" t="str">
            <v>x</v>
          </cell>
          <cell r="BS409" t="str">
            <v>x</v>
          </cell>
          <cell r="BT409" t="str">
            <v>x</v>
          </cell>
          <cell r="BU409" t="str">
            <v>x</v>
          </cell>
        </row>
        <row r="410">
          <cell r="A410" t="str">
            <v>Weimar, Stadt</v>
          </cell>
          <cell r="B410">
            <v>70</v>
          </cell>
          <cell r="C410">
            <v>64</v>
          </cell>
          <cell r="D410">
            <v>41</v>
          </cell>
          <cell r="E410">
            <v>23</v>
          </cell>
          <cell r="F410">
            <v>20</v>
          </cell>
          <cell r="G410" t="str">
            <v>*</v>
          </cell>
          <cell r="H410" t="str">
            <v>*</v>
          </cell>
          <cell r="I410" t="str">
            <v>*</v>
          </cell>
          <cell r="J410">
            <v>3</v>
          </cell>
          <cell r="K410">
            <v>3</v>
          </cell>
          <cell r="L410">
            <v>0</v>
          </cell>
          <cell r="M410">
            <v>0</v>
          </cell>
          <cell r="N410">
            <v>50</v>
          </cell>
          <cell r="O410">
            <v>44</v>
          </cell>
          <cell r="P410">
            <v>30</v>
          </cell>
          <cell r="Q410">
            <v>14</v>
          </cell>
          <cell r="R410" t="str">
            <v>*</v>
          </cell>
          <cell r="S410">
            <v>10</v>
          </cell>
          <cell r="T410" t="str">
            <v>*</v>
          </cell>
          <cell r="U410" t="str">
            <v>*</v>
          </cell>
          <cell r="V410" t="str">
            <v>*</v>
          </cell>
          <cell r="W410" t="str">
            <v>*</v>
          </cell>
          <cell r="X410">
            <v>0</v>
          </cell>
          <cell r="Y410">
            <v>0</v>
          </cell>
          <cell r="Z410">
            <v>20</v>
          </cell>
          <cell r="AA410">
            <v>20</v>
          </cell>
          <cell r="AB410">
            <v>11</v>
          </cell>
          <cell r="AC410">
            <v>9</v>
          </cell>
          <cell r="AD410" t="str">
            <v>*</v>
          </cell>
          <cell r="AE410" t="str">
            <v>*</v>
          </cell>
          <cell r="AF410">
            <v>0</v>
          </cell>
          <cell r="AG410">
            <v>0</v>
          </cell>
          <cell r="AH410" t="str">
            <v>*</v>
          </cell>
          <cell r="AI410" t="str">
            <v>*</v>
          </cell>
          <cell r="AJ410">
            <v>0</v>
          </cell>
          <cell r="AK410">
            <v>0</v>
          </cell>
          <cell r="AL410">
            <v>23</v>
          </cell>
          <cell r="AM410">
            <v>21</v>
          </cell>
          <cell r="AN410">
            <v>15</v>
          </cell>
          <cell r="AO410">
            <v>6</v>
          </cell>
          <cell r="AP410" t="str">
            <v>*</v>
          </cell>
          <cell r="AQ410">
            <v>4</v>
          </cell>
          <cell r="AR410" t="str">
            <v>*</v>
          </cell>
          <cell r="AS410" t="str">
            <v>*</v>
          </cell>
          <cell r="AT410" t="str">
            <v>*</v>
          </cell>
          <cell r="AU410" t="str">
            <v>*</v>
          </cell>
          <cell r="AV410">
            <v>0</v>
          </cell>
          <cell r="AW410">
            <v>0</v>
          </cell>
          <cell r="AX410">
            <v>18</v>
          </cell>
          <cell r="AY410">
            <v>16</v>
          </cell>
          <cell r="AZ410">
            <v>12</v>
          </cell>
          <cell r="BA410">
            <v>4</v>
          </cell>
          <cell r="BB410" t="str">
            <v>*</v>
          </cell>
          <cell r="BC410" t="str">
            <v>*</v>
          </cell>
          <cell r="BD410" t="str">
            <v>*</v>
          </cell>
          <cell r="BE410" t="str">
            <v>*</v>
          </cell>
          <cell r="BF410" t="str">
            <v>*</v>
          </cell>
          <cell r="BG410" t="str">
            <v>*</v>
          </cell>
          <cell r="BH410">
            <v>0</v>
          </cell>
          <cell r="BI410">
            <v>0</v>
          </cell>
          <cell r="BJ410">
            <v>5</v>
          </cell>
          <cell r="BK410">
            <v>5</v>
          </cell>
          <cell r="BL410" t="str">
            <v>*</v>
          </cell>
          <cell r="BM410" t="str">
            <v>*</v>
          </cell>
          <cell r="BN410" t="str">
            <v>*</v>
          </cell>
          <cell r="BO410" t="str">
            <v>*</v>
          </cell>
          <cell r="BP410">
            <v>0</v>
          </cell>
          <cell r="BQ410">
            <v>0</v>
          </cell>
          <cell r="BR410">
            <v>0</v>
          </cell>
          <cell r="BS410">
            <v>0</v>
          </cell>
          <cell r="BT410">
            <v>0</v>
          </cell>
          <cell r="BU410">
            <v>0</v>
          </cell>
        </row>
        <row r="411">
          <cell r="A411" t="str">
            <v>Eisenach, Stadt</v>
          </cell>
          <cell r="B411" t="e">
            <v>#N/A</v>
          </cell>
          <cell r="C411" t="str">
            <v>x</v>
          </cell>
          <cell r="D411" t="str">
            <v>x</v>
          </cell>
          <cell r="E411" t="str">
            <v>x</v>
          </cell>
          <cell r="F411" t="str">
            <v>x</v>
          </cell>
          <cell r="G411" t="str">
            <v>x</v>
          </cell>
          <cell r="H411" t="str">
            <v>x</v>
          </cell>
          <cell r="I411" t="str">
            <v>x</v>
          </cell>
          <cell r="J411" t="str">
            <v>x</v>
          </cell>
          <cell r="K411" t="str">
            <v>x</v>
          </cell>
          <cell r="L411" t="str">
            <v>x</v>
          </cell>
          <cell r="M411" t="str">
            <v>x</v>
          </cell>
          <cell r="N411" t="e">
            <v>#N/A</v>
          </cell>
          <cell r="O411" t="str">
            <v>x</v>
          </cell>
          <cell r="P411" t="str">
            <v>x</v>
          </cell>
          <cell r="Q411" t="str">
            <v>x</v>
          </cell>
          <cell r="R411" t="str">
            <v>x</v>
          </cell>
          <cell r="S411" t="str">
            <v>x</v>
          </cell>
          <cell r="T411" t="str">
            <v>x</v>
          </cell>
          <cell r="U411" t="str">
            <v>x</v>
          </cell>
          <cell r="V411" t="str">
            <v>x</v>
          </cell>
          <cell r="W411" t="str">
            <v>x</v>
          </cell>
          <cell r="X411" t="str">
            <v>x</v>
          </cell>
          <cell r="Y411" t="str">
            <v>x</v>
          </cell>
          <cell r="Z411" t="e">
            <v>#N/A</v>
          </cell>
          <cell r="AA411" t="str">
            <v>x</v>
          </cell>
          <cell r="AB411" t="str">
            <v>x</v>
          </cell>
          <cell r="AC411" t="str">
            <v>x</v>
          </cell>
          <cell r="AD411" t="str">
            <v>x</v>
          </cell>
          <cell r="AE411" t="str">
            <v>x</v>
          </cell>
          <cell r="AF411" t="str">
            <v>x</v>
          </cell>
          <cell r="AG411" t="str">
            <v>x</v>
          </cell>
          <cell r="AH411" t="str">
            <v>x</v>
          </cell>
          <cell r="AI411" t="str">
            <v>x</v>
          </cell>
          <cell r="AJ411" t="str">
            <v>x</v>
          </cell>
          <cell r="AK411" t="str">
            <v>x</v>
          </cell>
          <cell r="AL411" t="e">
            <v>#N/A</v>
          </cell>
          <cell r="AM411" t="str">
            <v>x</v>
          </cell>
          <cell r="AN411" t="str">
            <v>x</v>
          </cell>
          <cell r="AO411" t="str">
            <v>x</v>
          </cell>
          <cell r="AP411" t="str">
            <v>x</v>
          </cell>
          <cell r="AQ411" t="str">
            <v>x</v>
          </cell>
          <cell r="AR411" t="str">
            <v>x</v>
          </cell>
          <cell r="AS411" t="str">
            <v>x</v>
          </cell>
          <cell r="AT411" t="str">
            <v>x</v>
          </cell>
          <cell r="AU411" t="str">
            <v>x</v>
          </cell>
          <cell r="AV411" t="str">
            <v>x</v>
          </cell>
          <cell r="AW411" t="str">
            <v>x</v>
          </cell>
          <cell r="AX411" t="e">
            <v>#N/A</v>
          </cell>
          <cell r="AY411" t="str">
            <v>x</v>
          </cell>
          <cell r="AZ411" t="str">
            <v>x</v>
          </cell>
          <cell r="BA411" t="str">
            <v>x</v>
          </cell>
          <cell r="BB411" t="str">
            <v>x</v>
          </cell>
          <cell r="BC411" t="str">
            <v>x</v>
          </cell>
          <cell r="BD411" t="str">
            <v>x</v>
          </cell>
          <cell r="BE411" t="str">
            <v>x</v>
          </cell>
          <cell r="BF411" t="str">
            <v>x</v>
          </cell>
          <cell r="BG411" t="str">
            <v>x</v>
          </cell>
          <cell r="BH411" t="str">
            <v>x</v>
          </cell>
          <cell r="BI411" t="str">
            <v>x</v>
          </cell>
          <cell r="BJ411" t="e">
            <v>#N/A</v>
          </cell>
          <cell r="BK411" t="str">
            <v>x</v>
          </cell>
          <cell r="BL411" t="str">
            <v>x</v>
          </cell>
          <cell r="BM411" t="str">
            <v>x</v>
          </cell>
          <cell r="BN411" t="str">
            <v>x</v>
          </cell>
          <cell r="BO411" t="str">
            <v>x</v>
          </cell>
          <cell r="BP411" t="str">
            <v>x</v>
          </cell>
          <cell r="BQ411" t="str">
            <v>x</v>
          </cell>
          <cell r="BR411" t="str">
            <v>x</v>
          </cell>
          <cell r="BS411" t="str">
            <v>x</v>
          </cell>
          <cell r="BT411" t="str">
            <v>x</v>
          </cell>
          <cell r="BU411" t="str">
            <v>x</v>
          </cell>
        </row>
        <row r="412">
          <cell r="A412" t="str">
            <v>Eichsfeld</v>
          </cell>
          <cell r="B412">
            <v>87</v>
          </cell>
          <cell r="C412">
            <v>76</v>
          </cell>
          <cell r="D412">
            <v>60</v>
          </cell>
          <cell r="E412">
            <v>16</v>
          </cell>
          <cell r="F412" t="str">
            <v>*</v>
          </cell>
          <cell r="G412">
            <v>9</v>
          </cell>
          <cell r="H412" t="str">
            <v>*</v>
          </cell>
          <cell r="I412" t="str">
            <v>*</v>
          </cell>
          <cell r="J412" t="str">
            <v>*</v>
          </cell>
          <cell r="K412">
            <v>0</v>
          </cell>
          <cell r="L412" t="str">
            <v>*</v>
          </cell>
          <cell r="M412" t="str">
            <v>*</v>
          </cell>
          <cell r="N412">
            <v>74</v>
          </cell>
          <cell r="O412">
            <v>66</v>
          </cell>
          <cell r="P412">
            <v>56</v>
          </cell>
          <cell r="Q412">
            <v>10</v>
          </cell>
          <cell r="R412" t="str">
            <v>*</v>
          </cell>
          <cell r="S412" t="str">
            <v>*</v>
          </cell>
          <cell r="T412">
            <v>5</v>
          </cell>
          <cell r="U412" t="str">
            <v>*</v>
          </cell>
          <cell r="V412" t="str">
            <v>*</v>
          </cell>
          <cell r="W412">
            <v>0</v>
          </cell>
          <cell r="X412" t="str">
            <v>*</v>
          </cell>
          <cell r="Y412" t="str">
            <v>*</v>
          </cell>
          <cell r="Z412">
            <v>13</v>
          </cell>
          <cell r="AA412">
            <v>10</v>
          </cell>
          <cell r="AB412">
            <v>4</v>
          </cell>
          <cell r="AC412">
            <v>6</v>
          </cell>
          <cell r="AD412">
            <v>6</v>
          </cell>
          <cell r="AE412">
            <v>6</v>
          </cell>
          <cell r="AF412">
            <v>0</v>
          </cell>
          <cell r="AG412">
            <v>0</v>
          </cell>
          <cell r="AH412">
            <v>0</v>
          </cell>
          <cell r="AI412">
            <v>0</v>
          </cell>
          <cell r="AJ412">
            <v>0</v>
          </cell>
          <cell r="AK412">
            <v>0</v>
          </cell>
          <cell r="AL412">
            <v>30</v>
          </cell>
          <cell r="AM412">
            <v>28</v>
          </cell>
          <cell r="AN412">
            <v>23</v>
          </cell>
          <cell r="AO412">
            <v>5</v>
          </cell>
          <cell r="AP412">
            <v>5</v>
          </cell>
          <cell r="AQ412" t="str">
            <v>*</v>
          </cell>
          <cell r="AR412" t="str">
            <v>*</v>
          </cell>
          <cell r="AS412" t="str">
            <v>*</v>
          </cell>
          <cell r="AT412">
            <v>0</v>
          </cell>
          <cell r="AU412">
            <v>0</v>
          </cell>
          <cell r="AV412">
            <v>0</v>
          </cell>
          <cell r="AW412">
            <v>0</v>
          </cell>
          <cell r="AX412">
            <v>24</v>
          </cell>
          <cell r="AY412">
            <v>23</v>
          </cell>
          <cell r="AZ412" t="str">
            <v>*</v>
          </cell>
          <cell r="BA412" t="str">
            <v>*</v>
          </cell>
          <cell r="BB412" t="str">
            <v>*</v>
          </cell>
          <cell r="BC412">
            <v>0</v>
          </cell>
          <cell r="BD412" t="str">
            <v>*</v>
          </cell>
          <cell r="BE412" t="str">
            <v>*</v>
          </cell>
          <cell r="BF412">
            <v>0</v>
          </cell>
          <cell r="BG412">
            <v>0</v>
          </cell>
          <cell r="BH412">
            <v>0</v>
          </cell>
          <cell r="BI412">
            <v>0</v>
          </cell>
          <cell r="BJ412">
            <v>6</v>
          </cell>
          <cell r="BK412">
            <v>5</v>
          </cell>
          <cell r="BL412" t="str">
            <v>*</v>
          </cell>
          <cell r="BM412" t="str">
            <v>*</v>
          </cell>
          <cell r="BN412" t="str">
            <v>*</v>
          </cell>
          <cell r="BO412" t="str">
            <v>*</v>
          </cell>
          <cell r="BP412">
            <v>0</v>
          </cell>
          <cell r="BQ412">
            <v>0</v>
          </cell>
          <cell r="BR412">
            <v>0</v>
          </cell>
          <cell r="BS412">
            <v>0</v>
          </cell>
          <cell r="BT412">
            <v>0</v>
          </cell>
          <cell r="BU412">
            <v>0</v>
          </cell>
        </row>
        <row r="413">
          <cell r="A413" t="str">
            <v>Nordhausen</v>
          </cell>
          <cell r="B413">
            <v>174</v>
          </cell>
          <cell r="C413">
            <v>148</v>
          </cell>
          <cell r="D413">
            <v>104</v>
          </cell>
          <cell r="E413">
            <v>44</v>
          </cell>
          <cell r="F413">
            <v>39</v>
          </cell>
          <cell r="G413">
            <v>35</v>
          </cell>
          <cell r="H413">
            <v>3</v>
          </cell>
          <cell r="I413" t="str">
            <v>*</v>
          </cell>
          <cell r="J413">
            <v>5</v>
          </cell>
          <cell r="K413" t="str">
            <v>*</v>
          </cell>
          <cell r="L413" t="str">
            <v>*</v>
          </cell>
          <cell r="M413">
            <v>0</v>
          </cell>
          <cell r="N413">
            <v>117</v>
          </cell>
          <cell r="O413">
            <v>95</v>
          </cell>
          <cell r="P413">
            <v>80</v>
          </cell>
          <cell r="Q413">
            <v>15</v>
          </cell>
          <cell r="R413">
            <v>11</v>
          </cell>
          <cell r="S413">
            <v>7</v>
          </cell>
          <cell r="T413">
            <v>3</v>
          </cell>
          <cell r="U413" t="str">
            <v>*</v>
          </cell>
          <cell r="V413">
            <v>4</v>
          </cell>
          <cell r="W413">
            <v>0</v>
          </cell>
          <cell r="X413">
            <v>4</v>
          </cell>
          <cell r="Y413">
            <v>0</v>
          </cell>
          <cell r="Z413">
            <v>57</v>
          </cell>
          <cell r="AA413">
            <v>53</v>
          </cell>
          <cell r="AB413">
            <v>24</v>
          </cell>
          <cell r="AC413">
            <v>29</v>
          </cell>
          <cell r="AD413" t="str">
            <v>*</v>
          </cell>
          <cell r="AE413" t="str">
            <v>*</v>
          </cell>
          <cell r="AF413">
            <v>0</v>
          </cell>
          <cell r="AG413">
            <v>0</v>
          </cell>
          <cell r="AH413" t="str">
            <v>*</v>
          </cell>
          <cell r="AI413" t="str">
            <v>*</v>
          </cell>
          <cell r="AJ413">
            <v>0</v>
          </cell>
          <cell r="AK413">
            <v>0</v>
          </cell>
          <cell r="AL413">
            <v>65</v>
          </cell>
          <cell r="AM413">
            <v>55</v>
          </cell>
          <cell r="AN413">
            <v>49</v>
          </cell>
          <cell r="AO413">
            <v>6</v>
          </cell>
          <cell r="AP413" t="str">
            <v>*</v>
          </cell>
          <cell r="AQ413" t="str">
            <v>*</v>
          </cell>
          <cell r="AR413" t="str">
            <v>*</v>
          </cell>
          <cell r="AS413" t="str">
            <v>*</v>
          </cell>
          <cell r="AT413" t="str">
            <v>*</v>
          </cell>
          <cell r="AU413">
            <v>0</v>
          </cell>
          <cell r="AV413" t="str">
            <v>*</v>
          </cell>
          <cell r="AW413">
            <v>0</v>
          </cell>
          <cell r="AX413">
            <v>48</v>
          </cell>
          <cell r="AY413">
            <v>41</v>
          </cell>
          <cell r="AZ413">
            <v>35</v>
          </cell>
          <cell r="BA413">
            <v>6</v>
          </cell>
          <cell r="BB413" t="str">
            <v>*</v>
          </cell>
          <cell r="BC413" t="str">
            <v>*</v>
          </cell>
          <cell r="BD413" t="str">
            <v>*</v>
          </cell>
          <cell r="BE413" t="str">
            <v>*</v>
          </cell>
          <cell r="BF413" t="str">
            <v>*</v>
          </cell>
          <cell r="BG413">
            <v>0</v>
          </cell>
          <cell r="BH413" t="str">
            <v>*</v>
          </cell>
          <cell r="BI413">
            <v>0</v>
          </cell>
          <cell r="BJ413">
            <v>17</v>
          </cell>
          <cell r="BK413">
            <v>14</v>
          </cell>
          <cell r="BL413">
            <v>14</v>
          </cell>
          <cell r="BM413">
            <v>0</v>
          </cell>
          <cell r="BN413">
            <v>0</v>
          </cell>
          <cell r="BO413">
            <v>0</v>
          </cell>
          <cell r="BP413">
            <v>0</v>
          </cell>
          <cell r="BQ413">
            <v>0</v>
          </cell>
          <cell r="BR413">
            <v>0</v>
          </cell>
          <cell r="BS413">
            <v>0</v>
          </cell>
          <cell r="BT413">
            <v>0</v>
          </cell>
          <cell r="BU413">
            <v>0</v>
          </cell>
        </row>
        <row r="414">
          <cell r="A414" t="str">
            <v>Wartburgkreis</v>
          </cell>
          <cell r="B414">
            <v>142</v>
          </cell>
          <cell r="C414">
            <v>115</v>
          </cell>
          <cell r="D414">
            <v>90</v>
          </cell>
          <cell r="E414">
            <v>25</v>
          </cell>
          <cell r="F414" t="str">
            <v>*</v>
          </cell>
          <cell r="G414">
            <v>16</v>
          </cell>
          <cell r="H414">
            <v>6</v>
          </cell>
          <cell r="I414">
            <v>3</v>
          </cell>
          <cell r="J414" t="str">
            <v>*</v>
          </cell>
          <cell r="K414" t="str">
            <v>*</v>
          </cell>
          <cell r="L414" t="str">
            <v>*</v>
          </cell>
          <cell r="M414">
            <v>0</v>
          </cell>
          <cell r="N414">
            <v>124</v>
          </cell>
          <cell r="O414">
            <v>99</v>
          </cell>
          <cell r="P414">
            <v>82</v>
          </cell>
          <cell r="Q414">
            <v>17</v>
          </cell>
          <cell r="R414" t="str">
            <v>*</v>
          </cell>
          <cell r="S414">
            <v>9</v>
          </cell>
          <cell r="T414">
            <v>5</v>
          </cell>
          <cell r="U414">
            <v>3</v>
          </cell>
          <cell r="V414" t="str">
            <v>*</v>
          </cell>
          <cell r="W414" t="str">
            <v>*</v>
          </cell>
          <cell r="X414" t="str">
            <v>*</v>
          </cell>
          <cell r="Y414">
            <v>0</v>
          </cell>
          <cell r="Z414">
            <v>18</v>
          </cell>
          <cell r="AA414">
            <v>16</v>
          </cell>
          <cell r="AB414">
            <v>8</v>
          </cell>
          <cell r="AC414">
            <v>8</v>
          </cell>
          <cell r="AD414">
            <v>8</v>
          </cell>
          <cell r="AE414" t="str">
            <v>*</v>
          </cell>
          <cell r="AF414" t="str">
            <v>*</v>
          </cell>
          <cell r="AG414">
            <v>0</v>
          </cell>
          <cell r="AH414">
            <v>0</v>
          </cell>
          <cell r="AI414">
            <v>0</v>
          </cell>
          <cell r="AJ414">
            <v>0</v>
          </cell>
          <cell r="AK414">
            <v>0</v>
          </cell>
          <cell r="AL414">
            <v>59</v>
          </cell>
          <cell r="AM414">
            <v>45</v>
          </cell>
          <cell r="AN414">
            <v>36</v>
          </cell>
          <cell r="AO414">
            <v>9</v>
          </cell>
          <cell r="AP414" t="str">
            <v>*</v>
          </cell>
          <cell r="AQ414">
            <v>4</v>
          </cell>
          <cell r="AR414" t="str">
            <v>*</v>
          </cell>
          <cell r="AS414" t="str">
            <v>*</v>
          </cell>
          <cell r="AT414" t="str">
            <v>*</v>
          </cell>
          <cell r="AU414">
            <v>0</v>
          </cell>
          <cell r="AV414" t="str">
            <v>*</v>
          </cell>
          <cell r="AW414">
            <v>0</v>
          </cell>
          <cell r="AX414">
            <v>55</v>
          </cell>
          <cell r="AY414">
            <v>42</v>
          </cell>
          <cell r="AZ414">
            <v>35</v>
          </cell>
          <cell r="BA414">
            <v>7</v>
          </cell>
          <cell r="BB414" t="str">
            <v>*</v>
          </cell>
          <cell r="BC414">
            <v>3</v>
          </cell>
          <cell r="BD414" t="str">
            <v>*</v>
          </cell>
          <cell r="BE414" t="str">
            <v>*</v>
          </cell>
          <cell r="BF414" t="str">
            <v>*</v>
          </cell>
          <cell r="BG414">
            <v>0</v>
          </cell>
          <cell r="BH414" t="str">
            <v>*</v>
          </cell>
          <cell r="BI414">
            <v>0</v>
          </cell>
          <cell r="BJ414">
            <v>4</v>
          </cell>
          <cell r="BK414" t="str">
            <v>*</v>
          </cell>
          <cell r="BL414" t="str">
            <v>*</v>
          </cell>
          <cell r="BM414" t="str">
            <v>*</v>
          </cell>
          <cell r="BN414" t="str">
            <v>*</v>
          </cell>
          <cell r="BO414" t="str">
            <v>*</v>
          </cell>
          <cell r="BP414" t="str">
            <v>*</v>
          </cell>
          <cell r="BQ414">
            <v>0</v>
          </cell>
          <cell r="BR414">
            <v>0</v>
          </cell>
          <cell r="BS414">
            <v>0</v>
          </cell>
          <cell r="BT414">
            <v>0</v>
          </cell>
          <cell r="BU414">
            <v>0</v>
          </cell>
        </row>
        <row r="415">
          <cell r="A415" t="str">
            <v>Unstrut-Hainich-Kreis</v>
          </cell>
          <cell r="B415">
            <v>65</v>
          </cell>
          <cell r="C415">
            <v>56</v>
          </cell>
          <cell r="D415">
            <v>51</v>
          </cell>
          <cell r="E415">
            <v>5</v>
          </cell>
          <cell r="F415">
            <v>5</v>
          </cell>
          <cell r="G415" t="str">
            <v>*</v>
          </cell>
          <cell r="H415" t="str">
            <v>*</v>
          </cell>
          <cell r="I415">
            <v>0</v>
          </cell>
          <cell r="J415">
            <v>0</v>
          </cell>
          <cell r="K415">
            <v>0</v>
          </cell>
          <cell r="L415">
            <v>0</v>
          </cell>
          <cell r="M415">
            <v>0</v>
          </cell>
          <cell r="N415">
            <v>51</v>
          </cell>
          <cell r="O415">
            <v>44</v>
          </cell>
          <cell r="P415">
            <v>41</v>
          </cell>
          <cell r="Q415">
            <v>3</v>
          </cell>
          <cell r="R415">
            <v>3</v>
          </cell>
          <cell r="S415" t="str">
            <v>*</v>
          </cell>
          <cell r="T415" t="str">
            <v>*</v>
          </cell>
          <cell r="U415">
            <v>0</v>
          </cell>
          <cell r="V415">
            <v>0</v>
          </cell>
          <cell r="W415">
            <v>0</v>
          </cell>
          <cell r="X415">
            <v>0</v>
          </cell>
          <cell r="Y415">
            <v>0</v>
          </cell>
          <cell r="Z415">
            <v>14</v>
          </cell>
          <cell r="AA415">
            <v>12</v>
          </cell>
          <cell r="AB415" t="str">
            <v>*</v>
          </cell>
          <cell r="AC415" t="str">
            <v>*</v>
          </cell>
          <cell r="AD415" t="str">
            <v>*</v>
          </cell>
          <cell r="AE415" t="str">
            <v>*</v>
          </cell>
          <cell r="AF415">
            <v>0</v>
          </cell>
          <cell r="AG415">
            <v>0</v>
          </cell>
          <cell r="AH415">
            <v>0</v>
          </cell>
          <cell r="AI415">
            <v>0</v>
          </cell>
          <cell r="AJ415">
            <v>0</v>
          </cell>
          <cell r="AK415">
            <v>0</v>
          </cell>
          <cell r="AL415">
            <v>22</v>
          </cell>
          <cell r="AM415">
            <v>20</v>
          </cell>
          <cell r="AN415" t="str">
            <v>*</v>
          </cell>
          <cell r="AO415" t="str">
            <v>*</v>
          </cell>
          <cell r="AP415" t="str">
            <v>*</v>
          </cell>
          <cell r="AQ415" t="str">
            <v>*</v>
          </cell>
          <cell r="AR415">
            <v>0</v>
          </cell>
          <cell r="AS415">
            <v>0</v>
          </cell>
          <cell r="AT415">
            <v>0</v>
          </cell>
          <cell r="AU415">
            <v>0</v>
          </cell>
          <cell r="AV415">
            <v>0</v>
          </cell>
          <cell r="AW415">
            <v>0</v>
          </cell>
          <cell r="AX415">
            <v>18</v>
          </cell>
          <cell r="AY415">
            <v>17</v>
          </cell>
          <cell r="AZ415" t="str">
            <v>*</v>
          </cell>
          <cell r="BA415" t="str">
            <v>*</v>
          </cell>
          <cell r="BB415" t="str">
            <v>*</v>
          </cell>
          <cell r="BC415" t="str">
            <v>*</v>
          </cell>
          <cell r="BD415">
            <v>0</v>
          </cell>
          <cell r="BE415">
            <v>0</v>
          </cell>
          <cell r="BF415">
            <v>0</v>
          </cell>
          <cell r="BG415">
            <v>0</v>
          </cell>
          <cell r="BH415">
            <v>0</v>
          </cell>
          <cell r="BI415">
            <v>0</v>
          </cell>
          <cell r="BJ415">
            <v>4</v>
          </cell>
          <cell r="BK415">
            <v>3</v>
          </cell>
          <cell r="BL415">
            <v>3</v>
          </cell>
          <cell r="BM415">
            <v>0</v>
          </cell>
          <cell r="BN415">
            <v>0</v>
          </cell>
          <cell r="BO415">
            <v>0</v>
          </cell>
          <cell r="BP415">
            <v>0</v>
          </cell>
          <cell r="BQ415">
            <v>0</v>
          </cell>
          <cell r="BR415">
            <v>0</v>
          </cell>
          <cell r="BS415">
            <v>0</v>
          </cell>
          <cell r="BT415">
            <v>0</v>
          </cell>
          <cell r="BU415">
            <v>0</v>
          </cell>
        </row>
        <row r="416">
          <cell r="A416" t="str">
            <v>Kyffhäuserkreis</v>
          </cell>
          <cell r="B416">
            <v>88</v>
          </cell>
          <cell r="C416">
            <v>78</v>
          </cell>
          <cell r="D416">
            <v>66</v>
          </cell>
          <cell r="E416">
            <v>12</v>
          </cell>
          <cell r="F416">
            <v>9</v>
          </cell>
          <cell r="G416" t="str">
            <v>*</v>
          </cell>
          <cell r="H416" t="str">
            <v>*</v>
          </cell>
          <cell r="I416">
            <v>0</v>
          </cell>
          <cell r="J416">
            <v>3</v>
          </cell>
          <cell r="K416">
            <v>3</v>
          </cell>
          <cell r="L416">
            <v>0</v>
          </cell>
          <cell r="M416">
            <v>0</v>
          </cell>
          <cell r="N416">
            <v>63</v>
          </cell>
          <cell r="O416">
            <v>54</v>
          </cell>
          <cell r="P416">
            <v>47</v>
          </cell>
          <cell r="Q416">
            <v>7</v>
          </cell>
          <cell r="R416" t="str">
            <v>*</v>
          </cell>
          <cell r="S416">
            <v>3</v>
          </cell>
          <cell r="T416" t="str">
            <v>*</v>
          </cell>
          <cell r="U416">
            <v>0</v>
          </cell>
          <cell r="V416" t="str">
            <v>*</v>
          </cell>
          <cell r="W416" t="str">
            <v>*</v>
          </cell>
          <cell r="X416">
            <v>0</v>
          </cell>
          <cell r="Y416">
            <v>0</v>
          </cell>
          <cell r="Z416">
            <v>25</v>
          </cell>
          <cell r="AA416">
            <v>24</v>
          </cell>
          <cell r="AB416">
            <v>19</v>
          </cell>
          <cell r="AC416">
            <v>5</v>
          </cell>
          <cell r="AD416" t="str">
            <v>*</v>
          </cell>
          <cell r="AE416" t="str">
            <v>*</v>
          </cell>
          <cell r="AF416">
            <v>0</v>
          </cell>
          <cell r="AG416">
            <v>0</v>
          </cell>
          <cell r="AH416" t="str">
            <v>*</v>
          </cell>
          <cell r="AI416" t="str">
            <v>*</v>
          </cell>
          <cell r="AJ416">
            <v>0</v>
          </cell>
          <cell r="AK416">
            <v>0</v>
          </cell>
          <cell r="AL416">
            <v>28</v>
          </cell>
          <cell r="AM416">
            <v>25</v>
          </cell>
          <cell r="AN416">
            <v>21</v>
          </cell>
          <cell r="AO416">
            <v>4</v>
          </cell>
          <cell r="AP416" t="str">
            <v>*</v>
          </cell>
          <cell r="AQ416" t="str">
            <v>*</v>
          </cell>
          <cell r="AR416">
            <v>0</v>
          </cell>
          <cell r="AS416">
            <v>0</v>
          </cell>
          <cell r="AT416" t="str">
            <v>*</v>
          </cell>
          <cell r="AU416" t="str">
            <v>*</v>
          </cell>
          <cell r="AV416">
            <v>0</v>
          </cell>
          <cell r="AW416">
            <v>0</v>
          </cell>
          <cell r="AX416">
            <v>18</v>
          </cell>
          <cell r="AY416">
            <v>15</v>
          </cell>
          <cell r="AZ416" t="str">
            <v>*</v>
          </cell>
          <cell r="BA416" t="str">
            <v>*</v>
          </cell>
          <cell r="BB416" t="str">
            <v>*</v>
          </cell>
          <cell r="BC416" t="str">
            <v>*</v>
          </cell>
          <cell r="BD416">
            <v>0</v>
          </cell>
          <cell r="BE416">
            <v>0</v>
          </cell>
          <cell r="BF416" t="str">
            <v>*</v>
          </cell>
          <cell r="BG416" t="str">
            <v>*</v>
          </cell>
          <cell r="BH416">
            <v>0</v>
          </cell>
          <cell r="BI416">
            <v>0</v>
          </cell>
          <cell r="BJ416">
            <v>10</v>
          </cell>
          <cell r="BK416">
            <v>10</v>
          </cell>
          <cell r="BL416" t="str">
            <v>*</v>
          </cell>
          <cell r="BM416" t="str">
            <v>*</v>
          </cell>
          <cell r="BN416" t="str">
            <v>*</v>
          </cell>
          <cell r="BO416" t="str">
            <v>*</v>
          </cell>
          <cell r="BP416">
            <v>0</v>
          </cell>
          <cell r="BQ416">
            <v>0</v>
          </cell>
          <cell r="BR416" t="str">
            <v>*</v>
          </cell>
          <cell r="BS416" t="str">
            <v>*</v>
          </cell>
          <cell r="BT416">
            <v>0</v>
          </cell>
          <cell r="BU416">
            <v>0</v>
          </cell>
        </row>
        <row r="417">
          <cell r="A417" t="str">
            <v>Schmalkalden-Meiningen</v>
          </cell>
          <cell r="B417">
            <v>82</v>
          </cell>
          <cell r="C417">
            <v>63</v>
          </cell>
          <cell r="D417">
            <v>54</v>
          </cell>
          <cell r="E417">
            <v>9</v>
          </cell>
          <cell r="F417">
            <v>9</v>
          </cell>
          <cell r="G417" t="str">
            <v>*</v>
          </cell>
          <cell r="H417" t="str">
            <v>*</v>
          </cell>
          <cell r="I417">
            <v>0</v>
          </cell>
          <cell r="J417">
            <v>0</v>
          </cell>
          <cell r="K417">
            <v>0</v>
          </cell>
          <cell r="L417">
            <v>0</v>
          </cell>
          <cell r="M417">
            <v>0</v>
          </cell>
          <cell r="N417">
            <v>69</v>
          </cell>
          <cell r="O417">
            <v>54</v>
          </cell>
          <cell r="P417">
            <v>47</v>
          </cell>
          <cell r="Q417">
            <v>7</v>
          </cell>
          <cell r="R417">
            <v>7</v>
          </cell>
          <cell r="S417" t="str">
            <v>*</v>
          </cell>
          <cell r="T417" t="str">
            <v>*</v>
          </cell>
          <cell r="U417">
            <v>0</v>
          </cell>
          <cell r="V417">
            <v>0</v>
          </cell>
          <cell r="W417">
            <v>0</v>
          </cell>
          <cell r="X417">
            <v>0</v>
          </cell>
          <cell r="Y417">
            <v>0</v>
          </cell>
          <cell r="Z417">
            <v>13</v>
          </cell>
          <cell r="AA417">
            <v>9</v>
          </cell>
          <cell r="AB417" t="str">
            <v>*</v>
          </cell>
          <cell r="AC417" t="str">
            <v>*</v>
          </cell>
          <cell r="AD417" t="str">
            <v>*</v>
          </cell>
          <cell r="AE417" t="str">
            <v>*</v>
          </cell>
          <cell r="AF417">
            <v>0</v>
          </cell>
          <cell r="AG417">
            <v>0</v>
          </cell>
          <cell r="AH417">
            <v>0</v>
          </cell>
          <cell r="AI417">
            <v>0</v>
          </cell>
          <cell r="AJ417">
            <v>0</v>
          </cell>
          <cell r="AK417">
            <v>0</v>
          </cell>
          <cell r="AL417">
            <v>14</v>
          </cell>
          <cell r="AM417">
            <v>12</v>
          </cell>
          <cell r="AN417">
            <v>12</v>
          </cell>
          <cell r="AO417">
            <v>0</v>
          </cell>
          <cell r="AP417">
            <v>0</v>
          </cell>
          <cell r="AQ417">
            <v>0</v>
          </cell>
          <cell r="AR417">
            <v>0</v>
          </cell>
          <cell r="AS417">
            <v>0</v>
          </cell>
          <cell r="AT417">
            <v>0</v>
          </cell>
          <cell r="AU417">
            <v>0</v>
          </cell>
          <cell r="AV417">
            <v>0</v>
          </cell>
          <cell r="AW417">
            <v>0</v>
          </cell>
          <cell r="AX417">
            <v>14</v>
          </cell>
          <cell r="AY417">
            <v>12</v>
          </cell>
          <cell r="AZ417">
            <v>12</v>
          </cell>
          <cell r="BA417">
            <v>0</v>
          </cell>
          <cell r="BB417">
            <v>0</v>
          </cell>
          <cell r="BC417">
            <v>0</v>
          </cell>
          <cell r="BD417">
            <v>0</v>
          </cell>
          <cell r="BE417">
            <v>0</v>
          </cell>
          <cell r="BF417">
            <v>0</v>
          </cell>
          <cell r="BG417">
            <v>0</v>
          </cell>
          <cell r="BH417">
            <v>0</v>
          </cell>
          <cell r="BI417">
            <v>0</v>
          </cell>
          <cell r="BJ417">
            <v>0</v>
          </cell>
          <cell r="BK417" t="str">
            <v>x</v>
          </cell>
          <cell r="BL417" t="str">
            <v>x</v>
          </cell>
          <cell r="BM417" t="str">
            <v>x</v>
          </cell>
          <cell r="BN417" t="str">
            <v>x</v>
          </cell>
          <cell r="BO417" t="str">
            <v>x</v>
          </cell>
          <cell r="BP417" t="str">
            <v>x</v>
          </cell>
          <cell r="BQ417" t="str">
            <v>x</v>
          </cell>
          <cell r="BR417" t="str">
            <v>x</v>
          </cell>
          <cell r="BS417" t="str">
            <v>x</v>
          </cell>
          <cell r="BT417" t="str">
            <v>x</v>
          </cell>
          <cell r="BU417" t="str">
            <v>x</v>
          </cell>
        </row>
        <row r="418">
          <cell r="A418" t="str">
            <v>Gotha</v>
          </cell>
          <cell r="B418">
            <v>128</v>
          </cell>
          <cell r="C418">
            <v>112</v>
          </cell>
          <cell r="D418">
            <v>91</v>
          </cell>
          <cell r="E418">
            <v>21</v>
          </cell>
          <cell r="F418">
            <v>17</v>
          </cell>
          <cell r="G418">
            <v>13</v>
          </cell>
          <cell r="H418">
            <v>4</v>
          </cell>
          <cell r="I418" t="str">
            <v>*</v>
          </cell>
          <cell r="J418">
            <v>4</v>
          </cell>
          <cell r="K418" t="str">
            <v>*</v>
          </cell>
          <cell r="L418" t="str">
            <v>*</v>
          </cell>
          <cell r="M418">
            <v>0</v>
          </cell>
          <cell r="N418">
            <v>119</v>
          </cell>
          <cell r="O418">
            <v>103</v>
          </cell>
          <cell r="P418">
            <v>86</v>
          </cell>
          <cell r="Q418">
            <v>17</v>
          </cell>
          <cell r="R418">
            <v>14</v>
          </cell>
          <cell r="S418">
            <v>11</v>
          </cell>
          <cell r="T418">
            <v>3</v>
          </cell>
          <cell r="U418" t="str">
            <v>*</v>
          </cell>
          <cell r="V418">
            <v>3</v>
          </cell>
          <cell r="W418">
            <v>3</v>
          </cell>
          <cell r="X418">
            <v>0</v>
          </cell>
          <cell r="Y418">
            <v>0</v>
          </cell>
          <cell r="Z418">
            <v>9</v>
          </cell>
          <cell r="AA418">
            <v>9</v>
          </cell>
          <cell r="AB418">
            <v>5</v>
          </cell>
          <cell r="AC418">
            <v>4</v>
          </cell>
          <cell r="AD418" t="str">
            <v>*</v>
          </cell>
          <cell r="AE418" t="str">
            <v>*</v>
          </cell>
          <cell r="AF418" t="str">
            <v>*</v>
          </cell>
          <cell r="AG418" t="str">
            <v>*</v>
          </cell>
          <cell r="AH418" t="str">
            <v>*</v>
          </cell>
          <cell r="AI418">
            <v>0</v>
          </cell>
          <cell r="AJ418" t="str">
            <v>*</v>
          </cell>
          <cell r="AK418">
            <v>0</v>
          </cell>
          <cell r="AL418">
            <v>36</v>
          </cell>
          <cell r="AM418">
            <v>33</v>
          </cell>
          <cell r="AN418">
            <v>30</v>
          </cell>
          <cell r="AO418">
            <v>3</v>
          </cell>
          <cell r="AP418" t="str">
            <v>*</v>
          </cell>
          <cell r="AQ418" t="str">
            <v>*</v>
          </cell>
          <cell r="AR418">
            <v>0</v>
          </cell>
          <cell r="AS418">
            <v>0</v>
          </cell>
          <cell r="AT418" t="str">
            <v>*</v>
          </cell>
          <cell r="AU418">
            <v>0</v>
          </cell>
          <cell r="AV418" t="str">
            <v>*</v>
          </cell>
          <cell r="AW418">
            <v>0</v>
          </cell>
          <cell r="AX418">
            <v>30</v>
          </cell>
          <cell r="AY418">
            <v>27</v>
          </cell>
          <cell r="AZ418" t="str">
            <v>*</v>
          </cell>
          <cell r="BA418" t="str">
            <v>*</v>
          </cell>
          <cell r="BB418" t="str">
            <v>*</v>
          </cell>
          <cell r="BC418" t="str">
            <v>*</v>
          </cell>
          <cell r="BD418">
            <v>0</v>
          </cell>
          <cell r="BE418">
            <v>0</v>
          </cell>
          <cell r="BF418">
            <v>0</v>
          </cell>
          <cell r="BG418">
            <v>0</v>
          </cell>
          <cell r="BH418">
            <v>0</v>
          </cell>
          <cell r="BI418">
            <v>0</v>
          </cell>
          <cell r="BJ418">
            <v>6</v>
          </cell>
          <cell r="BK418">
            <v>6</v>
          </cell>
          <cell r="BL418" t="str">
            <v>*</v>
          </cell>
          <cell r="BM418" t="str">
            <v>*</v>
          </cell>
          <cell r="BN418">
            <v>0</v>
          </cell>
          <cell r="BO418">
            <v>0</v>
          </cell>
          <cell r="BP418">
            <v>0</v>
          </cell>
          <cell r="BQ418">
            <v>0</v>
          </cell>
          <cell r="BR418" t="str">
            <v>*</v>
          </cell>
          <cell r="BS418">
            <v>0</v>
          </cell>
          <cell r="BT418" t="str">
            <v>*</v>
          </cell>
          <cell r="BU418">
            <v>0</v>
          </cell>
        </row>
        <row r="419">
          <cell r="A419" t="str">
            <v>Sömmerda</v>
          </cell>
          <cell r="B419">
            <v>99</v>
          </cell>
          <cell r="C419">
            <v>87</v>
          </cell>
          <cell r="D419">
            <v>45</v>
          </cell>
          <cell r="E419">
            <v>42</v>
          </cell>
          <cell r="F419">
            <v>38</v>
          </cell>
          <cell r="G419">
            <v>34</v>
          </cell>
          <cell r="H419">
            <v>4</v>
          </cell>
          <cell r="I419" t="str">
            <v>*</v>
          </cell>
          <cell r="J419">
            <v>4</v>
          </cell>
          <cell r="K419" t="str">
            <v>*</v>
          </cell>
          <cell r="L419" t="str">
            <v>*</v>
          </cell>
          <cell r="M419">
            <v>0</v>
          </cell>
          <cell r="N419">
            <v>94</v>
          </cell>
          <cell r="O419">
            <v>82</v>
          </cell>
          <cell r="P419">
            <v>43</v>
          </cell>
          <cell r="Q419">
            <v>39</v>
          </cell>
          <cell r="R419">
            <v>35</v>
          </cell>
          <cell r="S419">
            <v>31</v>
          </cell>
          <cell r="T419">
            <v>4</v>
          </cell>
          <cell r="U419" t="str">
            <v>*</v>
          </cell>
          <cell r="V419">
            <v>4</v>
          </cell>
          <cell r="W419" t="str">
            <v>*</v>
          </cell>
          <cell r="X419" t="str">
            <v>*</v>
          </cell>
          <cell r="Y419">
            <v>0</v>
          </cell>
          <cell r="Z419">
            <v>5</v>
          </cell>
          <cell r="AA419">
            <v>5</v>
          </cell>
          <cell r="AB419" t="str">
            <v>*</v>
          </cell>
          <cell r="AC419" t="str">
            <v>*</v>
          </cell>
          <cell r="AD419" t="str">
            <v>*</v>
          </cell>
          <cell r="AE419" t="str">
            <v>*</v>
          </cell>
          <cell r="AF419">
            <v>0</v>
          </cell>
          <cell r="AG419">
            <v>0</v>
          </cell>
          <cell r="AH419">
            <v>0</v>
          </cell>
          <cell r="AI419">
            <v>0</v>
          </cell>
          <cell r="AJ419">
            <v>0</v>
          </cell>
          <cell r="AK419">
            <v>0</v>
          </cell>
          <cell r="AL419">
            <v>37</v>
          </cell>
          <cell r="AM419">
            <v>31</v>
          </cell>
          <cell r="AN419" t="str">
            <v>*</v>
          </cell>
          <cell r="AO419" t="str">
            <v>*</v>
          </cell>
          <cell r="AP419" t="str">
            <v>*</v>
          </cell>
          <cell r="AQ419" t="str">
            <v>*</v>
          </cell>
          <cell r="AR419">
            <v>0</v>
          </cell>
          <cell r="AS419">
            <v>0</v>
          </cell>
          <cell r="AT419">
            <v>0</v>
          </cell>
          <cell r="AU419">
            <v>0</v>
          </cell>
          <cell r="AV419">
            <v>0</v>
          </cell>
          <cell r="AW419">
            <v>0</v>
          </cell>
          <cell r="AX419">
            <v>36</v>
          </cell>
          <cell r="AY419">
            <v>30</v>
          </cell>
          <cell r="AZ419" t="str">
            <v>*</v>
          </cell>
          <cell r="BA419" t="str">
            <v>*</v>
          </cell>
          <cell r="BB419" t="str">
            <v>*</v>
          </cell>
          <cell r="BC419" t="str">
            <v>*</v>
          </cell>
          <cell r="BD419">
            <v>0</v>
          </cell>
          <cell r="BE419">
            <v>0</v>
          </cell>
          <cell r="BF419">
            <v>0</v>
          </cell>
          <cell r="BG419">
            <v>0</v>
          </cell>
          <cell r="BH419">
            <v>0</v>
          </cell>
          <cell r="BI419">
            <v>0</v>
          </cell>
          <cell r="BJ419" t="str">
            <v>*</v>
          </cell>
          <cell r="BK419" t="str">
            <v>*</v>
          </cell>
          <cell r="BL419" t="str">
            <v>*</v>
          </cell>
          <cell r="BM419">
            <v>0</v>
          </cell>
          <cell r="BN419">
            <v>0</v>
          </cell>
          <cell r="BO419">
            <v>0</v>
          </cell>
          <cell r="BP419">
            <v>0</v>
          </cell>
          <cell r="BQ419">
            <v>0</v>
          </cell>
          <cell r="BR419">
            <v>0</v>
          </cell>
          <cell r="BS419">
            <v>0</v>
          </cell>
          <cell r="BT419">
            <v>0</v>
          </cell>
          <cell r="BU419">
            <v>0</v>
          </cell>
        </row>
        <row r="420">
          <cell r="A420" t="str">
            <v>Hildburghausen</v>
          </cell>
          <cell r="B420">
            <v>28</v>
          </cell>
          <cell r="C420">
            <v>27</v>
          </cell>
          <cell r="D420">
            <v>23</v>
          </cell>
          <cell r="E420">
            <v>4</v>
          </cell>
          <cell r="F420">
            <v>4</v>
          </cell>
          <cell r="G420">
            <v>4</v>
          </cell>
          <cell r="H420">
            <v>0</v>
          </cell>
          <cell r="I420">
            <v>0</v>
          </cell>
          <cell r="J420">
            <v>0</v>
          </cell>
          <cell r="K420">
            <v>0</v>
          </cell>
          <cell r="L420">
            <v>0</v>
          </cell>
          <cell r="M420">
            <v>0</v>
          </cell>
          <cell r="N420">
            <v>22</v>
          </cell>
          <cell r="O420">
            <v>21</v>
          </cell>
          <cell r="P420">
            <v>18</v>
          </cell>
          <cell r="Q420">
            <v>3</v>
          </cell>
          <cell r="R420">
            <v>3</v>
          </cell>
          <cell r="S420">
            <v>3</v>
          </cell>
          <cell r="T420">
            <v>0</v>
          </cell>
          <cell r="U420">
            <v>0</v>
          </cell>
          <cell r="V420">
            <v>0</v>
          </cell>
          <cell r="W420">
            <v>0</v>
          </cell>
          <cell r="X420">
            <v>0</v>
          </cell>
          <cell r="Y420">
            <v>0</v>
          </cell>
          <cell r="Z420">
            <v>6</v>
          </cell>
          <cell r="AA420">
            <v>6</v>
          </cell>
          <cell r="AB420" t="str">
            <v>*</v>
          </cell>
          <cell r="AC420" t="str">
            <v>*</v>
          </cell>
          <cell r="AD420" t="str">
            <v>*</v>
          </cell>
          <cell r="AE420" t="str">
            <v>*</v>
          </cell>
          <cell r="AF420">
            <v>0</v>
          </cell>
          <cell r="AG420">
            <v>0</v>
          </cell>
          <cell r="AH420">
            <v>0</v>
          </cell>
          <cell r="AI420">
            <v>0</v>
          </cell>
          <cell r="AJ420">
            <v>0</v>
          </cell>
          <cell r="AK420">
            <v>0</v>
          </cell>
          <cell r="AL420">
            <v>19</v>
          </cell>
          <cell r="AM420">
            <v>19</v>
          </cell>
          <cell r="AN420">
            <v>16</v>
          </cell>
          <cell r="AO420">
            <v>3</v>
          </cell>
          <cell r="AP420">
            <v>3</v>
          </cell>
          <cell r="AQ420">
            <v>3</v>
          </cell>
          <cell r="AR420">
            <v>0</v>
          </cell>
          <cell r="AS420">
            <v>0</v>
          </cell>
          <cell r="AT420">
            <v>0</v>
          </cell>
          <cell r="AU420">
            <v>0</v>
          </cell>
          <cell r="AV420">
            <v>0</v>
          </cell>
          <cell r="AW420">
            <v>0</v>
          </cell>
          <cell r="AX420">
            <v>16</v>
          </cell>
          <cell r="AY420">
            <v>16</v>
          </cell>
          <cell r="AZ420">
            <v>13</v>
          </cell>
          <cell r="BA420">
            <v>3</v>
          </cell>
          <cell r="BB420">
            <v>3</v>
          </cell>
          <cell r="BC420">
            <v>3</v>
          </cell>
          <cell r="BD420">
            <v>0</v>
          </cell>
          <cell r="BE420">
            <v>0</v>
          </cell>
          <cell r="BF420">
            <v>0</v>
          </cell>
          <cell r="BG420">
            <v>0</v>
          </cell>
          <cell r="BH420">
            <v>0</v>
          </cell>
          <cell r="BI420">
            <v>0</v>
          </cell>
          <cell r="BJ420">
            <v>3</v>
          </cell>
          <cell r="BK420">
            <v>3</v>
          </cell>
          <cell r="BL420">
            <v>3</v>
          </cell>
          <cell r="BM420">
            <v>0</v>
          </cell>
          <cell r="BN420">
            <v>0</v>
          </cell>
          <cell r="BO420">
            <v>0</v>
          </cell>
          <cell r="BP420">
            <v>0</v>
          </cell>
          <cell r="BQ420">
            <v>0</v>
          </cell>
          <cell r="BR420">
            <v>0</v>
          </cell>
          <cell r="BS420">
            <v>0</v>
          </cell>
          <cell r="BT420">
            <v>0</v>
          </cell>
          <cell r="BU420">
            <v>0</v>
          </cell>
        </row>
        <row r="421">
          <cell r="A421" t="str">
            <v>Ilm-Kreis</v>
          </cell>
          <cell r="B421">
            <v>115</v>
          </cell>
          <cell r="C421">
            <v>102</v>
          </cell>
          <cell r="D421">
            <v>81</v>
          </cell>
          <cell r="E421">
            <v>21</v>
          </cell>
          <cell r="F421" t="str">
            <v>*</v>
          </cell>
          <cell r="G421">
            <v>12</v>
          </cell>
          <cell r="H421" t="str">
            <v>*</v>
          </cell>
          <cell r="I421" t="str">
            <v>*</v>
          </cell>
          <cell r="J421">
            <v>0</v>
          </cell>
          <cell r="K421">
            <v>0</v>
          </cell>
          <cell r="L421">
            <v>0</v>
          </cell>
          <cell r="M421" t="str">
            <v>*</v>
          </cell>
          <cell r="N421">
            <v>104</v>
          </cell>
          <cell r="O421">
            <v>91</v>
          </cell>
          <cell r="P421">
            <v>74</v>
          </cell>
          <cell r="Q421">
            <v>17</v>
          </cell>
          <cell r="R421" t="str">
            <v>*</v>
          </cell>
          <cell r="S421">
            <v>9</v>
          </cell>
          <cell r="T421" t="str">
            <v>*</v>
          </cell>
          <cell r="U421" t="str">
            <v>*</v>
          </cell>
          <cell r="V421">
            <v>0</v>
          </cell>
          <cell r="W421">
            <v>0</v>
          </cell>
          <cell r="X421">
            <v>0</v>
          </cell>
          <cell r="Y421" t="str">
            <v>*</v>
          </cell>
          <cell r="Z421">
            <v>11</v>
          </cell>
          <cell r="AA421">
            <v>11</v>
          </cell>
          <cell r="AB421">
            <v>7</v>
          </cell>
          <cell r="AC421">
            <v>4</v>
          </cell>
          <cell r="AD421">
            <v>4</v>
          </cell>
          <cell r="AE421" t="str">
            <v>*</v>
          </cell>
          <cell r="AF421" t="str">
            <v>*</v>
          </cell>
          <cell r="AG421">
            <v>0</v>
          </cell>
          <cell r="AH421">
            <v>0</v>
          </cell>
          <cell r="AI421">
            <v>0</v>
          </cell>
          <cell r="AJ421">
            <v>0</v>
          </cell>
          <cell r="AK421">
            <v>0</v>
          </cell>
          <cell r="AL421">
            <v>31</v>
          </cell>
          <cell r="AM421">
            <v>29</v>
          </cell>
          <cell r="AN421" t="str">
            <v>*</v>
          </cell>
          <cell r="AO421" t="str">
            <v>*</v>
          </cell>
          <cell r="AP421" t="str">
            <v>*</v>
          </cell>
          <cell r="AQ421" t="str">
            <v>*</v>
          </cell>
          <cell r="AR421" t="str">
            <v>*</v>
          </cell>
          <cell r="AS421" t="str">
            <v>*</v>
          </cell>
          <cell r="AT421">
            <v>0</v>
          </cell>
          <cell r="AU421">
            <v>0</v>
          </cell>
          <cell r="AV421">
            <v>0</v>
          </cell>
          <cell r="AW421" t="str">
            <v>*</v>
          </cell>
          <cell r="AX421">
            <v>28</v>
          </cell>
          <cell r="AY421">
            <v>26</v>
          </cell>
          <cell r="AZ421" t="str">
            <v>*</v>
          </cell>
          <cell r="BA421" t="str">
            <v>*</v>
          </cell>
          <cell r="BB421" t="str">
            <v>*</v>
          </cell>
          <cell r="BC421" t="str">
            <v>*</v>
          </cell>
          <cell r="BD421" t="str">
            <v>*</v>
          </cell>
          <cell r="BE421" t="str">
            <v>*</v>
          </cell>
          <cell r="BF421">
            <v>0</v>
          </cell>
          <cell r="BG421">
            <v>0</v>
          </cell>
          <cell r="BH421">
            <v>0</v>
          </cell>
          <cell r="BI421" t="str">
            <v>*</v>
          </cell>
          <cell r="BJ421">
            <v>3</v>
          </cell>
          <cell r="BK421">
            <v>3</v>
          </cell>
          <cell r="BL421">
            <v>3</v>
          </cell>
          <cell r="BM421">
            <v>0</v>
          </cell>
          <cell r="BN421">
            <v>0</v>
          </cell>
          <cell r="BO421">
            <v>0</v>
          </cell>
          <cell r="BP421">
            <v>0</v>
          </cell>
          <cell r="BQ421">
            <v>0</v>
          </cell>
          <cell r="BR421">
            <v>0</v>
          </cell>
          <cell r="BS421">
            <v>0</v>
          </cell>
          <cell r="BT421">
            <v>0</v>
          </cell>
          <cell r="BU421">
            <v>0</v>
          </cell>
        </row>
        <row r="422">
          <cell r="A422" t="str">
            <v>Weimarer Land</v>
          </cell>
          <cell r="B422">
            <v>47</v>
          </cell>
          <cell r="C422">
            <v>40</v>
          </cell>
          <cell r="D422">
            <v>34</v>
          </cell>
          <cell r="E422">
            <v>6</v>
          </cell>
          <cell r="F422" t="str">
            <v>*</v>
          </cell>
          <cell r="G422" t="str">
            <v>*</v>
          </cell>
          <cell r="H422">
            <v>0</v>
          </cell>
          <cell r="I422">
            <v>0</v>
          </cell>
          <cell r="J422" t="str">
            <v>*</v>
          </cell>
          <cell r="K422" t="str">
            <v>*</v>
          </cell>
          <cell r="L422">
            <v>0</v>
          </cell>
          <cell r="M422">
            <v>0</v>
          </cell>
          <cell r="N422">
            <v>39</v>
          </cell>
          <cell r="O422">
            <v>34</v>
          </cell>
          <cell r="P422">
            <v>30</v>
          </cell>
          <cell r="Q422">
            <v>4</v>
          </cell>
          <cell r="R422">
            <v>4</v>
          </cell>
          <cell r="S422">
            <v>4</v>
          </cell>
          <cell r="T422">
            <v>0</v>
          </cell>
          <cell r="U422">
            <v>0</v>
          </cell>
          <cell r="V422">
            <v>0</v>
          </cell>
          <cell r="W422">
            <v>0</v>
          </cell>
          <cell r="X422">
            <v>0</v>
          </cell>
          <cell r="Y422">
            <v>0</v>
          </cell>
          <cell r="Z422">
            <v>8</v>
          </cell>
          <cell r="AA422">
            <v>6</v>
          </cell>
          <cell r="AB422" t="str">
            <v>*</v>
          </cell>
          <cell r="AC422" t="str">
            <v>*</v>
          </cell>
          <cell r="AD422" t="str">
            <v>*</v>
          </cell>
          <cell r="AE422" t="str">
            <v>*</v>
          </cell>
          <cell r="AF422">
            <v>0</v>
          </cell>
          <cell r="AG422">
            <v>0</v>
          </cell>
          <cell r="AH422" t="str">
            <v>*</v>
          </cell>
          <cell r="AI422" t="str">
            <v>*</v>
          </cell>
          <cell r="AJ422">
            <v>0</v>
          </cell>
          <cell r="AK422">
            <v>0</v>
          </cell>
          <cell r="AL422">
            <v>18</v>
          </cell>
          <cell r="AM422">
            <v>17</v>
          </cell>
          <cell r="AN422" t="str">
            <v>*</v>
          </cell>
          <cell r="AO422" t="str">
            <v>*</v>
          </cell>
          <cell r="AP422" t="str">
            <v>*</v>
          </cell>
          <cell r="AQ422" t="str">
            <v>*</v>
          </cell>
          <cell r="AR422">
            <v>0</v>
          </cell>
          <cell r="AS422">
            <v>0</v>
          </cell>
          <cell r="AT422">
            <v>0</v>
          </cell>
          <cell r="AU422">
            <v>0</v>
          </cell>
          <cell r="AV422">
            <v>0</v>
          </cell>
          <cell r="AW422">
            <v>0</v>
          </cell>
          <cell r="AX422">
            <v>15</v>
          </cell>
          <cell r="AY422">
            <v>14</v>
          </cell>
          <cell r="AZ422" t="str">
            <v>*</v>
          </cell>
          <cell r="BA422" t="str">
            <v>*</v>
          </cell>
          <cell r="BB422" t="str">
            <v>*</v>
          </cell>
          <cell r="BC422" t="str">
            <v>*</v>
          </cell>
          <cell r="BD422">
            <v>0</v>
          </cell>
          <cell r="BE422">
            <v>0</v>
          </cell>
          <cell r="BF422">
            <v>0</v>
          </cell>
          <cell r="BG422">
            <v>0</v>
          </cell>
          <cell r="BH422">
            <v>0</v>
          </cell>
          <cell r="BI422">
            <v>0</v>
          </cell>
          <cell r="BJ422">
            <v>3</v>
          </cell>
          <cell r="BK422">
            <v>3</v>
          </cell>
          <cell r="BL422">
            <v>3</v>
          </cell>
          <cell r="BM422">
            <v>0</v>
          </cell>
          <cell r="BN422">
            <v>0</v>
          </cell>
          <cell r="BO422">
            <v>0</v>
          </cell>
          <cell r="BP422">
            <v>0</v>
          </cell>
          <cell r="BQ422">
            <v>0</v>
          </cell>
          <cell r="BR422">
            <v>0</v>
          </cell>
          <cell r="BS422">
            <v>0</v>
          </cell>
          <cell r="BT422">
            <v>0</v>
          </cell>
          <cell r="BU422">
            <v>0</v>
          </cell>
        </row>
        <row r="423">
          <cell r="A423" t="str">
            <v>Sonneberg</v>
          </cell>
          <cell r="B423">
            <v>29</v>
          </cell>
          <cell r="C423">
            <v>28</v>
          </cell>
          <cell r="D423">
            <v>22</v>
          </cell>
          <cell r="E423">
            <v>6</v>
          </cell>
          <cell r="F423" t="str">
            <v>*</v>
          </cell>
          <cell r="G423">
            <v>3</v>
          </cell>
          <cell r="H423" t="str">
            <v>*</v>
          </cell>
          <cell r="I423">
            <v>0</v>
          </cell>
          <cell r="J423" t="str">
            <v>*</v>
          </cell>
          <cell r="K423" t="str">
            <v>*</v>
          </cell>
          <cell r="L423" t="str">
            <v>*</v>
          </cell>
          <cell r="M423">
            <v>0</v>
          </cell>
          <cell r="N423">
            <v>22</v>
          </cell>
          <cell r="O423">
            <v>21</v>
          </cell>
          <cell r="P423" t="str">
            <v>*</v>
          </cell>
          <cell r="Q423" t="str">
            <v>*</v>
          </cell>
          <cell r="R423" t="str">
            <v>*</v>
          </cell>
          <cell r="S423">
            <v>0</v>
          </cell>
          <cell r="T423" t="str">
            <v>*</v>
          </cell>
          <cell r="U423">
            <v>0</v>
          </cell>
          <cell r="V423" t="str">
            <v>*</v>
          </cell>
          <cell r="W423">
            <v>0</v>
          </cell>
          <cell r="X423" t="str">
            <v>*</v>
          </cell>
          <cell r="Y423">
            <v>0</v>
          </cell>
          <cell r="Z423">
            <v>7</v>
          </cell>
          <cell r="AA423">
            <v>7</v>
          </cell>
          <cell r="AB423">
            <v>3</v>
          </cell>
          <cell r="AC423">
            <v>4</v>
          </cell>
          <cell r="AD423" t="str">
            <v>*</v>
          </cell>
          <cell r="AE423" t="str">
            <v>*</v>
          </cell>
          <cell r="AF423">
            <v>0</v>
          </cell>
          <cell r="AG423">
            <v>0</v>
          </cell>
          <cell r="AH423" t="str">
            <v>*</v>
          </cell>
          <cell r="AI423" t="str">
            <v>*</v>
          </cell>
          <cell r="AJ423">
            <v>0</v>
          </cell>
          <cell r="AK423">
            <v>0</v>
          </cell>
          <cell r="AL423">
            <v>17</v>
          </cell>
          <cell r="AM423">
            <v>17</v>
          </cell>
          <cell r="AN423" t="str">
            <v>*</v>
          </cell>
          <cell r="AO423" t="str">
            <v>*</v>
          </cell>
          <cell r="AP423" t="str">
            <v>*</v>
          </cell>
          <cell r="AQ423" t="str">
            <v>*</v>
          </cell>
          <cell r="AR423">
            <v>0</v>
          </cell>
          <cell r="AS423">
            <v>0</v>
          </cell>
          <cell r="AT423" t="str">
            <v>*</v>
          </cell>
          <cell r="AU423" t="str">
            <v>*</v>
          </cell>
          <cell r="AV423" t="str">
            <v>*</v>
          </cell>
          <cell r="AW423">
            <v>0</v>
          </cell>
          <cell r="AX423">
            <v>14</v>
          </cell>
          <cell r="AY423">
            <v>14</v>
          </cell>
          <cell r="AZ423" t="str">
            <v>*</v>
          </cell>
          <cell r="BA423" t="str">
            <v>*</v>
          </cell>
          <cell r="BB423">
            <v>0</v>
          </cell>
          <cell r="BC423">
            <v>0</v>
          </cell>
          <cell r="BD423">
            <v>0</v>
          </cell>
          <cell r="BE423">
            <v>0</v>
          </cell>
          <cell r="BF423" t="str">
            <v>*</v>
          </cell>
          <cell r="BG423">
            <v>0</v>
          </cell>
          <cell r="BH423" t="str">
            <v>*</v>
          </cell>
          <cell r="BI423">
            <v>0</v>
          </cell>
          <cell r="BJ423">
            <v>3</v>
          </cell>
          <cell r="BK423" t="str">
            <v>*</v>
          </cell>
          <cell r="BL423" t="str">
            <v>*</v>
          </cell>
          <cell r="BM423" t="str">
            <v>*</v>
          </cell>
          <cell r="BN423" t="str">
            <v>*</v>
          </cell>
          <cell r="BO423" t="str">
            <v>*</v>
          </cell>
          <cell r="BP423">
            <v>0</v>
          </cell>
          <cell r="BQ423">
            <v>0</v>
          </cell>
          <cell r="BR423" t="str">
            <v>*</v>
          </cell>
          <cell r="BS423" t="str">
            <v>*</v>
          </cell>
          <cell r="BT423">
            <v>0</v>
          </cell>
          <cell r="BU423">
            <v>0</v>
          </cell>
        </row>
        <row r="424">
          <cell r="A424" t="str">
            <v>Saalfeld-Rudolstadt</v>
          </cell>
          <cell r="B424">
            <v>50</v>
          </cell>
          <cell r="C424">
            <v>41</v>
          </cell>
          <cell r="D424">
            <v>35</v>
          </cell>
          <cell r="E424">
            <v>6</v>
          </cell>
          <cell r="F424" t="str">
            <v>*</v>
          </cell>
          <cell r="G424">
            <v>3</v>
          </cell>
          <cell r="H424" t="str">
            <v>*</v>
          </cell>
          <cell r="I424">
            <v>0</v>
          </cell>
          <cell r="J424">
            <v>0</v>
          </cell>
          <cell r="K424">
            <v>0</v>
          </cell>
          <cell r="L424">
            <v>0</v>
          </cell>
          <cell r="M424" t="str">
            <v>*</v>
          </cell>
          <cell r="N424">
            <v>37</v>
          </cell>
          <cell r="O424">
            <v>29</v>
          </cell>
          <cell r="P424" t="str">
            <v>*</v>
          </cell>
          <cell r="Q424" t="str">
            <v>*</v>
          </cell>
          <cell r="R424" t="str">
            <v>*</v>
          </cell>
          <cell r="S424" t="str">
            <v>*</v>
          </cell>
          <cell r="T424" t="str">
            <v>*</v>
          </cell>
          <cell r="U424">
            <v>0</v>
          </cell>
          <cell r="V424">
            <v>0</v>
          </cell>
          <cell r="W424">
            <v>0</v>
          </cell>
          <cell r="X424">
            <v>0</v>
          </cell>
          <cell r="Y424" t="str">
            <v>*</v>
          </cell>
          <cell r="Z424">
            <v>13</v>
          </cell>
          <cell r="AA424">
            <v>12</v>
          </cell>
          <cell r="AB424">
            <v>9</v>
          </cell>
          <cell r="AC424">
            <v>3</v>
          </cell>
          <cell r="AD424">
            <v>3</v>
          </cell>
          <cell r="AE424" t="str">
            <v>*</v>
          </cell>
          <cell r="AF424" t="str">
            <v>*</v>
          </cell>
          <cell r="AG424">
            <v>0</v>
          </cell>
          <cell r="AH424">
            <v>0</v>
          </cell>
          <cell r="AI424">
            <v>0</v>
          </cell>
          <cell r="AJ424">
            <v>0</v>
          </cell>
          <cell r="AK424">
            <v>0</v>
          </cell>
          <cell r="AL424">
            <v>14</v>
          </cell>
          <cell r="AM424">
            <v>11</v>
          </cell>
          <cell r="AN424" t="str">
            <v>*</v>
          </cell>
          <cell r="AO424" t="str">
            <v>*</v>
          </cell>
          <cell r="AP424" t="str">
            <v>*</v>
          </cell>
          <cell r="AQ424" t="str">
            <v>*</v>
          </cell>
          <cell r="AR424">
            <v>0</v>
          </cell>
          <cell r="AS424">
            <v>0</v>
          </cell>
          <cell r="AT424">
            <v>0</v>
          </cell>
          <cell r="AU424">
            <v>0</v>
          </cell>
          <cell r="AV424">
            <v>0</v>
          </cell>
          <cell r="AW424">
            <v>0</v>
          </cell>
          <cell r="AX424">
            <v>11</v>
          </cell>
          <cell r="AY424">
            <v>9</v>
          </cell>
          <cell r="AZ424" t="str">
            <v>*</v>
          </cell>
          <cell r="BA424" t="str">
            <v>*</v>
          </cell>
          <cell r="BB424" t="str">
            <v>*</v>
          </cell>
          <cell r="BC424" t="str">
            <v>*</v>
          </cell>
          <cell r="BD424">
            <v>0</v>
          </cell>
          <cell r="BE424">
            <v>0</v>
          </cell>
          <cell r="BF424">
            <v>0</v>
          </cell>
          <cell r="BG424">
            <v>0</v>
          </cell>
          <cell r="BH424">
            <v>0</v>
          </cell>
          <cell r="BI424">
            <v>0</v>
          </cell>
          <cell r="BJ424">
            <v>3</v>
          </cell>
          <cell r="BK424" t="str">
            <v>*</v>
          </cell>
          <cell r="BL424" t="str">
            <v>*</v>
          </cell>
          <cell r="BM424" t="str">
            <v>*</v>
          </cell>
          <cell r="BN424" t="str">
            <v>*</v>
          </cell>
          <cell r="BO424" t="str">
            <v>*</v>
          </cell>
          <cell r="BP424">
            <v>0</v>
          </cell>
          <cell r="BQ424">
            <v>0</v>
          </cell>
          <cell r="BR424">
            <v>0</v>
          </cell>
          <cell r="BS424">
            <v>0</v>
          </cell>
          <cell r="BT424">
            <v>0</v>
          </cell>
          <cell r="BU424">
            <v>0</v>
          </cell>
        </row>
        <row r="425">
          <cell r="A425" t="str">
            <v>Saale-Holzland-Kreis</v>
          </cell>
          <cell r="B425">
            <v>31</v>
          </cell>
          <cell r="C425">
            <v>23</v>
          </cell>
          <cell r="D425">
            <v>16</v>
          </cell>
          <cell r="E425">
            <v>7</v>
          </cell>
          <cell r="F425">
            <v>7</v>
          </cell>
          <cell r="G425" t="str">
            <v>*</v>
          </cell>
          <cell r="H425" t="str">
            <v>*</v>
          </cell>
          <cell r="I425">
            <v>0</v>
          </cell>
          <cell r="J425">
            <v>0</v>
          </cell>
          <cell r="K425">
            <v>0</v>
          </cell>
          <cell r="L425">
            <v>0</v>
          </cell>
          <cell r="M425">
            <v>0</v>
          </cell>
          <cell r="N425">
            <v>19</v>
          </cell>
          <cell r="O425">
            <v>14</v>
          </cell>
          <cell r="P425">
            <v>10</v>
          </cell>
          <cell r="Q425">
            <v>4</v>
          </cell>
          <cell r="R425">
            <v>4</v>
          </cell>
          <cell r="S425" t="str">
            <v>*</v>
          </cell>
          <cell r="T425" t="str">
            <v>*</v>
          </cell>
          <cell r="U425">
            <v>0</v>
          </cell>
          <cell r="V425">
            <v>0</v>
          </cell>
          <cell r="W425">
            <v>0</v>
          </cell>
          <cell r="X425">
            <v>0</v>
          </cell>
          <cell r="Y425">
            <v>0</v>
          </cell>
          <cell r="Z425">
            <v>12</v>
          </cell>
          <cell r="AA425">
            <v>9</v>
          </cell>
          <cell r="AB425">
            <v>6</v>
          </cell>
          <cell r="AC425">
            <v>3</v>
          </cell>
          <cell r="AD425">
            <v>3</v>
          </cell>
          <cell r="AE425" t="str">
            <v>*</v>
          </cell>
          <cell r="AF425" t="str">
            <v>*</v>
          </cell>
          <cell r="AG425">
            <v>0</v>
          </cell>
          <cell r="AH425">
            <v>0</v>
          </cell>
          <cell r="AI425">
            <v>0</v>
          </cell>
          <cell r="AJ425">
            <v>0</v>
          </cell>
          <cell r="AK425">
            <v>0</v>
          </cell>
          <cell r="AL425">
            <v>9</v>
          </cell>
          <cell r="AM425">
            <v>4</v>
          </cell>
          <cell r="AN425" t="str">
            <v>*</v>
          </cell>
          <cell r="AO425" t="str">
            <v>*</v>
          </cell>
          <cell r="AP425" t="str">
            <v>*</v>
          </cell>
          <cell r="AQ425" t="str">
            <v>*</v>
          </cell>
          <cell r="AR425">
            <v>0</v>
          </cell>
          <cell r="AS425">
            <v>0</v>
          </cell>
          <cell r="AT425">
            <v>0</v>
          </cell>
          <cell r="AU425">
            <v>0</v>
          </cell>
          <cell r="AV425">
            <v>0</v>
          </cell>
          <cell r="AW425">
            <v>0</v>
          </cell>
          <cell r="AX425">
            <v>6</v>
          </cell>
          <cell r="AY425" t="str">
            <v>*</v>
          </cell>
          <cell r="AZ425" t="str">
            <v>*</v>
          </cell>
          <cell r="BA425" t="str">
            <v>*</v>
          </cell>
          <cell r="BB425" t="str">
            <v>*</v>
          </cell>
          <cell r="BC425" t="str">
            <v>*</v>
          </cell>
          <cell r="BD425">
            <v>0</v>
          </cell>
          <cell r="BE425">
            <v>0</v>
          </cell>
          <cell r="BF425">
            <v>0</v>
          </cell>
          <cell r="BG425">
            <v>0</v>
          </cell>
          <cell r="BH425">
            <v>0</v>
          </cell>
          <cell r="BI425">
            <v>0</v>
          </cell>
          <cell r="BJ425">
            <v>3</v>
          </cell>
          <cell r="BK425" t="str">
            <v>*</v>
          </cell>
          <cell r="BL425" t="str">
            <v>*</v>
          </cell>
          <cell r="BM425">
            <v>0</v>
          </cell>
          <cell r="BN425">
            <v>0</v>
          </cell>
          <cell r="BO425">
            <v>0</v>
          </cell>
          <cell r="BP425">
            <v>0</v>
          </cell>
          <cell r="BQ425">
            <v>0</v>
          </cell>
          <cell r="BR425">
            <v>0</v>
          </cell>
          <cell r="BS425">
            <v>0</v>
          </cell>
          <cell r="BT425">
            <v>0</v>
          </cell>
          <cell r="BU425">
            <v>0</v>
          </cell>
        </row>
        <row r="426">
          <cell r="A426" t="str">
            <v>Saale-Orla-Kreis</v>
          </cell>
          <cell r="B426">
            <v>50</v>
          </cell>
          <cell r="C426">
            <v>41</v>
          </cell>
          <cell r="D426">
            <v>28</v>
          </cell>
          <cell r="E426">
            <v>13</v>
          </cell>
          <cell r="F426" t="str">
            <v>*</v>
          </cell>
          <cell r="G426">
            <v>7</v>
          </cell>
          <cell r="H426" t="str">
            <v>*</v>
          </cell>
          <cell r="I426" t="str">
            <v>*</v>
          </cell>
          <cell r="J426" t="str">
            <v>*</v>
          </cell>
          <cell r="K426" t="str">
            <v>*</v>
          </cell>
          <cell r="L426" t="str">
            <v>*</v>
          </cell>
          <cell r="M426">
            <v>0</v>
          </cell>
          <cell r="N426">
            <v>39</v>
          </cell>
          <cell r="O426">
            <v>31</v>
          </cell>
          <cell r="P426">
            <v>23</v>
          </cell>
          <cell r="Q426">
            <v>8</v>
          </cell>
          <cell r="R426" t="str">
            <v>*</v>
          </cell>
          <cell r="S426" t="str">
            <v>*</v>
          </cell>
          <cell r="T426">
            <v>3</v>
          </cell>
          <cell r="U426" t="str">
            <v>*</v>
          </cell>
          <cell r="V426" t="str">
            <v>*</v>
          </cell>
          <cell r="W426" t="str">
            <v>*</v>
          </cell>
          <cell r="X426" t="str">
            <v>*</v>
          </cell>
          <cell r="Y426">
            <v>0</v>
          </cell>
          <cell r="Z426">
            <v>11</v>
          </cell>
          <cell r="AA426">
            <v>10</v>
          </cell>
          <cell r="AB426">
            <v>5</v>
          </cell>
          <cell r="AC426">
            <v>5</v>
          </cell>
          <cell r="AD426">
            <v>5</v>
          </cell>
          <cell r="AE426" t="str">
            <v>*</v>
          </cell>
          <cell r="AF426" t="str">
            <v>*</v>
          </cell>
          <cell r="AG426">
            <v>0</v>
          </cell>
          <cell r="AH426">
            <v>0</v>
          </cell>
          <cell r="AI426">
            <v>0</v>
          </cell>
          <cell r="AJ426">
            <v>0</v>
          </cell>
          <cell r="AK426">
            <v>0</v>
          </cell>
          <cell r="AL426">
            <v>18</v>
          </cell>
          <cell r="AM426">
            <v>13</v>
          </cell>
          <cell r="AN426">
            <v>8</v>
          </cell>
          <cell r="AO426">
            <v>5</v>
          </cell>
          <cell r="AP426" t="str">
            <v>*</v>
          </cell>
          <cell r="AQ426" t="str">
            <v>*</v>
          </cell>
          <cell r="AR426">
            <v>3</v>
          </cell>
          <cell r="AS426" t="str">
            <v>*</v>
          </cell>
          <cell r="AT426" t="str">
            <v>*</v>
          </cell>
          <cell r="AU426" t="str">
            <v>*</v>
          </cell>
          <cell r="AV426">
            <v>0</v>
          </cell>
          <cell r="AW426">
            <v>0</v>
          </cell>
          <cell r="AX426">
            <v>15</v>
          </cell>
          <cell r="AY426">
            <v>10</v>
          </cell>
          <cell r="AZ426">
            <v>6</v>
          </cell>
          <cell r="BA426">
            <v>4</v>
          </cell>
          <cell r="BB426" t="str">
            <v>*</v>
          </cell>
          <cell r="BC426">
            <v>0</v>
          </cell>
          <cell r="BD426" t="str">
            <v>*</v>
          </cell>
          <cell r="BE426" t="str">
            <v>*</v>
          </cell>
          <cell r="BF426" t="str">
            <v>*</v>
          </cell>
          <cell r="BG426" t="str">
            <v>*</v>
          </cell>
          <cell r="BH426">
            <v>0</v>
          </cell>
          <cell r="BI426">
            <v>0</v>
          </cell>
          <cell r="BJ426">
            <v>3</v>
          </cell>
          <cell r="BK426">
            <v>3</v>
          </cell>
          <cell r="BL426" t="str">
            <v>*</v>
          </cell>
          <cell r="BM426" t="str">
            <v>*</v>
          </cell>
          <cell r="BN426" t="str">
            <v>*</v>
          </cell>
          <cell r="BO426" t="str">
            <v>*</v>
          </cell>
          <cell r="BP426">
            <v>0</v>
          </cell>
          <cell r="BQ426">
            <v>0</v>
          </cell>
          <cell r="BR426">
            <v>0</v>
          </cell>
          <cell r="BS426">
            <v>0</v>
          </cell>
          <cell r="BT426">
            <v>0</v>
          </cell>
          <cell r="BU426">
            <v>0</v>
          </cell>
        </row>
        <row r="427">
          <cell r="A427" t="str">
            <v>Greiz</v>
          </cell>
          <cell r="B427">
            <v>43</v>
          </cell>
          <cell r="C427">
            <v>37</v>
          </cell>
          <cell r="D427">
            <v>31</v>
          </cell>
          <cell r="E427">
            <v>6</v>
          </cell>
          <cell r="F427">
            <v>6</v>
          </cell>
          <cell r="G427">
            <v>6</v>
          </cell>
          <cell r="H427">
            <v>0</v>
          </cell>
          <cell r="I427">
            <v>0</v>
          </cell>
          <cell r="J427">
            <v>0</v>
          </cell>
          <cell r="K427">
            <v>0</v>
          </cell>
          <cell r="L427">
            <v>0</v>
          </cell>
          <cell r="M427">
            <v>0</v>
          </cell>
          <cell r="N427">
            <v>33</v>
          </cell>
          <cell r="O427">
            <v>27</v>
          </cell>
          <cell r="P427" t="str">
            <v>*</v>
          </cell>
          <cell r="Q427" t="str">
            <v>*</v>
          </cell>
          <cell r="R427" t="str">
            <v>*</v>
          </cell>
          <cell r="S427" t="str">
            <v>*</v>
          </cell>
          <cell r="T427">
            <v>0</v>
          </cell>
          <cell r="U427">
            <v>0</v>
          </cell>
          <cell r="V427">
            <v>0</v>
          </cell>
          <cell r="W427">
            <v>0</v>
          </cell>
          <cell r="X427">
            <v>0</v>
          </cell>
          <cell r="Y427">
            <v>0</v>
          </cell>
          <cell r="Z427">
            <v>10</v>
          </cell>
          <cell r="AA427">
            <v>10</v>
          </cell>
          <cell r="AB427">
            <v>6</v>
          </cell>
          <cell r="AC427">
            <v>4</v>
          </cell>
          <cell r="AD427">
            <v>4</v>
          </cell>
          <cell r="AE427">
            <v>4</v>
          </cell>
          <cell r="AF427">
            <v>0</v>
          </cell>
          <cell r="AG427">
            <v>0</v>
          </cell>
          <cell r="AH427">
            <v>0</v>
          </cell>
          <cell r="AI427">
            <v>0</v>
          </cell>
          <cell r="AJ427">
            <v>0</v>
          </cell>
          <cell r="AK427">
            <v>0</v>
          </cell>
          <cell r="AL427">
            <v>7</v>
          </cell>
          <cell r="AM427">
            <v>4</v>
          </cell>
          <cell r="AN427" t="str">
            <v>*</v>
          </cell>
          <cell r="AO427" t="str">
            <v>*</v>
          </cell>
          <cell r="AP427" t="str">
            <v>*</v>
          </cell>
          <cell r="AQ427" t="str">
            <v>*</v>
          </cell>
          <cell r="AR427">
            <v>0</v>
          </cell>
          <cell r="AS427">
            <v>0</v>
          </cell>
          <cell r="AT427">
            <v>0</v>
          </cell>
          <cell r="AU427">
            <v>0</v>
          </cell>
          <cell r="AV427">
            <v>0</v>
          </cell>
          <cell r="AW427">
            <v>0</v>
          </cell>
          <cell r="AX427">
            <v>7</v>
          </cell>
          <cell r="AY427">
            <v>4</v>
          </cell>
          <cell r="AZ427" t="str">
            <v>*</v>
          </cell>
          <cell r="BA427" t="str">
            <v>*</v>
          </cell>
          <cell r="BB427" t="str">
            <v>*</v>
          </cell>
          <cell r="BC427" t="str">
            <v>*</v>
          </cell>
          <cell r="BD427">
            <v>0</v>
          </cell>
          <cell r="BE427">
            <v>0</v>
          </cell>
          <cell r="BF427">
            <v>0</v>
          </cell>
          <cell r="BG427">
            <v>0</v>
          </cell>
          <cell r="BH427">
            <v>0</v>
          </cell>
          <cell r="BI427">
            <v>0</v>
          </cell>
          <cell r="BJ427">
            <v>0</v>
          </cell>
          <cell r="BK427" t="str">
            <v>x</v>
          </cell>
          <cell r="BL427" t="str">
            <v>x</v>
          </cell>
          <cell r="BM427" t="str">
            <v>x</v>
          </cell>
          <cell r="BN427" t="str">
            <v>x</v>
          </cell>
          <cell r="BO427" t="str">
            <v>x</v>
          </cell>
          <cell r="BP427" t="str">
            <v>x</v>
          </cell>
          <cell r="BQ427" t="str">
            <v>x</v>
          </cell>
          <cell r="BR427" t="str">
            <v>x</v>
          </cell>
          <cell r="BS427" t="str">
            <v>x</v>
          </cell>
          <cell r="BT427" t="str">
            <v>x</v>
          </cell>
          <cell r="BU427" t="str">
            <v>x</v>
          </cell>
        </row>
        <row r="428">
          <cell r="A428" t="str">
            <v>Altenburger Land</v>
          </cell>
          <cell r="B428">
            <v>54</v>
          </cell>
          <cell r="C428">
            <v>43</v>
          </cell>
          <cell r="D428">
            <v>29</v>
          </cell>
          <cell r="E428">
            <v>14</v>
          </cell>
          <cell r="F428">
            <v>14</v>
          </cell>
          <cell r="G428" t="str">
            <v>*</v>
          </cell>
          <cell r="H428" t="str">
            <v>*</v>
          </cell>
          <cell r="I428">
            <v>0</v>
          </cell>
          <cell r="J428">
            <v>0</v>
          </cell>
          <cell r="K428">
            <v>0</v>
          </cell>
          <cell r="L428">
            <v>0</v>
          </cell>
          <cell r="M428">
            <v>0</v>
          </cell>
          <cell r="N428">
            <v>25</v>
          </cell>
          <cell r="O428">
            <v>19</v>
          </cell>
          <cell r="P428">
            <v>16</v>
          </cell>
          <cell r="Q428">
            <v>3</v>
          </cell>
          <cell r="R428">
            <v>3</v>
          </cell>
          <cell r="S428">
            <v>3</v>
          </cell>
          <cell r="T428">
            <v>0</v>
          </cell>
          <cell r="U428">
            <v>0</v>
          </cell>
          <cell r="V428">
            <v>0</v>
          </cell>
          <cell r="W428">
            <v>0</v>
          </cell>
          <cell r="X428">
            <v>0</v>
          </cell>
          <cell r="Y428">
            <v>0</v>
          </cell>
          <cell r="Z428">
            <v>29</v>
          </cell>
          <cell r="AA428">
            <v>24</v>
          </cell>
          <cell r="AB428">
            <v>13</v>
          </cell>
          <cell r="AC428">
            <v>11</v>
          </cell>
          <cell r="AD428">
            <v>11</v>
          </cell>
          <cell r="AE428" t="str">
            <v>*</v>
          </cell>
          <cell r="AF428" t="str">
            <v>*</v>
          </cell>
          <cell r="AG428">
            <v>0</v>
          </cell>
          <cell r="AH428">
            <v>0</v>
          </cell>
          <cell r="AI428">
            <v>0</v>
          </cell>
          <cell r="AJ428">
            <v>0</v>
          </cell>
          <cell r="AK428">
            <v>0</v>
          </cell>
          <cell r="AL428">
            <v>18</v>
          </cell>
          <cell r="AM428">
            <v>13</v>
          </cell>
          <cell r="AN428" t="str">
            <v>*</v>
          </cell>
          <cell r="AO428" t="str">
            <v>*</v>
          </cell>
          <cell r="AP428" t="str">
            <v>*</v>
          </cell>
          <cell r="AQ428" t="str">
            <v>*</v>
          </cell>
          <cell r="AR428">
            <v>0</v>
          </cell>
          <cell r="AS428">
            <v>0</v>
          </cell>
          <cell r="AT428">
            <v>0</v>
          </cell>
          <cell r="AU428">
            <v>0</v>
          </cell>
          <cell r="AV428">
            <v>0</v>
          </cell>
          <cell r="AW428">
            <v>0</v>
          </cell>
          <cell r="AX428">
            <v>7</v>
          </cell>
          <cell r="AY428">
            <v>5</v>
          </cell>
          <cell r="AZ428">
            <v>5</v>
          </cell>
          <cell r="BA428">
            <v>0</v>
          </cell>
          <cell r="BB428">
            <v>0</v>
          </cell>
          <cell r="BC428">
            <v>0</v>
          </cell>
          <cell r="BD428">
            <v>0</v>
          </cell>
          <cell r="BE428">
            <v>0</v>
          </cell>
          <cell r="BF428">
            <v>0</v>
          </cell>
          <cell r="BG428">
            <v>0</v>
          </cell>
          <cell r="BH428">
            <v>0</v>
          </cell>
          <cell r="BI428">
            <v>0</v>
          </cell>
          <cell r="BJ428">
            <v>11</v>
          </cell>
          <cell r="BK428">
            <v>8</v>
          </cell>
          <cell r="BL428" t="str">
            <v>*</v>
          </cell>
          <cell r="BM428" t="str">
            <v>*</v>
          </cell>
          <cell r="BN428" t="str">
            <v>*</v>
          </cell>
          <cell r="BO428" t="str">
            <v>*</v>
          </cell>
          <cell r="BP428">
            <v>0</v>
          </cell>
          <cell r="BQ428">
            <v>0</v>
          </cell>
          <cell r="BR428">
            <v>0</v>
          </cell>
          <cell r="BS428">
            <v>0</v>
          </cell>
          <cell r="BT428">
            <v>0</v>
          </cell>
          <cell r="BU428">
            <v>0</v>
          </cell>
        </row>
        <row r="429">
          <cell r="A429" t="str">
            <v>Neukölln</v>
          </cell>
          <cell r="B429">
            <v>1096</v>
          </cell>
          <cell r="C429">
            <v>809</v>
          </cell>
          <cell r="D429">
            <v>236</v>
          </cell>
          <cell r="E429">
            <v>573</v>
          </cell>
          <cell r="F429">
            <v>405</v>
          </cell>
          <cell r="G429">
            <v>317</v>
          </cell>
          <cell r="H429">
            <v>87</v>
          </cell>
          <cell r="I429">
            <v>19</v>
          </cell>
          <cell r="J429">
            <v>154</v>
          </cell>
          <cell r="K429">
            <v>62</v>
          </cell>
          <cell r="L429">
            <v>92</v>
          </cell>
          <cell r="M429">
            <v>14</v>
          </cell>
          <cell r="N429">
            <v>416</v>
          </cell>
          <cell r="O429">
            <v>286</v>
          </cell>
          <cell r="P429">
            <v>94</v>
          </cell>
          <cell r="Q429">
            <v>192</v>
          </cell>
          <cell r="R429">
            <v>133</v>
          </cell>
          <cell r="S429">
            <v>104</v>
          </cell>
          <cell r="T429">
            <v>29</v>
          </cell>
          <cell r="U429">
            <v>8</v>
          </cell>
          <cell r="V429">
            <v>53</v>
          </cell>
          <cell r="W429">
            <v>21</v>
          </cell>
          <cell r="X429">
            <v>32</v>
          </cell>
          <cell r="Y429">
            <v>6</v>
          </cell>
          <cell r="Z429">
            <v>680</v>
          </cell>
          <cell r="AA429">
            <v>523</v>
          </cell>
          <cell r="AB429">
            <v>142</v>
          </cell>
          <cell r="AC429">
            <v>381</v>
          </cell>
          <cell r="AD429">
            <v>272</v>
          </cell>
          <cell r="AE429">
            <v>213</v>
          </cell>
          <cell r="AF429">
            <v>58</v>
          </cell>
          <cell r="AG429">
            <v>11</v>
          </cell>
          <cell r="AH429">
            <v>101</v>
          </cell>
          <cell r="AI429">
            <v>41</v>
          </cell>
          <cell r="AJ429">
            <v>60</v>
          </cell>
          <cell r="AK429">
            <v>8</v>
          </cell>
          <cell r="AL429">
            <v>299</v>
          </cell>
          <cell r="AM429">
            <v>228</v>
          </cell>
          <cell r="AN429">
            <v>81</v>
          </cell>
          <cell r="AO429">
            <v>147</v>
          </cell>
          <cell r="AP429">
            <v>92</v>
          </cell>
          <cell r="AQ429">
            <v>63</v>
          </cell>
          <cell r="AR429">
            <v>28</v>
          </cell>
          <cell r="AS429">
            <v>9</v>
          </cell>
          <cell r="AT429">
            <v>51</v>
          </cell>
          <cell r="AU429">
            <v>17</v>
          </cell>
          <cell r="AV429">
            <v>34</v>
          </cell>
          <cell r="AW429">
            <v>4</v>
          </cell>
          <cell r="AX429">
            <v>109</v>
          </cell>
          <cell r="AY429">
            <v>88</v>
          </cell>
          <cell r="AZ429">
            <v>33</v>
          </cell>
          <cell r="BA429">
            <v>55</v>
          </cell>
          <cell r="BB429">
            <v>30</v>
          </cell>
          <cell r="BC429">
            <v>20</v>
          </cell>
          <cell r="BD429">
            <v>10</v>
          </cell>
          <cell r="BE429">
            <v>4</v>
          </cell>
          <cell r="BF429" t="str">
            <v>*</v>
          </cell>
          <cell r="BG429" t="str">
            <v>*</v>
          </cell>
          <cell r="BH429">
            <v>13</v>
          </cell>
          <cell r="BI429" t="str">
            <v>*</v>
          </cell>
          <cell r="BJ429">
            <v>190</v>
          </cell>
          <cell r="BK429">
            <v>140</v>
          </cell>
          <cell r="BL429">
            <v>48</v>
          </cell>
          <cell r="BM429">
            <v>92</v>
          </cell>
          <cell r="BN429">
            <v>62</v>
          </cell>
          <cell r="BO429">
            <v>43</v>
          </cell>
          <cell r="BP429">
            <v>18</v>
          </cell>
          <cell r="BQ429">
            <v>5</v>
          </cell>
          <cell r="BR429" t="str">
            <v>*</v>
          </cell>
          <cell r="BS429" t="str">
            <v>*</v>
          </cell>
          <cell r="BT429">
            <v>21</v>
          </cell>
          <cell r="BU429" t="str">
            <v>*</v>
          </cell>
        </row>
        <row r="430">
          <cell r="A430" t="str">
            <v>Treptow-Köpenick</v>
          </cell>
          <cell r="B430">
            <v>769</v>
          </cell>
          <cell r="C430">
            <v>604</v>
          </cell>
          <cell r="D430">
            <v>281</v>
          </cell>
          <cell r="E430">
            <v>323</v>
          </cell>
          <cell r="F430">
            <v>271</v>
          </cell>
          <cell r="G430">
            <v>235</v>
          </cell>
          <cell r="H430">
            <v>35</v>
          </cell>
          <cell r="I430">
            <v>11</v>
          </cell>
          <cell r="J430">
            <v>46</v>
          </cell>
          <cell r="K430">
            <v>24</v>
          </cell>
          <cell r="L430">
            <v>22</v>
          </cell>
          <cell r="M430">
            <v>6</v>
          </cell>
          <cell r="N430">
            <v>335</v>
          </cell>
          <cell r="O430">
            <v>245</v>
          </cell>
          <cell r="P430">
            <v>145</v>
          </cell>
          <cell r="Q430">
            <v>100</v>
          </cell>
          <cell r="R430">
            <v>82</v>
          </cell>
          <cell r="S430">
            <v>68</v>
          </cell>
          <cell r="T430">
            <v>14</v>
          </cell>
          <cell r="U430" t="str">
            <v>*</v>
          </cell>
          <cell r="V430">
            <v>14</v>
          </cell>
          <cell r="W430" t="str">
            <v>*</v>
          </cell>
          <cell r="X430" t="str">
            <v>*</v>
          </cell>
          <cell r="Y430">
            <v>4</v>
          </cell>
          <cell r="Z430">
            <v>434</v>
          </cell>
          <cell r="AA430">
            <v>359</v>
          </cell>
          <cell r="AB430">
            <v>136</v>
          </cell>
          <cell r="AC430">
            <v>223</v>
          </cell>
          <cell r="AD430">
            <v>189</v>
          </cell>
          <cell r="AE430">
            <v>167</v>
          </cell>
          <cell r="AF430">
            <v>21</v>
          </cell>
          <cell r="AG430">
            <v>9</v>
          </cell>
          <cell r="AH430" t="str">
            <v>*</v>
          </cell>
          <cell r="AI430">
            <v>20</v>
          </cell>
          <cell r="AJ430" t="str">
            <v>*</v>
          </cell>
          <cell r="AK430" t="str">
            <v>*</v>
          </cell>
          <cell r="AL430">
            <v>246</v>
          </cell>
          <cell r="AM430">
            <v>192</v>
          </cell>
          <cell r="AN430">
            <v>128</v>
          </cell>
          <cell r="AO430">
            <v>64</v>
          </cell>
          <cell r="AP430">
            <v>54</v>
          </cell>
          <cell r="AQ430">
            <v>38</v>
          </cell>
          <cell r="AR430">
            <v>16</v>
          </cell>
          <cell r="AS430">
            <v>4</v>
          </cell>
          <cell r="AT430" t="str">
            <v>*</v>
          </cell>
          <cell r="AU430">
            <v>3</v>
          </cell>
          <cell r="AV430" t="str">
            <v>*</v>
          </cell>
          <cell r="AW430" t="str">
            <v>*</v>
          </cell>
          <cell r="AX430">
            <v>109</v>
          </cell>
          <cell r="AY430">
            <v>87</v>
          </cell>
          <cell r="AZ430">
            <v>62</v>
          </cell>
          <cell r="BA430">
            <v>25</v>
          </cell>
          <cell r="BB430">
            <v>20</v>
          </cell>
          <cell r="BC430">
            <v>12</v>
          </cell>
          <cell r="BD430">
            <v>8</v>
          </cell>
          <cell r="BE430" t="str">
            <v>*</v>
          </cell>
          <cell r="BF430" t="str">
            <v>*</v>
          </cell>
          <cell r="BG430">
            <v>0</v>
          </cell>
          <cell r="BH430" t="str">
            <v>*</v>
          </cell>
          <cell r="BI430" t="str">
            <v>*</v>
          </cell>
          <cell r="BJ430">
            <v>137</v>
          </cell>
          <cell r="BK430">
            <v>105</v>
          </cell>
          <cell r="BL430">
            <v>66</v>
          </cell>
          <cell r="BM430">
            <v>39</v>
          </cell>
          <cell r="BN430">
            <v>34</v>
          </cell>
          <cell r="BO430">
            <v>26</v>
          </cell>
          <cell r="BP430">
            <v>8</v>
          </cell>
          <cell r="BQ430" t="str">
            <v>*</v>
          </cell>
          <cell r="BR430">
            <v>5</v>
          </cell>
          <cell r="BS430" t="str">
            <v>*</v>
          </cell>
          <cell r="BT430" t="str">
            <v>*</v>
          </cell>
          <cell r="BU430">
            <v>0</v>
          </cell>
        </row>
        <row r="431">
          <cell r="A431" t="str">
            <v>Steglitz-Zehlendorf</v>
          </cell>
          <cell r="B431">
            <v>471</v>
          </cell>
          <cell r="C431">
            <v>358</v>
          </cell>
          <cell r="D431">
            <v>96</v>
          </cell>
          <cell r="E431">
            <v>262</v>
          </cell>
          <cell r="F431">
            <v>207</v>
          </cell>
          <cell r="G431">
            <v>156</v>
          </cell>
          <cell r="H431">
            <v>51</v>
          </cell>
          <cell r="I431">
            <v>7</v>
          </cell>
          <cell r="J431">
            <v>47</v>
          </cell>
          <cell r="K431">
            <v>23</v>
          </cell>
          <cell r="L431">
            <v>24</v>
          </cell>
          <cell r="M431">
            <v>8</v>
          </cell>
          <cell r="N431">
            <v>265</v>
          </cell>
          <cell r="O431">
            <v>190</v>
          </cell>
          <cell r="P431">
            <v>56</v>
          </cell>
          <cell r="Q431">
            <v>134</v>
          </cell>
          <cell r="R431">
            <v>108</v>
          </cell>
          <cell r="S431">
            <v>82</v>
          </cell>
          <cell r="T431">
            <v>26</v>
          </cell>
          <cell r="U431" t="str">
            <v>*</v>
          </cell>
          <cell r="V431">
            <v>21</v>
          </cell>
          <cell r="W431">
            <v>9</v>
          </cell>
          <cell r="X431">
            <v>12</v>
          </cell>
          <cell r="Y431">
            <v>5</v>
          </cell>
          <cell r="Z431">
            <v>206</v>
          </cell>
          <cell r="AA431">
            <v>168</v>
          </cell>
          <cell r="AB431">
            <v>40</v>
          </cell>
          <cell r="AC431">
            <v>128</v>
          </cell>
          <cell r="AD431">
            <v>99</v>
          </cell>
          <cell r="AE431">
            <v>74</v>
          </cell>
          <cell r="AF431">
            <v>25</v>
          </cell>
          <cell r="AG431">
            <v>6</v>
          </cell>
          <cell r="AH431" t="str">
            <v>*</v>
          </cell>
          <cell r="AI431">
            <v>14</v>
          </cell>
          <cell r="AJ431" t="str">
            <v>*</v>
          </cell>
          <cell r="AK431" t="str">
            <v>*</v>
          </cell>
          <cell r="AL431">
            <v>162</v>
          </cell>
          <cell r="AM431">
            <v>125</v>
          </cell>
          <cell r="AN431">
            <v>38</v>
          </cell>
          <cell r="AO431">
            <v>87</v>
          </cell>
          <cell r="AP431">
            <v>67</v>
          </cell>
          <cell r="AQ431">
            <v>48</v>
          </cell>
          <cell r="AR431">
            <v>19</v>
          </cell>
          <cell r="AS431">
            <v>3</v>
          </cell>
          <cell r="AT431">
            <v>17</v>
          </cell>
          <cell r="AU431">
            <v>8</v>
          </cell>
          <cell r="AV431">
            <v>9</v>
          </cell>
          <cell r="AW431">
            <v>3</v>
          </cell>
          <cell r="AX431">
            <v>89</v>
          </cell>
          <cell r="AY431">
            <v>70</v>
          </cell>
          <cell r="AZ431">
            <v>24</v>
          </cell>
          <cell r="BA431">
            <v>46</v>
          </cell>
          <cell r="BB431">
            <v>35</v>
          </cell>
          <cell r="BC431">
            <v>28</v>
          </cell>
          <cell r="BD431">
            <v>7</v>
          </cell>
          <cell r="BE431">
            <v>0</v>
          </cell>
          <cell r="BF431" t="str">
            <v>*</v>
          </cell>
          <cell r="BG431" t="str">
            <v>*</v>
          </cell>
          <cell r="BH431">
            <v>5</v>
          </cell>
          <cell r="BI431" t="str">
            <v>*</v>
          </cell>
          <cell r="BJ431">
            <v>73</v>
          </cell>
          <cell r="BK431">
            <v>55</v>
          </cell>
          <cell r="BL431">
            <v>14</v>
          </cell>
          <cell r="BM431">
            <v>41</v>
          </cell>
          <cell r="BN431">
            <v>32</v>
          </cell>
          <cell r="BO431">
            <v>20</v>
          </cell>
          <cell r="BP431">
            <v>12</v>
          </cell>
          <cell r="BQ431">
            <v>3</v>
          </cell>
          <cell r="BR431" t="str">
            <v>*</v>
          </cell>
          <cell r="BS431" t="str">
            <v>*</v>
          </cell>
          <cell r="BT431">
            <v>4</v>
          </cell>
          <cell r="BU431" t="str">
            <v>*</v>
          </cell>
        </row>
        <row r="432">
          <cell r="A432" t="str">
            <v>Tempelhof-Schöneberg</v>
          </cell>
          <cell r="B432">
            <v>919</v>
          </cell>
          <cell r="C432">
            <v>722</v>
          </cell>
          <cell r="D432">
            <v>209</v>
          </cell>
          <cell r="E432">
            <v>513</v>
          </cell>
          <cell r="F432">
            <v>385</v>
          </cell>
          <cell r="G432">
            <v>301</v>
          </cell>
          <cell r="H432">
            <v>84</v>
          </cell>
          <cell r="I432">
            <v>24</v>
          </cell>
          <cell r="J432">
            <v>111</v>
          </cell>
          <cell r="K432">
            <v>32</v>
          </cell>
          <cell r="L432">
            <v>79</v>
          </cell>
          <cell r="M432">
            <v>17</v>
          </cell>
          <cell r="N432">
            <v>375</v>
          </cell>
          <cell r="O432">
            <v>271</v>
          </cell>
          <cell r="P432">
            <v>102</v>
          </cell>
          <cell r="Q432">
            <v>169</v>
          </cell>
          <cell r="R432">
            <v>119</v>
          </cell>
          <cell r="S432">
            <v>85</v>
          </cell>
          <cell r="T432">
            <v>34</v>
          </cell>
          <cell r="U432">
            <v>5</v>
          </cell>
          <cell r="V432">
            <v>42</v>
          </cell>
          <cell r="W432">
            <v>10</v>
          </cell>
          <cell r="X432">
            <v>32</v>
          </cell>
          <cell r="Y432">
            <v>8</v>
          </cell>
          <cell r="Z432">
            <v>544</v>
          </cell>
          <cell r="AA432">
            <v>451</v>
          </cell>
          <cell r="AB432">
            <v>107</v>
          </cell>
          <cell r="AC432">
            <v>344</v>
          </cell>
          <cell r="AD432">
            <v>266</v>
          </cell>
          <cell r="AE432">
            <v>216</v>
          </cell>
          <cell r="AF432">
            <v>50</v>
          </cell>
          <cell r="AG432">
            <v>19</v>
          </cell>
          <cell r="AH432">
            <v>69</v>
          </cell>
          <cell r="AI432">
            <v>22</v>
          </cell>
          <cell r="AJ432">
            <v>47</v>
          </cell>
          <cell r="AK432">
            <v>9</v>
          </cell>
          <cell r="AL432">
            <v>304</v>
          </cell>
          <cell r="AM432">
            <v>240</v>
          </cell>
          <cell r="AN432">
            <v>79</v>
          </cell>
          <cell r="AO432">
            <v>161</v>
          </cell>
          <cell r="AP432">
            <v>111</v>
          </cell>
          <cell r="AQ432">
            <v>83</v>
          </cell>
          <cell r="AR432">
            <v>28</v>
          </cell>
          <cell r="AS432">
            <v>11</v>
          </cell>
          <cell r="AT432">
            <v>43</v>
          </cell>
          <cell r="AU432">
            <v>14</v>
          </cell>
          <cell r="AV432">
            <v>29</v>
          </cell>
          <cell r="AW432">
            <v>7</v>
          </cell>
          <cell r="AX432">
            <v>107</v>
          </cell>
          <cell r="AY432">
            <v>77</v>
          </cell>
          <cell r="AZ432">
            <v>34</v>
          </cell>
          <cell r="BA432">
            <v>43</v>
          </cell>
          <cell r="BB432">
            <v>24</v>
          </cell>
          <cell r="BC432">
            <v>18</v>
          </cell>
          <cell r="BD432">
            <v>6</v>
          </cell>
          <cell r="BE432" t="str">
            <v>*</v>
          </cell>
          <cell r="BF432">
            <v>14</v>
          </cell>
          <cell r="BG432" t="str">
            <v>*</v>
          </cell>
          <cell r="BH432" t="str">
            <v>*</v>
          </cell>
          <cell r="BI432">
            <v>5</v>
          </cell>
          <cell r="BJ432">
            <v>197</v>
          </cell>
          <cell r="BK432">
            <v>163</v>
          </cell>
          <cell r="BL432">
            <v>45</v>
          </cell>
          <cell r="BM432">
            <v>118</v>
          </cell>
          <cell r="BN432">
            <v>87</v>
          </cell>
          <cell r="BO432">
            <v>65</v>
          </cell>
          <cell r="BP432">
            <v>22</v>
          </cell>
          <cell r="BQ432">
            <v>10</v>
          </cell>
          <cell r="BR432" t="str">
            <v>*</v>
          </cell>
          <cell r="BS432" t="str">
            <v>*</v>
          </cell>
          <cell r="BT432">
            <v>17</v>
          </cell>
          <cell r="BU432" t="str">
            <v>*</v>
          </cell>
        </row>
        <row r="433">
          <cell r="A433" t="str">
            <v>Charlottenburg-Wilmersdorf</v>
          </cell>
          <cell r="B433">
            <v>727</v>
          </cell>
          <cell r="C433">
            <v>558</v>
          </cell>
          <cell r="D433">
            <v>134</v>
          </cell>
          <cell r="E433">
            <v>424</v>
          </cell>
          <cell r="F433">
            <v>319</v>
          </cell>
          <cell r="G433">
            <v>242</v>
          </cell>
          <cell r="H433">
            <v>76</v>
          </cell>
          <cell r="I433">
            <v>15</v>
          </cell>
          <cell r="J433">
            <v>85</v>
          </cell>
          <cell r="K433">
            <v>42</v>
          </cell>
          <cell r="L433">
            <v>43</v>
          </cell>
          <cell r="M433">
            <v>20</v>
          </cell>
          <cell r="N433">
            <v>297</v>
          </cell>
          <cell r="O433">
            <v>217</v>
          </cell>
          <cell r="P433">
            <v>57</v>
          </cell>
          <cell r="Q433">
            <v>160</v>
          </cell>
          <cell r="R433">
            <v>115</v>
          </cell>
          <cell r="S433">
            <v>77</v>
          </cell>
          <cell r="T433">
            <v>38</v>
          </cell>
          <cell r="U433">
            <v>7</v>
          </cell>
          <cell r="V433">
            <v>30</v>
          </cell>
          <cell r="W433">
            <v>15</v>
          </cell>
          <cell r="X433">
            <v>15</v>
          </cell>
          <cell r="Y433">
            <v>15</v>
          </cell>
          <cell r="Z433">
            <v>430</v>
          </cell>
          <cell r="AA433">
            <v>341</v>
          </cell>
          <cell r="AB433">
            <v>77</v>
          </cell>
          <cell r="AC433">
            <v>264</v>
          </cell>
          <cell r="AD433">
            <v>204</v>
          </cell>
          <cell r="AE433">
            <v>165</v>
          </cell>
          <cell r="AF433">
            <v>38</v>
          </cell>
          <cell r="AG433">
            <v>8</v>
          </cell>
          <cell r="AH433">
            <v>55</v>
          </cell>
          <cell r="AI433">
            <v>27</v>
          </cell>
          <cell r="AJ433">
            <v>28</v>
          </cell>
          <cell r="AK433">
            <v>5</v>
          </cell>
          <cell r="AL433">
            <v>195</v>
          </cell>
          <cell r="AM433">
            <v>153</v>
          </cell>
          <cell r="AN433">
            <v>46</v>
          </cell>
          <cell r="AO433">
            <v>107</v>
          </cell>
          <cell r="AP433">
            <v>78</v>
          </cell>
          <cell r="AQ433">
            <v>53</v>
          </cell>
          <cell r="AR433">
            <v>24</v>
          </cell>
          <cell r="AS433">
            <v>5</v>
          </cell>
          <cell r="AT433">
            <v>23</v>
          </cell>
          <cell r="AU433">
            <v>10</v>
          </cell>
          <cell r="AV433">
            <v>13</v>
          </cell>
          <cell r="AW433">
            <v>6</v>
          </cell>
          <cell r="AX433">
            <v>75</v>
          </cell>
          <cell r="AY433">
            <v>61</v>
          </cell>
          <cell r="AZ433">
            <v>16</v>
          </cell>
          <cell r="BA433">
            <v>45</v>
          </cell>
          <cell r="BB433">
            <v>32</v>
          </cell>
          <cell r="BC433">
            <v>23</v>
          </cell>
          <cell r="BD433">
            <v>9</v>
          </cell>
          <cell r="BE433" t="str">
            <v>*</v>
          </cell>
          <cell r="BF433">
            <v>10</v>
          </cell>
          <cell r="BG433">
            <v>3</v>
          </cell>
          <cell r="BH433">
            <v>7</v>
          </cell>
          <cell r="BI433">
            <v>3</v>
          </cell>
          <cell r="BJ433">
            <v>120</v>
          </cell>
          <cell r="BK433">
            <v>92</v>
          </cell>
          <cell r="BL433">
            <v>30</v>
          </cell>
          <cell r="BM433">
            <v>62</v>
          </cell>
          <cell r="BN433">
            <v>46</v>
          </cell>
          <cell r="BO433">
            <v>30</v>
          </cell>
          <cell r="BP433">
            <v>15</v>
          </cell>
          <cell r="BQ433" t="str">
            <v>*</v>
          </cell>
          <cell r="BR433">
            <v>13</v>
          </cell>
          <cell r="BS433">
            <v>7</v>
          </cell>
          <cell r="BT433">
            <v>6</v>
          </cell>
          <cell r="BU433">
            <v>3</v>
          </cell>
        </row>
        <row r="434">
          <cell r="A434" t="str">
            <v>Pankow</v>
          </cell>
          <cell r="B434">
            <v>802</v>
          </cell>
          <cell r="C434">
            <v>577</v>
          </cell>
          <cell r="D434">
            <v>248</v>
          </cell>
          <cell r="E434">
            <v>329</v>
          </cell>
          <cell r="F434">
            <v>268</v>
          </cell>
          <cell r="G434">
            <v>208</v>
          </cell>
          <cell r="H434">
            <v>60</v>
          </cell>
          <cell r="I434">
            <v>12</v>
          </cell>
          <cell r="J434">
            <v>52</v>
          </cell>
          <cell r="K434">
            <v>28</v>
          </cell>
          <cell r="L434">
            <v>23</v>
          </cell>
          <cell r="M434">
            <v>9</v>
          </cell>
          <cell r="N434">
            <v>412</v>
          </cell>
          <cell r="O434">
            <v>288</v>
          </cell>
          <cell r="P434">
            <v>140</v>
          </cell>
          <cell r="Q434">
            <v>148</v>
          </cell>
          <cell r="R434">
            <v>113</v>
          </cell>
          <cell r="S434">
            <v>85</v>
          </cell>
          <cell r="T434">
            <v>28</v>
          </cell>
          <cell r="U434">
            <v>3</v>
          </cell>
          <cell r="V434">
            <v>31</v>
          </cell>
          <cell r="W434">
            <v>19</v>
          </cell>
          <cell r="X434">
            <v>12</v>
          </cell>
          <cell r="Y434">
            <v>4</v>
          </cell>
          <cell r="Z434">
            <v>390</v>
          </cell>
          <cell r="AA434">
            <v>289</v>
          </cell>
          <cell r="AB434">
            <v>108</v>
          </cell>
          <cell r="AC434">
            <v>181</v>
          </cell>
          <cell r="AD434">
            <v>155</v>
          </cell>
          <cell r="AE434">
            <v>123</v>
          </cell>
          <cell r="AF434">
            <v>32</v>
          </cell>
          <cell r="AG434">
            <v>9</v>
          </cell>
          <cell r="AH434">
            <v>21</v>
          </cell>
          <cell r="AI434">
            <v>9</v>
          </cell>
          <cell r="AJ434">
            <v>11</v>
          </cell>
          <cell r="AK434">
            <v>5</v>
          </cell>
          <cell r="AL434">
            <v>225</v>
          </cell>
          <cell r="AM434">
            <v>159</v>
          </cell>
          <cell r="AN434">
            <v>81</v>
          </cell>
          <cell r="AO434">
            <v>78</v>
          </cell>
          <cell r="AP434">
            <v>65</v>
          </cell>
          <cell r="AQ434">
            <v>48</v>
          </cell>
          <cell r="AR434">
            <v>17</v>
          </cell>
          <cell r="AS434">
            <v>4</v>
          </cell>
          <cell r="AT434" t="str">
            <v>*</v>
          </cell>
          <cell r="AU434" t="str">
            <v>*</v>
          </cell>
          <cell r="AV434">
            <v>7</v>
          </cell>
          <cell r="AW434" t="str">
            <v>*</v>
          </cell>
          <cell r="AX434">
            <v>105</v>
          </cell>
          <cell r="AY434">
            <v>72</v>
          </cell>
          <cell r="AZ434">
            <v>35</v>
          </cell>
          <cell r="BA434">
            <v>37</v>
          </cell>
          <cell r="BB434">
            <v>31</v>
          </cell>
          <cell r="BC434">
            <v>27</v>
          </cell>
          <cell r="BD434">
            <v>4</v>
          </cell>
          <cell r="BE434">
            <v>0</v>
          </cell>
          <cell r="BF434">
            <v>6</v>
          </cell>
          <cell r="BG434">
            <v>3</v>
          </cell>
          <cell r="BH434">
            <v>3</v>
          </cell>
          <cell r="BI434">
            <v>0</v>
          </cell>
          <cell r="BJ434">
            <v>120</v>
          </cell>
          <cell r="BK434">
            <v>87</v>
          </cell>
          <cell r="BL434">
            <v>46</v>
          </cell>
          <cell r="BM434">
            <v>41</v>
          </cell>
          <cell r="BN434">
            <v>34</v>
          </cell>
          <cell r="BO434">
            <v>21</v>
          </cell>
          <cell r="BP434">
            <v>13</v>
          </cell>
          <cell r="BQ434">
            <v>4</v>
          </cell>
          <cell r="BR434" t="str">
            <v>*</v>
          </cell>
          <cell r="BS434" t="str">
            <v>*</v>
          </cell>
          <cell r="BT434">
            <v>4</v>
          </cell>
          <cell r="BU434" t="str">
            <v>*</v>
          </cell>
        </row>
        <row r="435">
          <cell r="A435" t="str">
            <v>Reinickendorf</v>
          </cell>
          <cell r="B435">
            <v>628</v>
          </cell>
          <cell r="C435">
            <v>515</v>
          </cell>
          <cell r="D435">
            <v>126</v>
          </cell>
          <cell r="E435">
            <v>389</v>
          </cell>
          <cell r="F435">
            <v>292</v>
          </cell>
          <cell r="G435">
            <v>233</v>
          </cell>
          <cell r="H435">
            <v>56</v>
          </cell>
          <cell r="I435">
            <v>11</v>
          </cell>
          <cell r="J435">
            <v>90</v>
          </cell>
          <cell r="K435">
            <v>45</v>
          </cell>
          <cell r="L435">
            <v>45</v>
          </cell>
          <cell r="M435">
            <v>7</v>
          </cell>
          <cell r="N435">
            <v>211</v>
          </cell>
          <cell r="O435">
            <v>154</v>
          </cell>
          <cell r="P435">
            <v>44</v>
          </cell>
          <cell r="Q435">
            <v>110</v>
          </cell>
          <cell r="R435">
            <v>77</v>
          </cell>
          <cell r="S435">
            <v>58</v>
          </cell>
          <cell r="T435">
            <v>17</v>
          </cell>
          <cell r="U435" t="str">
            <v>*</v>
          </cell>
          <cell r="V435" t="str">
            <v>*</v>
          </cell>
          <cell r="W435" t="str">
            <v>*</v>
          </cell>
          <cell r="X435">
            <v>16</v>
          </cell>
          <cell r="Y435" t="str">
            <v>*</v>
          </cell>
          <cell r="Z435">
            <v>417</v>
          </cell>
          <cell r="AA435">
            <v>361</v>
          </cell>
          <cell r="AB435">
            <v>82</v>
          </cell>
          <cell r="AC435">
            <v>279</v>
          </cell>
          <cell r="AD435">
            <v>215</v>
          </cell>
          <cell r="AE435">
            <v>175</v>
          </cell>
          <cell r="AF435">
            <v>39</v>
          </cell>
          <cell r="AG435">
            <v>9</v>
          </cell>
          <cell r="AH435">
            <v>59</v>
          </cell>
          <cell r="AI435">
            <v>30</v>
          </cell>
          <cell r="AJ435">
            <v>29</v>
          </cell>
          <cell r="AK435">
            <v>5</v>
          </cell>
          <cell r="AL435">
            <v>192</v>
          </cell>
          <cell r="AM435">
            <v>161</v>
          </cell>
          <cell r="AN435">
            <v>53</v>
          </cell>
          <cell r="AO435">
            <v>108</v>
          </cell>
          <cell r="AP435">
            <v>75</v>
          </cell>
          <cell r="AQ435">
            <v>56</v>
          </cell>
          <cell r="AR435">
            <v>19</v>
          </cell>
          <cell r="AS435">
            <v>4</v>
          </cell>
          <cell r="AT435" t="str">
            <v>*</v>
          </cell>
          <cell r="AU435" t="str">
            <v>*</v>
          </cell>
          <cell r="AV435">
            <v>18</v>
          </cell>
          <cell r="AW435" t="str">
            <v>*</v>
          </cell>
          <cell r="AX435">
            <v>68</v>
          </cell>
          <cell r="AY435">
            <v>51</v>
          </cell>
          <cell r="AZ435">
            <v>19</v>
          </cell>
          <cell r="BA435">
            <v>32</v>
          </cell>
          <cell r="BB435">
            <v>21</v>
          </cell>
          <cell r="BC435">
            <v>15</v>
          </cell>
          <cell r="BD435">
            <v>6</v>
          </cell>
          <cell r="BE435" t="str">
            <v>*</v>
          </cell>
          <cell r="BF435">
            <v>11</v>
          </cell>
          <cell r="BG435">
            <v>4</v>
          </cell>
          <cell r="BH435">
            <v>7</v>
          </cell>
          <cell r="BI435">
            <v>0</v>
          </cell>
          <cell r="BJ435">
            <v>124</v>
          </cell>
          <cell r="BK435">
            <v>110</v>
          </cell>
          <cell r="BL435">
            <v>34</v>
          </cell>
          <cell r="BM435">
            <v>76</v>
          </cell>
          <cell r="BN435">
            <v>54</v>
          </cell>
          <cell r="BO435">
            <v>41</v>
          </cell>
          <cell r="BP435">
            <v>13</v>
          </cell>
          <cell r="BQ435">
            <v>3</v>
          </cell>
          <cell r="BR435" t="str">
            <v>*</v>
          </cell>
          <cell r="BS435" t="str">
            <v>*</v>
          </cell>
          <cell r="BT435">
            <v>11</v>
          </cell>
          <cell r="BU435" t="str">
            <v>*</v>
          </cell>
        </row>
        <row r="436">
          <cell r="A436" t="str">
            <v>Spandau</v>
          </cell>
          <cell r="B436">
            <v>673</v>
          </cell>
          <cell r="C436">
            <v>524</v>
          </cell>
          <cell r="D436">
            <v>155</v>
          </cell>
          <cell r="E436">
            <v>369</v>
          </cell>
          <cell r="F436">
            <v>286</v>
          </cell>
          <cell r="G436">
            <v>244</v>
          </cell>
          <cell r="H436">
            <v>40</v>
          </cell>
          <cell r="I436">
            <v>12</v>
          </cell>
          <cell r="J436">
            <v>72</v>
          </cell>
          <cell r="K436">
            <v>27</v>
          </cell>
          <cell r="L436">
            <v>45</v>
          </cell>
          <cell r="M436">
            <v>11</v>
          </cell>
          <cell r="N436">
            <v>183</v>
          </cell>
          <cell r="O436">
            <v>141</v>
          </cell>
          <cell r="P436">
            <v>61</v>
          </cell>
          <cell r="Q436">
            <v>80</v>
          </cell>
          <cell r="R436">
            <v>53</v>
          </cell>
          <cell r="S436">
            <v>40</v>
          </cell>
          <cell r="T436">
            <v>13</v>
          </cell>
          <cell r="U436">
            <v>3</v>
          </cell>
          <cell r="V436">
            <v>23</v>
          </cell>
          <cell r="W436">
            <v>5</v>
          </cell>
          <cell r="X436">
            <v>18</v>
          </cell>
          <cell r="Y436">
            <v>4</v>
          </cell>
          <cell r="Z436">
            <v>490</v>
          </cell>
          <cell r="AA436">
            <v>383</v>
          </cell>
          <cell r="AB436">
            <v>94</v>
          </cell>
          <cell r="AC436">
            <v>289</v>
          </cell>
          <cell r="AD436">
            <v>233</v>
          </cell>
          <cell r="AE436">
            <v>204</v>
          </cell>
          <cell r="AF436">
            <v>27</v>
          </cell>
          <cell r="AG436">
            <v>9</v>
          </cell>
          <cell r="AH436">
            <v>49</v>
          </cell>
          <cell r="AI436">
            <v>22</v>
          </cell>
          <cell r="AJ436">
            <v>27</v>
          </cell>
          <cell r="AK436">
            <v>7</v>
          </cell>
          <cell r="AL436">
            <v>234</v>
          </cell>
          <cell r="AM436">
            <v>179</v>
          </cell>
          <cell r="AN436">
            <v>67</v>
          </cell>
          <cell r="AO436">
            <v>112</v>
          </cell>
          <cell r="AP436">
            <v>77</v>
          </cell>
          <cell r="AQ436">
            <v>64</v>
          </cell>
          <cell r="AR436">
            <v>12</v>
          </cell>
          <cell r="AS436">
            <v>4</v>
          </cell>
          <cell r="AT436">
            <v>32</v>
          </cell>
          <cell r="AU436">
            <v>9</v>
          </cell>
          <cell r="AV436">
            <v>23</v>
          </cell>
          <cell r="AW436">
            <v>3</v>
          </cell>
          <cell r="AX436">
            <v>73</v>
          </cell>
          <cell r="AY436">
            <v>60</v>
          </cell>
          <cell r="AZ436">
            <v>26</v>
          </cell>
          <cell r="BA436">
            <v>34</v>
          </cell>
          <cell r="BB436">
            <v>22</v>
          </cell>
          <cell r="BC436">
            <v>17</v>
          </cell>
          <cell r="BD436">
            <v>5</v>
          </cell>
          <cell r="BE436" t="str">
            <v>*</v>
          </cell>
          <cell r="BF436" t="str">
            <v>*</v>
          </cell>
          <cell r="BG436" t="str">
            <v>*</v>
          </cell>
          <cell r="BH436">
            <v>9</v>
          </cell>
          <cell r="BI436" t="str">
            <v>*</v>
          </cell>
          <cell r="BJ436">
            <v>161</v>
          </cell>
          <cell r="BK436">
            <v>119</v>
          </cell>
          <cell r="BL436">
            <v>41</v>
          </cell>
          <cell r="BM436">
            <v>78</v>
          </cell>
          <cell r="BN436">
            <v>55</v>
          </cell>
          <cell r="BO436">
            <v>47</v>
          </cell>
          <cell r="BP436">
            <v>7</v>
          </cell>
          <cell r="BQ436">
            <v>3</v>
          </cell>
          <cell r="BR436" t="str">
            <v>*</v>
          </cell>
          <cell r="BS436" t="str">
            <v>*</v>
          </cell>
          <cell r="BT436">
            <v>14</v>
          </cell>
          <cell r="BU436" t="str">
            <v>*</v>
          </cell>
        </row>
        <row r="437">
          <cell r="A437" t="str">
            <v>Friedrichshain-Kreuzberg</v>
          </cell>
          <cell r="B437">
            <v>845</v>
          </cell>
          <cell r="C437">
            <v>627</v>
          </cell>
          <cell r="D437">
            <v>211</v>
          </cell>
          <cell r="E437">
            <v>416</v>
          </cell>
          <cell r="F437">
            <v>296</v>
          </cell>
          <cell r="G437">
            <v>224</v>
          </cell>
          <cell r="H437">
            <v>71</v>
          </cell>
          <cell r="I437">
            <v>12</v>
          </cell>
          <cell r="J437">
            <v>104</v>
          </cell>
          <cell r="K437">
            <v>43</v>
          </cell>
          <cell r="L437">
            <v>61</v>
          </cell>
          <cell r="M437">
            <v>16</v>
          </cell>
          <cell r="N437">
            <v>354</v>
          </cell>
          <cell r="O437">
            <v>237</v>
          </cell>
          <cell r="P437">
            <v>84</v>
          </cell>
          <cell r="Q437">
            <v>153</v>
          </cell>
          <cell r="R437">
            <v>110</v>
          </cell>
          <cell r="S437">
            <v>76</v>
          </cell>
          <cell r="T437">
            <v>34</v>
          </cell>
          <cell r="U437">
            <v>4</v>
          </cell>
          <cell r="V437">
            <v>34</v>
          </cell>
          <cell r="W437">
            <v>13</v>
          </cell>
          <cell r="X437">
            <v>21</v>
          </cell>
          <cell r="Y437">
            <v>9</v>
          </cell>
          <cell r="Z437">
            <v>491</v>
          </cell>
          <cell r="AA437">
            <v>390</v>
          </cell>
          <cell r="AB437">
            <v>127</v>
          </cell>
          <cell r="AC437">
            <v>263</v>
          </cell>
          <cell r="AD437">
            <v>186</v>
          </cell>
          <cell r="AE437">
            <v>148</v>
          </cell>
          <cell r="AF437">
            <v>37</v>
          </cell>
          <cell r="AG437">
            <v>8</v>
          </cell>
          <cell r="AH437">
            <v>70</v>
          </cell>
          <cell r="AI437">
            <v>30</v>
          </cell>
          <cell r="AJ437">
            <v>40</v>
          </cell>
          <cell r="AK437">
            <v>7</v>
          </cell>
          <cell r="AL437">
            <v>270</v>
          </cell>
          <cell r="AM437">
            <v>214</v>
          </cell>
          <cell r="AN437">
            <v>90</v>
          </cell>
          <cell r="AO437">
            <v>124</v>
          </cell>
          <cell r="AP437">
            <v>86</v>
          </cell>
          <cell r="AQ437">
            <v>62</v>
          </cell>
          <cell r="AR437">
            <v>23</v>
          </cell>
          <cell r="AS437">
            <v>4</v>
          </cell>
          <cell r="AT437">
            <v>33</v>
          </cell>
          <cell r="AU437">
            <v>12</v>
          </cell>
          <cell r="AV437">
            <v>21</v>
          </cell>
          <cell r="AW437">
            <v>5</v>
          </cell>
          <cell r="AX437">
            <v>73</v>
          </cell>
          <cell r="AY437">
            <v>52</v>
          </cell>
          <cell r="AZ437">
            <v>17</v>
          </cell>
          <cell r="BA437">
            <v>35</v>
          </cell>
          <cell r="BB437">
            <v>23</v>
          </cell>
          <cell r="BC437">
            <v>15</v>
          </cell>
          <cell r="BD437">
            <v>8</v>
          </cell>
          <cell r="BE437">
            <v>0</v>
          </cell>
          <cell r="BF437">
            <v>9</v>
          </cell>
          <cell r="BG437">
            <v>3</v>
          </cell>
          <cell r="BH437">
            <v>6</v>
          </cell>
          <cell r="BI437">
            <v>3</v>
          </cell>
          <cell r="BJ437">
            <v>197</v>
          </cell>
          <cell r="BK437">
            <v>162</v>
          </cell>
          <cell r="BL437">
            <v>73</v>
          </cell>
          <cell r="BM437">
            <v>89</v>
          </cell>
          <cell r="BN437">
            <v>63</v>
          </cell>
          <cell r="BO437">
            <v>47</v>
          </cell>
          <cell r="BP437">
            <v>15</v>
          </cell>
          <cell r="BQ437">
            <v>4</v>
          </cell>
          <cell r="BR437" t="str">
            <v>*</v>
          </cell>
          <cell r="BS437" t="str">
            <v>*</v>
          </cell>
          <cell r="BT437">
            <v>15</v>
          </cell>
          <cell r="BU437" t="str">
            <v>*</v>
          </cell>
        </row>
        <row r="438">
          <cell r="A438" t="str">
            <v>Mitte</v>
          </cell>
          <cell r="B438">
            <v>1483</v>
          </cell>
          <cell r="C438">
            <v>1159</v>
          </cell>
          <cell r="D438">
            <v>307</v>
          </cell>
          <cell r="E438">
            <v>852</v>
          </cell>
          <cell r="F438">
            <v>624</v>
          </cell>
          <cell r="G438">
            <v>500</v>
          </cell>
          <cell r="H438">
            <v>124</v>
          </cell>
          <cell r="I438">
            <v>22</v>
          </cell>
          <cell r="J438">
            <v>193</v>
          </cell>
          <cell r="K438">
            <v>89</v>
          </cell>
          <cell r="L438">
            <v>104</v>
          </cell>
          <cell r="M438">
            <v>35</v>
          </cell>
          <cell r="N438">
            <v>534</v>
          </cell>
          <cell r="O438">
            <v>388</v>
          </cell>
          <cell r="P438">
            <v>135</v>
          </cell>
          <cell r="Q438">
            <v>253</v>
          </cell>
          <cell r="R438">
            <v>204</v>
          </cell>
          <cell r="S438">
            <v>153</v>
          </cell>
          <cell r="T438">
            <v>51</v>
          </cell>
          <cell r="U438">
            <v>4</v>
          </cell>
          <cell r="V438">
            <v>45</v>
          </cell>
          <cell r="W438">
            <v>19</v>
          </cell>
          <cell r="X438">
            <v>26</v>
          </cell>
          <cell r="Y438">
            <v>4</v>
          </cell>
          <cell r="Z438">
            <v>949</v>
          </cell>
          <cell r="AA438">
            <v>771</v>
          </cell>
          <cell r="AB438">
            <v>172</v>
          </cell>
          <cell r="AC438">
            <v>599</v>
          </cell>
          <cell r="AD438">
            <v>420</v>
          </cell>
          <cell r="AE438">
            <v>347</v>
          </cell>
          <cell r="AF438">
            <v>73</v>
          </cell>
          <cell r="AG438">
            <v>18</v>
          </cell>
          <cell r="AH438">
            <v>148</v>
          </cell>
          <cell r="AI438">
            <v>70</v>
          </cell>
          <cell r="AJ438">
            <v>78</v>
          </cell>
          <cell r="AK438">
            <v>31</v>
          </cell>
          <cell r="AL438">
            <v>332</v>
          </cell>
          <cell r="AM438">
            <v>260</v>
          </cell>
          <cell r="AN438">
            <v>90</v>
          </cell>
          <cell r="AO438">
            <v>170</v>
          </cell>
          <cell r="AP438">
            <v>112</v>
          </cell>
          <cell r="AQ438">
            <v>85</v>
          </cell>
          <cell r="AR438">
            <v>27</v>
          </cell>
          <cell r="AS438">
            <v>4</v>
          </cell>
          <cell r="AT438">
            <v>50</v>
          </cell>
          <cell r="AU438">
            <v>16</v>
          </cell>
          <cell r="AV438">
            <v>34</v>
          </cell>
          <cell r="AW438">
            <v>8</v>
          </cell>
          <cell r="AX438">
            <v>103</v>
          </cell>
          <cell r="AY438">
            <v>78</v>
          </cell>
          <cell r="AZ438">
            <v>31</v>
          </cell>
          <cell r="BA438">
            <v>47</v>
          </cell>
          <cell r="BB438">
            <v>31</v>
          </cell>
          <cell r="BC438">
            <v>22</v>
          </cell>
          <cell r="BD438">
            <v>9</v>
          </cell>
          <cell r="BE438">
            <v>0</v>
          </cell>
          <cell r="BF438">
            <v>16</v>
          </cell>
          <cell r="BG438">
            <v>5</v>
          </cell>
          <cell r="BH438">
            <v>11</v>
          </cell>
          <cell r="BI438">
            <v>0</v>
          </cell>
          <cell r="BJ438">
            <v>229</v>
          </cell>
          <cell r="BK438">
            <v>182</v>
          </cell>
          <cell r="BL438">
            <v>59</v>
          </cell>
          <cell r="BM438">
            <v>123</v>
          </cell>
          <cell r="BN438">
            <v>81</v>
          </cell>
          <cell r="BO438">
            <v>63</v>
          </cell>
          <cell r="BP438">
            <v>18</v>
          </cell>
          <cell r="BQ438">
            <v>4</v>
          </cell>
          <cell r="BR438">
            <v>34</v>
          </cell>
          <cell r="BS438">
            <v>11</v>
          </cell>
          <cell r="BT438">
            <v>23</v>
          </cell>
          <cell r="BU438">
            <v>8</v>
          </cell>
        </row>
        <row r="439">
          <cell r="A439" t="str">
            <v>Marzahn-Hellersdorf</v>
          </cell>
          <cell r="B439">
            <v>836</v>
          </cell>
          <cell r="C439">
            <v>703</v>
          </cell>
          <cell r="D439">
            <v>298</v>
          </cell>
          <cell r="E439">
            <v>405</v>
          </cell>
          <cell r="F439">
            <v>359</v>
          </cell>
          <cell r="G439">
            <v>267</v>
          </cell>
          <cell r="H439">
            <v>90</v>
          </cell>
          <cell r="I439">
            <v>54</v>
          </cell>
          <cell r="J439">
            <v>37</v>
          </cell>
          <cell r="K439">
            <v>25</v>
          </cell>
          <cell r="L439">
            <v>12</v>
          </cell>
          <cell r="M439">
            <v>9</v>
          </cell>
          <cell r="N439">
            <v>313</v>
          </cell>
          <cell r="O439">
            <v>255</v>
          </cell>
          <cell r="P439">
            <v>133</v>
          </cell>
          <cell r="Q439">
            <v>122</v>
          </cell>
          <cell r="R439">
            <v>106</v>
          </cell>
          <cell r="S439">
            <v>75</v>
          </cell>
          <cell r="T439">
            <v>31</v>
          </cell>
          <cell r="U439">
            <v>14</v>
          </cell>
          <cell r="V439" t="str">
            <v>*</v>
          </cell>
          <cell r="W439">
            <v>10</v>
          </cell>
          <cell r="X439" t="str">
            <v>*</v>
          </cell>
          <cell r="Y439" t="str">
            <v>*</v>
          </cell>
          <cell r="Z439">
            <v>523</v>
          </cell>
          <cell r="AA439">
            <v>448</v>
          </cell>
          <cell r="AB439">
            <v>165</v>
          </cell>
          <cell r="AC439">
            <v>283</v>
          </cell>
          <cell r="AD439">
            <v>253</v>
          </cell>
          <cell r="AE439">
            <v>192</v>
          </cell>
          <cell r="AF439">
            <v>59</v>
          </cell>
          <cell r="AG439">
            <v>40</v>
          </cell>
          <cell r="AH439">
            <v>23</v>
          </cell>
          <cell r="AI439">
            <v>15</v>
          </cell>
          <cell r="AJ439">
            <v>8</v>
          </cell>
          <cell r="AK439">
            <v>7</v>
          </cell>
          <cell r="AL439">
            <v>280</v>
          </cell>
          <cell r="AM439">
            <v>235</v>
          </cell>
          <cell r="AN439">
            <v>131</v>
          </cell>
          <cell r="AO439">
            <v>104</v>
          </cell>
          <cell r="AP439">
            <v>87</v>
          </cell>
          <cell r="AQ439">
            <v>49</v>
          </cell>
          <cell r="AR439">
            <v>38</v>
          </cell>
          <cell r="AS439">
            <v>28</v>
          </cell>
          <cell r="AT439" t="str">
            <v>*</v>
          </cell>
          <cell r="AU439">
            <v>9</v>
          </cell>
          <cell r="AV439" t="str">
            <v>*</v>
          </cell>
          <cell r="AW439" t="str">
            <v>*</v>
          </cell>
          <cell r="AX439">
            <v>129</v>
          </cell>
          <cell r="AY439">
            <v>107</v>
          </cell>
          <cell r="AZ439">
            <v>65</v>
          </cell>
          <cell r="BA439">
            <v>42</v>
          </cell>
          <cell r="BB439">
            <v>34</v>
          </cell>
          <cell r="BC439">
            <v>21</v>
          </cell>
          <cell r="BD439">
            <v>13</v>
          </cell>
          <cell r="BE439">
            <v>9</v>
          </cell>
          <cell r="BF439" t="str">
            <v>*</v>
          </cell>
          <cell r="BG439" t="str">
            <v>*</v>
          </cell>
          <cell r="BH439">
            <v>3</v>
          </cell>
          <cell r="BI439" t="str">
            <v>*</v>
          </cell>
          <cell r="BJ439">
            <v>151</v>
          </cell>
          <cell r="BK439">
            <v>128</v>
          </cell>
          <cell r="BL439">
            <v>66</v>
          </cell>
          <cell r="BM439">
            <v>62</v>
          </cell>
          <cell r="BN439">
            <v>53</v>
          </cell>
          <cell r="BO439">
            <v>28</v>
          </cell>
          <cell r="BP439">
            <v>25</v>
          </cell>
          <cell r="BQ439">
            <v>19</v>
          </cell>
          <cell r="BR439">
            <v>9</v>
          </cell>
          <cell r="BS439">
            <v>6</v>
          </cell>
          <cell r="BT439">
            <v>3</v>
          </cell>
          <cell r="BU439">
            <v>0</v>
          </cell>
        </row>
        <row r="440">
          <cell r="A440" t="str">
            <v>Lichtenberg</v>
          </cell>
          <cell r="B440">
            <v>828</v>
          </cell>
          <cell r="C440">
            <v>689</v>
          </cell>
          <cell r="D440">
            <v>266</v>
          </cell>
          <cell r="E440">
            <v>423</v>
          </cell>
          <cell r="F440">
            <v>357</v>
          </cell>
          <cell r="G440">
            <v>279</v>
          </cell>
          <cell r="H440">
            <v>75</v>
          </cell>
          <cell r="I440">
            <v>23</v>
          </cell>
          <cell r="J440">
            <v>52</v>
          </cell>
          <cell r="K440">
            <v>34</v>
          </cell>
          <cell r="L440">
            <v>18</v>
          </cell>
          <cell r="M440">
            <v>14</v>
          </cell>
          <cell r="N440">
            <v>350</v>
          </cell>
          <cell r="O440">
            <v>290</v>
          </cell>
          <cell r="P440">
            <v>127</v>
          </cell>
          <cell r="Q440">
            <v>163</v>
          </cell>
          <cell r="R440">
            <v>133</v>
          </cell>
          <cell r="S440">
            <v>99</v>
          </cell>
          <cell r="T440">
            <v>33</v>
          </cell>
          <cell r="U440">
            <v>9</v>
          </cell>
          <cell r="V440">
            <v>23</v>
          </cell>
          <cell r="W440">
            <v>12</v>
          </cell>
          <cell r="X440">
            <v>11</v>
          </cell>
          <cell r="Y440">
            <v>7</v>
          </cell>
          <cell r="Z440">
            <v>478</v>
          </cell>
          <cell r="AA440">
            <v>399</v>
          </cell>
          <cell r="AB440">
            <v>139</v>
          </cell>
          <cell r="AC440">
            <v>260</v>
          </cell>
          <cell r="AD440">
            <v>224</v>
          </cell>
          <cell r="AE440">
            <v>180</v>
          </cell>
          <cell r="AF440">
            <v>42</v>
          </cell>
          <cell r="AG440">
            <v>14</v>
          </cell>
          <cell r="AH440">
            <v>29</v>
          </cell>
          <cell r="AI440">
            <v>22</v>
          </cell>
          <cell r="AJ440">
            <v>7</v>
          </cell>
          <cell r="AK440">
            <v>7</v>
          </cell>
          <cell r="AL440">
            <v>268</v>
          </cell>
          <cell r="AM440">
            <v>212</v>
          </cell>
          <cell r="AN440">
            <v>105</v>
          </cell>
          <cell r="AO440">
            <v>107</v>
          </cell>
          <cell r="AP440">
            <v>89</v>
          </cell>
          <cell r="AQ440">
            <v>58</v>
          </cell>
          <cell r="AR440">
            <v>30</v>
          </cell>
          <cell r="AS440">
            <v>11</v>
          </cell>
          <cell r="AT440">
            <v>15</v>
          </cell>
          <cell r="AU440">
            <v>8</v>
          </cell>
          <cell r="AV440">
            <v>7</v>
          </cell>
          <cell r="AW440">
            <v>3</v>
          </cell>
          <cell r="AX440">
            <v>115</v>
          </cell>
          <cell r="AY440">
            <v>92</v>
          </cell>
          <cell r="AZ440">
            <v>45</v>
          </cell>
          <cell r="BA440">
            <v>47</v>
          </cell>
          <cell r="BB440">
            <v>38</v>
          </cell>
          <cell r="BC440">
            <v>24</v>
          </cell>
          <cell r="BD440">
            <v>14</v>
          </cell>
          <cell r="BE440">
            <v>6</v>
          </cell>
          <cell r="BF440" t="str">
            <v>*</v>
          </cell>
          <cell r="BG440" t="str">
            <v>*</v>
          </cell>
          <cell r="BH440">
            <v>6</v>
          </cell>
          <cell r="BI440" t="str">
            <v>*</v>
          </cell>
          <cell r="BJ440">
            <v>153</v>
          </cell>
          <cell r="BK440">
            <v>120</v>
          </cell>
          <cell r="BL440">
            <v>60</v>
          </cell>
          <cell r="BM440">
            <v>60</v>
          </cell>
          <cell r="BN440">
            <v>51</v>
          </cell>
          <cell r="BO440">
            <v>34</v>
          </cell>
          <cell r="BP440">
            <v>16</v>
          </cell>
          <cell r="BQ440">
            <v>5</v>
          </cell>
          <cell r="BR440" t="str">
            <v>*</v>
          </cell>
          <cell r="BS440">
            <v>6</v>
          </cell>
          <cell r="BT440" t="str">
            <v>*</v>
          </cell>
          <cell r="BU440" t="str">
            <v>*</v>
          </cell>
        </row>
      </sheetData>
      <sheetData sheetId="1">
        <row r="2">
          <cell r="B2" t="str">
            <v>Leistungs-beziehende von Arbeits-losengeld insgesamt</v>
          </cell>
          <cell r="C2" t="str">
            <v>darunter: Befragte mit Angabe zum Migrations-hintergrund
(an Spalte 1)</v>
          </cell>
          <cell r="D2" t="str">
            <v>Ohne Migrations-hintergrund</v>
          </cell>
          <cell r="E2" t="str">
            <v>Mit Migrationshintergrund Insgesamt</v>
          </cell>
          <cell r="F2" t="str">
            <v>Mit eigener Migrationserfahrung</v>
          </cell>
          <cell r="G2" t="str">
            <v>Ausländer mit eigener Migrationserfahrung</v>
          </cell>
          <cell r="H2" t="str">
            <v>Deutsche mit eigener Migrationserfahrung</v>
          </cell>
          <cell r="I2" t="str">
            <v>dar.: 
(Spät-) Aussiedler</v>
          </cell>
          <cell r="J2" t="str">
            <v>Ohne eigene Migrationserfahrung</v>
          </cell>
          <cell r="K2" t="str">
            <v>Ausländer ohne eigene Migrationserfahrung</v>
          </cell>
          <cell r="L2" t="str">
            <v>Deutsche (mit mind. einem zugewander-ten Elternteil)</v>
          </cell>
          <cell r="M2" t="str">
            <v>Mit Migrations-hintergrund ohne nähere Angabe</v>
          </cell>
        </row>
        <row r="4">
          <cell r="A4" t="str">
            <v>Deutschland</v>
          </cell>
          <cell r="B4">
            <v>951117</v>
          </cell>
          <cell r="C4">
            <v>679096</v>
          </cell>
          <cell r="D4">
            <v>376052</v>
          </cell>
          <cell r="E4">
            <v>303044</v>
          </cell>
          <cell r="F4">
            <v>235244</v>
          </cell>
          <cell r="G4">
            <v>157538</v>
          </cell>
          <cell r="H4">
            <v>77371</v>
          </cell>
          <cell r="I4">
            <v>20829</v>
          </cell>
          <cell r="J4">
            <v>60079</v>
          </cell>
          <cell r="K4">
            <v>28908</v>
          </cell>
          <cell r="L4">
            <v>31036</v>
          </cell>
          <cell r="M4">
            <v>7721</v>
          </cell>
        </row>
        <row r="5">
          <cell r="A5" t="str">
            <v>Westdeutschland</v>
          </cell>
          <cell r="B5">
            <v>749446</v>
          </cell>
          <cell r="C5">
            <v>531121</v>
          </cell>
          <cell r="D5">
            <v>273164</v>
          </cell>
          <cell r="E5">
            <v>257957</v>
          </cell>
          <cell r="F5">
            <v>199113</v>
          </cell>
          <cell r="G5">
            <v>130049</v>
          </cell>
          <cell r="H5">
            <v>68830</v>
          </cell>
          <cell r="I5">
            <v>19014</v>
          </cell>
          <cell r="J5">
            <v>52742</v>
          </cell>
          <cell r="K5">
            <v>25335</v>
          </cell>
          <cell r="L5">
            <v>27280</v>
          </cell>
          <cell r="M5">
            <v>6102</v>
          </cell>
        </row>
        <row r="6">
          <cell r="A6" t="str">
            <v>Ostdeutschland</v>
          </cell>
          <cell r="B6">
            <v>196558</v>
          </cell>
          <cell r="C6">
            <v>143731</v>
          </cell>
          <cell r="D6">
            <v>102629</v>
          </cell>
          <cell r="E6">
            <v>41102</v>
          </cell>
          <cell r="F6">
            <v>32625</v>
          </cell>
          <cell r="G6">
            <v>24137</v>
          </cell>
          <cell r="H6">
            <v>8391</v>
          </cell>
          <cell r="I6">
            <v>1791</v>
          </cell>
          <cell r="J6">
            <v>6975</v>
          </cell>
          <cell r="K6">
            <v>3232</v>
          </cell>
          <cell r="L6">
            <v>3735</v>
          </cell>
          <cell r="M6">
            <v>1502</v>
          </cell>
        </row>
        <row r="7">
          <cell r="A7" t="str">
            <v>Ostdeutschland ohne Berlin</v>
          </cell>
          <cell r="B7">
            <v>139515</v>
          </cell>
          <cell r="C7">
            <v>104591</v>
          </cell>
          <cell r="D7">
            <v>86219</v>
          </cell>
          <cell r="E7">
            <v>18372</v>
          </cell>
          <cell r="F7">
            <v>15181</v>
          </cell>
          <cell r="G7">
            <v>11107</v>
          </cell>
          <cell r="H7">
            <v>4022</v>
          </cell>
          <cell r="I7">
            <v>1058</v>
          </cell>
          <cell r="J7">
            <v>2784</v>
          </cell>
          <cell r="K7">
            <v>1260</v>
          </cell>
          <cell r="L7">
            <v>1520</v>
          </cell>
          <cell r="M7">
            <v>407</v>
          </cell>
        </row>
        <row r="8">
          <cell r="A8" t="str">
            <v>Schleswig-Holstein</v>
          </cell>
          <cell r="B8">
            <v>31117</v>
          </cell>
          <cell r="C8">
            <v>21177</v>
          </cell>
          <cell r="D8">
            <v>14403</v>
          </cell>
          <cell r="E8">
            <v>6774</v>
          </cell>
          <cell r="F8">
            <v>5467</v>
          </cell>
          <cell r="G8">
            <v>3366</v>
          </cell>
          <cell r="H8">
            <v>2093</v>
          </cell>
          <cell r="I8">
            <v>488</v>
          </cell>
          <cell r="J8">
            <v>1158</v>
          </cell>
          <cell r="K8">
            <v>454</v>
          </cell>
          <cell r="L8">
            <v>701</v>
          </cell>
          <cell r="M8">
            <v>149</v>
          </cell>
        </row>
        <row r="9">
          <cell r="A9" t="str">
            <v>Hamburg</v>
          </cell>
          <cell r="B9">
            <v>27059</v>
          </cell>
          <cell r="C9">
            <v>17307</v>
          </cell>
          <cell r="D9">
            <v>7770</v>
          </cell>
          <cell r="E9">
            <v>9537</v>
          </cell>
          <cell r="F9">
            <v>7063</v>
          </cell>
          <cell r="G9">
            <v>4514</v>
          </cell>
          <cell r="H9">
            <v>2541</v>
          </cell>
          <cell r="I9">
            <v>455</v>
          </cell>
          <cell r="J9">
            <v>2191</v>
          </cell>
          <cell r="K9">
            <v>1035</v>
          </cell>
          <cell r="L9">
            <v>1155</v>
          </cell>
          <cell r="M9">
            <v>283</v>
          </cell>
        </row>
        <row r="10">
          <cell r="A10" t="str">
            <v>Niedersachsen</v>
          </cell>
          <cell r="B10">
            <v>86851</v>
          </cell>
          <cell r="C10">
            <v>64945</v>
          </cell>
          <cell r="D10">
            <v>39584</v>
          </cell>
          <cell r="E10">
            <v>25361</v>
          </cell>
          <cell r="F10">
            <v>19920</v>
          </cell>
          <cell r="G10">
            <v>12029</v>
          </cell>
          <cell r="H10">
            <v>7855</v>
          </cell>
          <cell r="I10">
            <v>2616</v>
          </cell>
          <cell r="J10">
            <v>4923</v>
          </cell>
          <cell r="K10">
            <v>2038</v>
          </cell>
          <cell r="L10">
            <v>2862</v>
          </cell>
          <cell r="M10">
            <v>518</v>
          </cell>
        </row>
        <row r="11">
          <cell r="A11" t="str">
            <v>Bremen</v>
          </cell>
          <cell r="B11">
            <v>9063</v>
          </cell>
          <cell r="C11">
            <v>7036</v>
          </cell>
          <cell r="D11">
            <v>3225</v>
          </cell>
          <cell r="E11">
            <v>3811</v>
          </cell>
          <cell r="F11">
            <v>2879</v>
          </cell>
          <cell r="G11">
            <v>1898</v>
          </cell>
          <cell r="H11">
            <v>979</v>
          </cell>
          <cell r="I11">
            <v>208</v>
          </cell>
          <cell r="J11">
            <v>824</v>
          </cell>
          <cell r="K11">
            <v>375</v>
          </cell>
          <cell r="L11">
            <v>448</v>
          </cell>
          <cell r="M11">
            <v>108</v>
          </cell>
        </row>
        <row r="12">
          <cell r="A12" t="str">
            <v>Nordrhein-Westfalen</v>
          </cell>
          <cell r="B12">
            <v>219247</v>
          </cell>
          <cell r="C12">
            <v>157235</v>
          </cell>
          <cell r="D12">
            <v>78898</v>
          </cell>
          <cell r="E12">
            <v>78337</v>
          </cell>
          <cell r="F12">
            <v>59106</v>
          </cell>
          <cell r="G12">
            <v>36843</v>
          </cell>
          <cell r="H12">
            <v>22216</v>
          </cell>
          <cell r="I12">
            <v>6228</v>
          </cell>
          <cell r="J12">
            <v>17686</v>
          </cell>
          <cell r="K12">
            <v>8132</v>
          </cell>
          <cell r="L12">
            <v>9510</v>
          </cell>
          <cell r="M12">
            <v>1545</v>
          </cell>
        </row>
        <row r="13">
          <cell r="A13" t="str">
            <v>Hessen</v>
          </cell>
          <cell r="B13">
            <v>65910</v>
          </cell>
          <cell r="C13">
            <v>44408</v>
          </cell>
          <cell r="D13">
            <v>19874</v>
          </cell>
          <cell r="E13">
            <v>24534</v>
          </cell>
          <cell r="F13">
            <v>19285</v>
          </cell>
          <cell r="G13">
            <v>13179</v>
          </cell>
          <cell r="H13">
            <v>6076</v>
          </cell>
          <cell r="I13">
            <v>1430</v>
          </cell>
          <cell r="J13">
            <v>4810</v>
          </cell>
          <cell r="K13">
            <v>2359</v>
          </cell>
          <cell r="L13">
            <v>2443</v>
          </cell>
          <cell r="M13">
            <v>439</v>
          </cell>
        </row>
        <row r="14">
          <cell r="A14" t="str">
            <v>Rheinland-Pfalz</v>
          </cell>
          <cell r="B14">
            <v>45300</v>
          </cell>
          <cell r="C14">
            <v>32419</v>
          </cell>
          <cell r="D14">
            <v>18274</v>
          </cell>
          <cell r="E14">
            <v>14145</v>
          </cell>
          <cell r="F14">
            <v>11295</v>
          </cell>
          <cell r="G14">
            <v>7111</v>
          </cell>
          <cell r="H14">
            <v>4167</v>
          </cell>
          <cell r="I14">
            <v>1194</v>
          </cell>
          <cell r="J14">
            <v>2600</v>
          </cell>
          <cell r="K14">
            <v>1106</v>
          </cell>
          <cell r="L14">
            <v>1485</v>
          </cell>
          <cell r="M14">
            <v>250</v>
          </cell>
        </row>
        <row r="15">
          <cell r="A15" t="str">
            <v>Baden-Württemberg</v>
          </cell>
          <cell r="B15">
            <v>117421</v>
          </cell>
          <cell r="C15">
            <v>78868</v>
          </cell>
          <cell r="D15">
            <v>33598</v>
          </cell>
          <cell r="E15">
            <v>45270</v>
          </cell>
          <cell r="F15">
            <v>34522</v>
          </cell>
          <cell r="G15">
            <v>23481</v>
          </cell>
          <cell r="H15">
            <v>11004</v>
          </cell>
          <cell r="I15">
            <v>3229</v>
          </cell>
          <cell r="J15">
            <v>9501</v>
          </cell>
          <cell r="K15">
            <v>5315</v>
          </cell>
          <cell r="L15">
            <v>4168</v>
          </cell>
          <cell r="M15">
            <v>1247</v>
          </cell>
        </row>
        <row r="16">
          <cell r="A16" t="str">
            <v>Bayern</v>
          </cell>
          <cell r="B16">
            <v>136263</v>
          </cell>
          <cell r="C16">
            <v>99578</v>
          </cell>
          <cell r="D16">
            <v>52561</v>
          </cell>
          <cell r="E16">
            <v>47017</v>
          </cell>
          <cell r="F16">
            <v>37077</v>
          </cell>
          <cell r="G16">
            <v>25922</v>
          </cell>
          <cell r="H16">
            <v>11108</v>
          </cell>
          <cell r="I16">
            <v>2955</v>
          </cell>
          <cell r="J16">
            <v>8484</v>
          </cell>
          <cell r="K16">
            <v>4224</v>
          </cell>
          <cell r="L16">
            <v>4241</v>
          </cell>
          <cell r="M16">
            <v>1456</v>
          </cell>
        </row>
        <row r="17">
          <cell r="A17" t="str">
            <v>Saarland</v>
          </cell>
          <cell r="B17">
            <v>11215</v>
          </cell>
          <cell r="C17">
            <v>8148</v>
          </cell>
          <cell r="D17">
            <v>4977</v>
          </cell>
          <cell r="E17">
            <v>3171</v>
          </cell>
          <cell r="F17">
            <v>2499</v>
          </cell>
          <cell r="G17">
            <v>1706</v>
          </cell>
          <cell r="H17">
            <v>791</v>
          </cell>
          <cell r="I17">
            <v>211</v>
          </cell>
          <cell r="J17">
            <v>565</v>
          </cell>
          <cell r="K17">
            <v>297</v>
          </cell>
          <cell r="L17">
            <v>267</v>
          </cell>
          <cell r="M17">
            <v>107</v>
          </cell>
        </row>
        <row r="18">
          <cell r="A18" t="str">
            <v>Berlin</v>
          </cell>
          <cell r="B18">
            <v>57043</v>
          </cell>
          <cell r="C18">
            <v>39140</v>
          </cell>
          <cell r="D18">
            <v>16410</v>
          </cell>
          <cell r="E18">
            <v>22730</v>
          </cell>
          <cell r="F18">
            <v>17444</v>
          </cell>
          <cell r="G18">
            <v>13030</v>
          </cell>
          <cell r="H18">
            <v>4369</v>
          </cell>
          <cell r="I18">
            <v>733</v>
          </cell>
          <cell r="J18">
            <v>4191</v>
          </cell>
          <cell r="K18">
            <v>1972</v>
          </cell>
          <cell r="L18">
            <v>2215</v>
          </cell>
          <cell r="M18">
            <v>1095</v>
          </cell>
        </row>
        <row r="19">
          <cell r="A19" t="str">
            <v>Brandenburg</v>
          </cell>
          <cell r="B19">
            <v>27363</v>
          </cell>
          <cell r="C19">
            <v>19773</v>
          </cell>
          <cell r="D19">
            <v>16210</v>
          </cell>
          <cell r="E19">
            <v>3563</v>
          </cell>
          <cell r="F19">
            <v>2881</v>
          </cell>
          <cell r="G19">
            <v>2087</v>
          </cell>
          <cell r="H19">
            <v>787</v>
          </cell>
          <cell r="I19">
            <v>193</v>
          </cell>
          <cell r="J19">
            <v>579</v>
          </cell>
          <cell r="K19">
            <v>278</v>
          </cell>
          <cell r="L19">
            <v>301</v>
          </cell>
          <cell r="M19">
            <v>103</v>
          </cell>
        </row>
        <row r="20">
          <cell r="A20" t="str">
            <v>Mecklenburg-Vorpommern</v>
          </cell>
          <cell r="B20">
            <v>19835</v>
          </cell>
          <cell r="C20">
            <v>14773</v>
          </cell>
          <cell r="D20">
            <v>12705</v>
          </cell>
          <cell r="E20">
            <v>2068</v>
          </cell>
          <cell r="F20">
            <v>1674</v>
          </cell>
          <cell r="G20">
            <v>1055</v>
          </cell>
          <cell r="H20">
            <v>610</v>
          </cell>
          <cell r="I20">
            <v>175</v>
          </cell>
          <cell r="J20">
            <v>343</v>
          </cell>
          <cell r="K20">
            <v>142</v>
          </cell>
          <cell r="L20">
            <v>201</v>
          </cell>
          <cell r="M20">
            <v>51</v>
          </cell>
        </row>
        <row r="21">
          <cell r="A21" t="str">
            <v>Sachsen</v>
          </cell>
          <cell r="B21">
            <v>43637</v>
          </cell>
          <cell r="C21">
            <v>31716</v>
          </cell>
          <cell r="D21">
            <v>25162</v>
          </cell>
          <cell r="E21">
            <v>6554</v>
          </cell>
          <cell r="F21">
            <v>5527</v>
          </cell>
          <cell r="G21">
            <v>4162</v>
          </cell>
          <cell r="H21">
            <v>1342</v>
          </cell>
          <cell r="I21">
            <v>361</v>
          </cell>
          <cell r="J21">
            <v>864</v>
          </cell>
          <cell r="K21">
            <v>354</v>
          </cell>
          <cell r="L21">
            <v>508</v>
          </cell>
          <cell r="M21">
            <v>163</v>
          </cell>
        </row>
        <row r="22">
          <cell r="A22" t="str">
            <v>Sachsen-Anhalt</v>
          </cell>
          <cell r="B22">
            <v>24780</v>
          </cell>
          <cell r="C22">
            <v>19147</v>
          </cell>
          <cell r="D22">
            <v>16194</v>
          </cell>
          <cell r="E22">
            <v>2953</v>
          </cell>
          <cell r="F22">
            <v>2407</v>
          </cell>
          <cell r="G22">
            <v>1766</v>
          </cell>
          <cell r="H22">
            <v>635</v>
          </cell>
          <cell r="I22">
            <v>166</v>
          </cell>
          <cell r="J22">
            <v>503</v>
          </cell>
          <cell r="K22">
            <v>241</v>
          </cell>
          <cell r="L22">
            <v>262</v>
          </cell>
          <cell r="M22">
            <v>43</v>
          </cell>
        </row>
        <row r="23">
          <cell r="A23" t="str">
            <v>Thüringen</v>
          </cell>
          <cell r="B23">
            <v>23900</v>
          </cell>
          <cell r="C23">
            <v>19182</v>
          </cell>
          <cell r="D23">
            <v>15948</v>
          </cell>
          <cell r="E23">
            <v>3234</v>
          </cell>
          <cell r="F23">
            <v>2692</v>
          </cell>
          <cell r="G23">
            <v>2037</v>
          </cell>
          <cell r="H23">
            <v>648</v>
          </cell>
          <cell r="I23">
            <v>163</v>
          </cell>
          <cell r="J23">
            <v>495</v>
          </cell>
          <cell r="K23">
            <v>245</v>
          </cell>
          <cell r="L23">
            <v>248</v>
          </cell>
          <cell r="M23">
            <v>47</v>
          </cell>
        </row>
        <row r="24">
          <cell r="A24" t="str">
            <v>Flensburg, Stadt</v>
          </cell>
          <cell r="B24">
            <v>1375</v>
          </cell>
          <cell r="C24">
            <v>1093</v>
          </cell>
          <cell r="D24">
            <v>625</v>
          </cell>
          <cell r="E24">
            <v>468</v>
          </cell>
          <cell r="F24">
            <v>423</v>
          </cell>
          <cell r="G24">
            <v>273</v>
          </cell>
          <cell r="H24">
            <v>150</v>
          </cell>
          <cell r="I24">
            <v>47</v>
          </cell>
          <cell r="J24">
            <v>36</v>
          </cell>
          <cell r="K24">
            <v>17</v>
          </cell>
          <cell r="L24">
            <v>19</v>
          </cell>
          <cell r="M24">
            <v>9</v>
          </cell>
        </row>
        <row r="25">
          <cell r="A25" t="str">
            <v>Kiel, Landeshauptstadt</v>
          </cell>
          <cell r="B25">
            <v>2813</v>
          </cell>
          <cell r="C25">
            <v>1852</v>
          </cell>
          <cell r="D25">
            <v>1023</v>
          </cell>
          <cell r="E25">
            <v>829</v>
          </cell>
          <cell r="F25">
            <v>685</v>
          </cell>
          <cell r="G25">
            <v>436</v>
          </cell>
          <cell r="H25">
            <v>247</v>
          </cell>
          <cell r="I25">
            <v>37</v>
          </cell>
          <cell r="J25">
            <v>121</v>
          </cell>
          <cell r="K25">
            <v>52</v>
          </cell>
          <cell r="L25">
            <v>68</v>
          </cell>
          <cell r="M25">
            <v>23</v>
          </cell>
        </row>
        <row r="26">
          <cell r="A26" t="str">
            <v>Lübeck, Hansestadt</v>
          </cell>
          <cell r="B26">
            <v>2488</v>
          </cell>
          <cell r="C26">
            <v>1563</v>
          </cell>
          <cell r="D26">
            <v>938</v>
          </cell>
          <cell r="E26">
            <v>625</v>
          </cell>
          <cell r="F26">
            <v>485</v>
          </cell>
          <cell r="G26">
            <v>346</v>
          </cell>
          <cell r="H26">
            <v>138</v>
          </cell>
          <cell r="I26">
            <v>30</v>
          </cell>
          <cell r="J26">
            <v>127</v>
          </cell>
          <cell r="K26">
            <v>46</v>
          </cell>
          <cell r="L26">
            <v>81</v>
          </cell>
          <cell r="M26">
            <v>13</v>
          </cell>
        </row>
        <row r="27">
          <cell r="A27" t="str">
            <v>Neumünster, Stadt</v>
          </cell>
          <cell r="B27">
            <v>1007</v>
          </cell>
          <cell r="C27">
            <v>692</v>
          </cell>
          <cell r="D27">
            <v>413</v>
          </cell>
          <cell r="E27">
            <v>279</v>
          </cell>
          <cell r="F27">
            <v>198</v>
          </cell>
          <cell r="G27">
            <v>119</v>
          </cell>
          <cell r="H27">
            <v>78</v>
          </cell>
          <cell r="I27">
            <v>16</v>
          </cell>
          <cell r="J27">
            <v>73</v>
          </cell>
          <cell r="K27">
            <v>27</v>
          </cell>
          <cell r="L27">
            <v>46</v>
          </cell>
          <cell r="M27">
            <v>8</v>
          </cell>
        </row>
        <row r="28">
          <cell r="A28" t="str">
            <v>Dithmarschen</v>
          </cell>
          <cell r="B28">
            <v>1446</v>
          </cell>
          <cell r="C28">
            <v>1146</v>
          </cell>
          <cell r="D28">
            <v>919</v>
          </cell>
          <cell r="E28">
            <v>227</v>
          </cell>
          <cell r="F28">
            <v>184</v>
          </cell>
          <cell r="G28">
            <v>113</v>
          </cell>
          <cell r="H28">
            <v>71</v>
          </cell>
          <cell r="I28">
            <v>20</v>
          </cell>
          <cell r="J28" t="str">
            <v>*</v>
          </cell>
          <cell r="K28" t="str">
            <v>*</v>
          </cell>
          <cell r="L28">
            <v>26</v>
          </cell>
          <cell r="M28" t="str">
            <v>*</v>
          </cell>
        </row>
        <row r="29">
          <cell r="A29" t="str">
            <v>Herzogtum Lauenburg</v>
          </cell>
          <cell r="B29">
            <v>2084</v>
          </cell>
          <cell r="C29">
            <v>1386</v>
          </cell>
          <cell r="D29">
            <v>882</v>
          </cell>
          <cell r="E29">
            <v>504</v>
          </cell>
          <cell r="F29">
            <v>381</v>
          </cell>
          <cell r="G29">
            <v>229</v>
          </cell>
          <cell r="H29">
            <v>151</v>
          </cell>
          <cell r="I29">
            <v>32</v>
          </cell>
          <cell r="J29">
            <v>103</v>
          </cell>
          <cell r="K29">
            <v>44</v>
          </cell>
          <cell r="L29">
            <v>58</v>
          </cell>
          <cell r="M29">
            <v>20</v>
          </cell>
        </row>
        <row r="30">
          <cell r="A30" t="str">
            <v>Nordfriesland</v>
          </cell>
          <cell r="B30">
            <v>1551</v>
          </cell>
          <cell r="C30">
            <v>1121</v>
          </cell>
          <cell r="D30">
            <v>875</v>
          </cell>
          <cell r="E30">
            <v>246</v>
          </cell>
          <cell r="F30">
            <v>211</v>
          </cell>
          <cell r="G30">
            <v>127</v>
          </cell>
          <cell r="H30">
            <v>84</v>
          </cell>
          <cell r="I30">
            <v>14</v>
          </cell>
          <cell r="J30">
            <v>29</v>
          </cell>
          <cell r="K30">
            <v>10</v>
          </cell>
          <cell r="L30">
            <v>19</v>
          </cell>
          <cell r="M30">
            <v>6</v>
          </cell>
        </row>
        <row r="31">
          <cell r="A31" t="str">
            <v>Ostholstein</v>
          </cell>
          <cell r="B31">
            <v>1988</v>
          </cell>
          <cell r="C31">
            <v>1394</v>
          </cell>
          <cell r="D31">
            <v>1119</v>
          </cell>
          <cell r="E31">
            <v>275</v>
          </cell>
          <cell r="F31">
            <v>231</v>
          </cell>
          <cell r="G31">
            <v>135</v>
          </cell>
          <cell r="H31">
            <v>96</v>
          </cell>
          <cell r="I31">
            <v>24</v>
          </cell>
          <cell r="J31">
            <v>39</v>
          </cell>
          <cell r="K31">
            <v>15</v>
          </cell>
          <cell r="L31">
            <v>24</v>
          </cell>
          <cell r="M31">
            <v>5</v>
          </cell>
        </row>
        <row r="32">
          <cell r="A32" t="str">
            <v>Pinneberg</v>
          </cell>
          <cell r="B32">
            <v>3633</v>
          </cell>
          <cell r="C32">
            <v>2434</v>
          </cell>
          <cell r="D32">
            <v>1395</v>
          </cell>
          <cell r="E32">
            <v>1039</v>
          </cell>
          <cell r="F32">
            <v>810</v>
          </cell>
          <cell r="G32">
            <v>531</v>
          </cell>
          <cell r="H32">
            <v>277</v>
          </cell>
          <cell r="I32">
            <v>64</v>
          </cell>
          <cell r="J32">
            <v>205</v>
          </cell>
          <cell r="K32">
            <v>88</v>
          </cell>
          <cell r="L32">
            <v>116</v>
          </cell>
          <cell r="M32">
            <v>24</v>
          </cell>
        </row>
        <row r="33">
          <cell r="A33" t="str">
            <v>Plön</v>
          </cell>
          <cell r="B33">
            <v>1253</v>
          </cell>
          <cell r="C33">
            <v>802</v>
          </cell>
          <cell r="D33">
            <v>627</v>
          </cell>
          <cell r="E33">
            <v>175</v>
          </cell>
          <cell r="F33">
            <v>139</v>
          </cell>
          <cell r="G33">
            <v>72</v>
          </cell>
          <cell r="H33">
            <v>67</v>
          </cell>
          <cell r="I33">
            <v>15</v>
          </cell>
          <cell r="J33" t="str">
            <v>*</v>
          </cell>
          <cell r="K33" t="str">
            <v>*</v>
          </cell>
          <cell r="L33">
            <v>25</v>
          </cell>
          <cell r="M33" t="str">
            <v>*</v>
          </cell>
        </row>
        <row r="34">
          <cell r="A34" t="str">
            <v>Rendsburg-Eckernförde</v>
          </cell>
          <cell r="B34">
            <v>2625</v>
          </cell>
          <cell r="C34">
            <v>1464</v>
          </cell>
          <cell r="D34">
            <v>1111</v>
          </cell>
          <cell r="E34">
            <v>353</v>
          </cell>
          <cell r="F34">
            <v>287</v>
          </cell>
          <cell r="G34">
            <v>164</v>
          </cell>
          <cell r="H34">
            <v>122</v>
          </cell>
          <cell r="I34">
            <v>32</v>
          </cell>
          <cell r="J34">
            <v>61</v>
          </cell>
          <cell r="K34">
            <v>24</v>
          </cell>
          <cell r="L34">
            <v>37</v>
          </cell>
          <cell r="M34">
            <v>5</v>
          </cell>
        </row>
        <row r="35">
          <cell r="A35" t="str">
            <v>Schleswig-Flensburg</v>
          </cell>
          <cell r="B35">
            <v>1993</v>
          </cell>
          <cell r="C35">
            <v>1441</v>
          </cell>
          <cell r="D35">
            <v>1182</v>
          </cell>
          <cell r="E35">
            <v>259</v>
          </cell>
          <cell r="F35">
            <v>214</v>
          </cell>
          <cell r="G35">
            <v>128</v>
          </cell>
          <cell r="H35">
            <v>86</v>
          </cell>
          <cell r="I35">
            <v>24</v>
          </cell>
          <cell r="J35">
            <v>40</v>
          </cell>
          <cell r="K35">
            <v>14</v>
          </cell>
          <cell r="L35">
            <v>26</v>
          </cell>
          <cell r="M35">
            <v>5</v>
          </cell>
        </row>
        <row r="36">
          <cell r="A36" t="str">
            <v>Segeberg</v>
          </cell>
          <cell r="B36">
            <v>3003</v>
          </cell>
          <cell r="C36">
            <v>2031</v>
          </cell>
          <cell r="D36">
            <v>1377</v>
          </cell>
          <cell r="E36">
            <v>654</v>
          </cell>
          <cell r="F36">
            <v>521</v>
          </cell>
          <cell r="G36">
            <v>287</v>
          </cell>
          <cell r="H36">
            <v>234</v>
          </cell>
          <cell r="I36">
            <v>63</v>
          </cell>
          <cell r="J36">
            <v>123</v>
          </cell>
          <cell r="K36">
            <v>43</v>
          </cell>
          <cell r="L36">
            <v>80</v>
          </cell>
          <cell r="M36">
            <v>10</v>
          </cell>
        </row>
        <row r="37">
          <cell r="A37" t="str">
            <v>Steinburg</v>
          </cell>
          <cell r="B37">
            <v>1489</v>
          </cell>
          <cell r="C37">
            <v>1275</v>
          </cell>
          <cell r="D37">
            <v>974</v>
          </cell>
          <cell r="E37">
            <v>301</v>
          </cell>
          <cell r="F37">
            <v>250</v>
          </cell>
          <cell r="G37">
            <v>145</v>
          </cell>
          <cell r="H37">
            <v>105</v>
          </cell>
          <cell r="I37">
            <v>36</v>
          </cell>
          <cell r="J37">
            <v>45</v>
          </cell>
          <cell r="K37">
            <v>13</v>
          </cell>
          <cell r="L37">
            <v>32</v>
          </cell>
          <cell r="M37">
            <v>6</v>
          </cell>
        </row>
        <row r="38">
          <cell r="A38" t="str">
            <v>Stormarn</v>
          </cell>
          <cell r="B38">
            <v>2369</v>
          </cell>
          <cell r="C38">
            <v>1483</v>
          </cell>
          <cell r="D38">
            <v>943</v>
          </cell>
          <cell r="E38">
            <v>540</v>
          </cell>
          <cell r="F38">
            <v>448</v>
          </cell>
          <cell r="G38">
            <v>261</v>
          </cell>
          <cell r="H38">
            <v>187</v>
          </cell>
          <cell r="I38">
            <v>34</v>
          </cell>
          <cell r="J38">
            <v>81</v>
          </cell>
          <cell r="K38">
            <v>37</v>
          </cell>
          <cell r="L38">
            <v>44</v>
          </cell>
          <cell r="M38">
            <v>11</v>
          </cell>
        </row>
        <row r="39">
          <cell r="A39" t="str">
            <v>Hamburg, Freie und Hansestadt</v>
          </cell>
          <cell r="B39">
            <v>27059</v>
          </cell>
          <cell r="C39">
            <v>17307</v>
          </cell>
          <cell r="D39">
            <v>7770</v>
          </cell>
          <cell r="E39">
            <v>9537</v>
          </cell>
          <cell r="F39">
            <v>7063</v>
          </cell>
          <cell r="G39">
            <v>4514</v>
          </cell>
          <cell r="H39">
            <v>2541</v>
          </cell>
          <cell r="I39">
            <v>455</v>
          </cell>
          <cell r="J39">
            <v>2191</v>
          </cell>
          <cell r="K39">
            <v>1035</v>
          </cell>
          <cell r="L39">
            <v>1155</v>
          </cell>
          <cell r="M39">
            <v>283</v>
          </cell>
        </row>
        <row r="40">
          <cell r="A40" t="str">
            <v>Braunschweig, Stadt</v>
          </cell>
          <cell r="B40">
            <v>2415</v>
          </cell>
          <cell r="C40">
            <v>1938</v>
          </cell>
          <cell r="D40">
            <v>1145</v>
          </cell>
          <cell r="E40">
            <v>793</v>
          </cell>
          <cell r="F40">
            <v>627</v>
          </cell>
          <cell r="G40">
            <v>360</v>
          </cell>
          <cell r="H40">
            <v>265</v>
          </cell>
          <cell r="I40">
            <v>68</v>
          </cell>
          <cell r="J40">
            <v>157</v>
          </cell>
          <cell r="K40">
            <v>54</v>
          </cell>
          <cell r="L40">
            <v>102</v>
          </cell>
          <cell r="M40">
            <v>9</v>
          </cell>
        </row>
        <row r="41">
          <cell r="A41" t="str">
            <v>Salzgitter, Stadt</v>
          </cell>
          <cell r="B41">
            <v>1170</v>
          </cell>
          <cell r="C41">
            <v>919</v>
          </cell>
          <cell r="D41">
            <v>399</v>
          </cell>
          <cell r="E41">
            <v>520</v>
          </cell>
          <cell r="F41">
            <v>393</v>
          </cell>
          <cell r="G41">
            <v>266</v>
          </cell>
          <cell r="H41">
            <v>127</v>
          </cell>
          <cell r="I41">
            <v>43</v>
          </cell>
          <cell r="J41">
            <v>122</v>
          </cell>
          <cell r="K41">
            <v>57</v>
          </cell>
          <cell r="L41">
            <v>65</v>
          </cell>
          <cell r="M41">
            <v>5</v>
          </cell>
        </row>
        <row r="42">
          <cell r="A42" t="str">
            <v>Wolfsburg, Stadt</v>
          </cell>
          <cell r="B42">
            <v>1072</v>
          </cell>
          <cell r="C42">
            <v>872</v>
          </cell>
          <cell r="D42">
            <v>389</v>
          </cell>
          <cell r="E42">
            <v>483</v>
          </cell>
          <cell r="F42">
            <v>383</v>
          </cell>
          <cell r="G42">
            <v>255</v>
          </cell>
          <cell r="H42">
            <v>127</v>
          </cell>
          <cell r="I42">
            <v>44</v>
          </cell>
          <cell r="J42">
            <v>85</v>
          </cell>
          <cell r="K42">
            <v>31</v>
          </cell>
          <cell r="L42">
            <v>54</v>
          </cell>
          <cell r="M42">
            <v>15</v>
          </cell>
        </row>
        <row r="43">
          <cell r="A43" t="str">
            <v>Gifhorn</v>
          </cell>
          <cell r="B43">
            <v>1468</v>
          </cell>
          <cell r="C43">
            <v>981</v>
          </cell>
          <cell r="D43">
            <v>612</v>
          </cell>
          <cell r="E43">
            <v>369</v>
          </cell>
          <cell r="F43">
            <v>289</v>
          </cell>
          <cell r="G43">
            <v>149</v>
          </cell>
          <cell r="H43">
            <v>140</v>
          </cell>
          <cell r="I43">
            <v>79</v>
          </cell>
          <cell r="J43">
            <v>80</v>
          </cell>
          <cell r="K43">
            <v>36</v>
          </cell>
          <cell r="L43">
            <v>44</v>
          </cell>
          <cell r="M43">
            <v>0</v>
          </cell>
        </row>
        <row r="44">
          <cell r="A44" t="str">
            <v>Goslar</v>
          </cell>
          <cell r="B44">
            <v>1318</v>
          </cell>
          <cell r="C44">
            <v>1061</v>
          </cell>
          <cell r="D44">
            <v>781</v>
          </cell>
          <cell r="E44">
            <v>280</v>
          </cell>
          <cell r="F44">
            <v>234</v>
          </cell>
          <cell r="G44">
            <v>130</v>
          </cell>
          <cell r="H44">
            <v>103</v>
          </cell>
          <cell r="I44">
            <v>23</v>
          </cell>
          <cell r="J44">
            <v>43</v>
          </cell>
          <cell r="K44">
            <v>16</v>
          </cell>
          <cell r="L44">
            <v>26</v>
          </cell>
          <cell r="M44">
            <v>3</v>
          </cell>
        </row>
        <row r="45">
          <cell r="A45" t="str">
            <v>Helmstedt</v>
          </cell>
          <cell r="B45">
            <v>963</v>
          </cell>
          <cell r="C45" t="str">
            <v>x</v>
          </cell>
          <cell r="D45" t="str">
            <v>x</v>
          </cell>
          <cell r="E45" t="str">
            <v>x</v>
          </cell>
          <cell r="F45" t="str">
            <v>x</v>
          </cell>
          <cell r="G45" t="str">
            <v>x</v>
          </cell>
          <cell r="H45" t="str">
            <v>x</v>
          </cell>
          <cell r="I45" t="str">
            <v>x</v>
          </cell>
          <cell r="J45" t="str">
            <v>x</v>
          </cell>
          <cell r="K45" t="str">
            <v>x</v>
          </cell>
          <cell r="L45" t="str">
            <v>x</v>
          </cell>
          <cell r="M45" t="str">
            <v>x</v>
          </cell>
        </row>
        <row r="46">
          <cell r="A46" t="str">
            <v>Northeim</v>
          </cell>
          <cell r="B46">
            <v>1602</v>
          </cell>
          <cell r="C46">
            <v>987</v>
          </cell>
          <cell r="D46">
            <v>639</v>
          </cell>
          <cell r="E46">
            <v>348</v>
          </cell>
          <cell r="F46">
            <v>282</v>
          </cell>
          <cell r="G46">
            <v>142</v>
          </cell>
          <cell r="H46">
            <v>140</v>
          </cell>
          <cell r="I46">
            <v>39</v>
          </cell>
          <cell r="J46">
            <v>53</v>
          </cell>
          <cell r="K46">
            <v>19</v>
          </cell>
          <cell r="L46">
            <v>34</v>
          </cell>
          <cell r="M46">
            <v>13</v>
          </cell>
        </row>
        <row r="47">
          <cell r="A47" t="str">
            <v>Peine</v>
          </cell>
          <cell r="B47">
            <v>1535</v>
          </cell>
          <cell r="C47">
            <v>1060</v>
          </cell>
          <cell r="D47">
            <v>666</v>
          </cell>
          <cell r="E47">
            <v>394</v>
          </cell>
          <cell r="F47">
            <v>296</v>
          </cell>
          <cell r="G47">
            <v>175</v>
          </cell>
          <cell r="H47">
            <v>121</v>
          </cell>
          <cell r="I47">
            <v>22</v>
          </cell>
          <cell r="J47">
            <v>87</v>
          </cell>
          <cell r="K47">
            <v>42</v>
          </cell>
          <cell r="L47">
            <v>45</v>
          </cell>
          <cell r="M47">
            <v>11</v>
          </cell>
        </row>
        <row r="48">
          <cell r="A48" t="str">
            <v>Wolfenbüttel</v>
          </cell>
          <cell r="B48">
            <v>1103</v>
          </cell>
          <cell r="C48">
            <v>811</v>
          </cell>
          <cell r="D48">
            <v>593</v>
          </cell>
          <cell r="E48">
            <v>218</v>
          </cell>
          <cell r="F48">
            <v>170</v>
          </cell>
          <cell r="G48">
            <v>93</v>
          </cell>
          <cell r="H48">
            <v>76</v>
          </cell>
          <cell r="I48">
            <v>23</v>
          </cell>
          <cell r="J48">
            <v>45</v>
          </cell>
          <cell r="K48">
            <v>22</v>
          </cell>
          <cell r="L48">
            <v>23</v>
          </cell>
          <cell r="M48">
            <v>3</v>
          </cell>
        </row>
        <row r="49">
          <cell r="A49" t="str">
            <v>Göttingen</v>
          </cell>
          <cell r="B49">
            <v>3453</v>
          </cell>
          <cell r="C49">
            <v>2304</v>
          </cell>
          <cell r="D49">
            <v>1457</v>
          </cell>
          <cell r="E49">
            <v>847</v>
          </cell>
          <cell r="F49">
            <v>678</v>
          </cell>
          <cell r="G49">
            <v>437</v>
          </cell>
          <cell r="H49">
            <v>240</v>
          </cell>
          <cell r="I49">
            <v>57</v>
          </cell>
          <cell r="J49">
            <v>163</v>
          </cell>
          <cell r="K49">
            <v>75</v>
          </cell>
          <cell r="L49">
            <v>87</v>
          </cell>
          <cell r="M49">
            <v>6</v>
          </cell>
        </row>
        <row r="50">
          <cell r="A50" t="str">
            <v>Region Hannover</v>
          </cell>
          <cell r="B50">
            <v>13699</v>
          </cell>
          <cell r="C50">
            <v>10690</v>
          </cell>
          <cell r="D50">
            <v>5299</v>
          </cell>
          <cell r="E50">
            <v>5391</v>
          </cell>
          <cell r="F50">
            <v>3957</v>
          </cell>
          <cell r="G50">
            <v>2497</v>
          </cell>
          <cell r="H50">
            <v>1449</v>
          </cell>
          <cell r="I50">
            <v>379</v>
          </cell>
          <cell r="J50">
            <v>1302</v>
          </cell>
          <cell r="K50">
            <v>565</v>
          </cell>
          <cell r="L50">
            <v>731</v>
          </cell>
          <cell r="M50">
            <v>132</v>
          </cell>
        </row>
        <row r="51">
          <cell r="A51" t="str">
            <v>Diepholz</v>
          </cell>
          <cell r="B51">
            <v>2152</v>
          </cell>
          <cell r="C51">
            <v>1694</v>
          </cell>
          <cell r="D51">
            <v>1090</v>
          </cell>
          <cell r="E51">
            <v>604</v>
          </cell>
          <cell r="F51">
            <v>476</v>
          </cell>
          <cell r="G51">
            <v>280</v>
          </cell>
          <cell r="H51">
            <v>196</v>
          </cell>
          <cell r="I51">
            <v>76</v>
          </cell>
          <cell r="J51">
            <v>107</v>
          </cell>
          <cell r="K51">
            <v>34</v>
          </cell>
          <cell r="L51">
            <v>73</v>
          </cell>
          <cell r="M51">
            <v>21</v>
          </cell>
        </row>
        <row r="52">
          <cell r="A52" t="str">
            <v>Hameln-Pyrmont</v>
          </cell>
          <cell r="B52">
            <v>1626</v>
          </cell>
          <cell r="C52">
            <v>1104</v>
          </cell>
          <cell r="D52">
            <v>625</v>
          </cell>
          <cell r="E52">
            <v>479</v>
          </cell>
          <cell r="F52">
            <v>369</v>
          </cell>
          <cell r="G52">
            <v>220</v>
          </cell>
          <cell r="H52">
            <v>148</v>
          </cell>
          <cell r="I52">
            <v>39</v>
          </cell>
          <cell r="J52">
            <v>98</v>
          </cell>
          <cell r="K52">
            <v>56</v>
          </cell>
          <cell r="L52">
            <v>41</v>
          </cell>
          <cell r="M52">
            <v>12</v>
          </cell>
        </row>
        <row r="53">
          <cell r="A53" t="str">
            <v>Hildesheim</v>
          </cell>
          <cell r="B53">
            <v>3182</v>
          </cell>
          <cell r="C53">
            <v>2496</v>
          </cell>
          <cell r="D53">
            <v>1622</v>
          </cell>
          <cell r="E53">
            <v>874</v>
          </cell>
          <cell r="F53">
            <v>697</v>
          </cell>
          <cell r="G53">
            <v>406</v>
          </cell>
          <cell r="H53">
            <v>290</v>
          </cell>
          <cell r="I53">
            <v>68</v>
          </cell>
          <cell r="J53">
            <v>161</v>
          </cell>
          <cell r="K53">
            <v>82</v>
          </cell>
          <cell r="L53">
            <v>78</v>
          </cell>
          <cell r="M53">
            <v>16</v>
          </cell>
        </row>
        <row r="54">
          <cell r="A54" t="str">
            <v>Holzminden</v>
          </cell>
          <cell r="B54">
            <v>996</v>
          </cell>
          <cell r="C54">
            <v>840</v>
          </cell>
          <cell r="D54">
            <v>577</v>
          </cell>
          <cell r="E54">
            <v>263</v>
          </cell>
          <cell r="F54">
            <v>193</v>
          </cell>
          <cell r="G54">
            <v>105</v>
          </cell>
          <cell r="H54">
            <v>87</v>
          </cell>
          <cell r="I54">
            <v>32</v>
          </cell>
          <cell r="J54">
            <v>64</v>
          </cell>
          <cell r="K54">
            <v>25</v>
          </cell>
          <cell r="L54">
            <v>39</v>
          </cell>
          <cell r="M54">
            <v>6</v>
          </cell>
        </row>
        <row r="55">
          <cell r="A55" t="str">
            <v>Nienburg (Weser)</v>
          </cell>
          <cell r="B55">
            <v>1274</v>
          </cell>
          <cell r="C55">
            <v>987</v>
          </cell>
          <cell r="D55">
            <v>631</v>
          </cell>
          <cell r="E55">
            <v>356</v>
          </cell>
          <cell r="F55">
            <v>276</v>
          </cell>
          <cell r="G55">
            <v>147</v>
          </cell>
          <cell r="H55">
            <v>129</v>
          </cell>
          <cell r="I55">
            <v>56</v>
          </cell>
          <cell r="J55" t="str">
            <v>*</v>
          </cell>
          <cell r="K55">
            <v>24</v>
          </cell>
          <cell r="L55">
            <v>53</v>
          </cell>
          <cell r="M55" t="str">
            <v>*</v>
          </cell>
        </row>
        <row r="56">
          <cell r="A56" t="str">
            <v>Schaumburg</v>
          </cell>
          <cell r="B56">
            <v>1886</v>
          </cell>
          <cell r="C56">
            <v>1594</v>
          </cell>
          <cell r="D56">
            <v>1034</v>
          </cell>
          <cell r="E56">
            <v>560</v>
          </cell>
          <cell r="F56">
            <v>448</v>
          </cell>
          <cell r="G56">
            <v>266</v>
          </cell>
          <cell r="H56">
            <v>181</v>
          </cell>
          <cell r="I56">
            <v>73</v>
          </cell>
          <cell r="J56">
            <v>109</v>
          </cell>
          <cell r="K56">
            <v>42</v>
          </cell>
          <cell r="L56">
            <v>67</v>
          </cell>
          <cell r="M56">
            <v>3</v>
          </cell>
        </row>
        <row r="57">
          <cell r="A57" t="str">
            <v>Celle</v>
          </cell>
          <cell r="B57">
            <v>2050</v>
          </cell>
          <cell r="C57">
            <v>1453</v>
          </cell>
          <cell r="D57">
            <v>936</v>
          </cell>
          <cell r="E57">
            <v>517</v>
          </cell>
          <cell r="F57">
            <v>398</v>
          </cell>
          <cell r="G57">
            <v>222</v>
          </cell>
          <cell r="H57">
            <v>175</v>
          </cell>
          <cell r="I57">
            <v>55</v>
          </cell>
          <cell r="J57">
            <v>105</v>
          </cell>
          <cell r="K57">
            <v>40</v>
          </cell>
          <cell r="L57">
            <v>64</v>
          </cell>
          <cell r="M57">
            <v>14</v>
          </cell>
        </row>
        <row r="58">
          <cell r="A58" t="str">
            <v>Cuxhaven</v>
          </cell>
          <cell r="B58">
            <v>1959</v>
          </cell>
          <cell r="C58">
            <v>1252</v>
          </cell>
          <cell r="D58">
            <v>895</v>
          </cell>
          <cell r="E58">
            <v>357</v>
          </cell>
          <cell r="F58">
            <v>289</v>
          </cell>
          <cell r="G58">
            <v>152</v>
          </cell>
          <cell r="H58">
            <v>136</v>
          </cell>
          <cell r="I58">
            <v>35</v>
          </cell>
          <cell r="J58">
            <v>62</v>
          </cell>
          <cell r="K58">
            <v>23</v>
          </cell>
          <cell r="L58">
            <v>39</v>
          </cell>
          <cell r="M58">
            <v>6</v>
          </cell>
        </row>
        <row r="59">
          <cell r="A59" t="str">
            <v>Harburg</v>
          </cell>
          <cell r="B59">
            <v>3041</v>
          </cell>
          <cell r="C59">
            <v>2244</v>
          </cell>
          <cell r="D59">
            <v>1449</v>
          </cell>
          <cell r="E59">
            <v>795</v>
          </cell>
          <cell r="F59">
            <v>653</v>
          </cell>
          <cell r="G59">
            <v>402</v>
          </cell>
          <cell r="H59">
            <v>249</v>
          </cell>
          <cell r="I59">
            <v>45</v>
          </cell>
          <cell r="J59">
            <v>131</v>
          </cell>
          <cell r="K59">
            <v>63</v>
          </cell>
          <cell r="L59">
            <v>68</v>
          </cell>
          <cell r="M59">
            <v>11</v>
          </cell>
        </row>
        <row r="60">
          <cell r="A60" t="str">
            <v>Lüchow-Dannenberg</v>
          </cell>
          <cell r="B60">
            <v>550</v>
          </cell>
          <cell r="C60">
            <v>463</v>
          </cell>
          <cell r="D60">
            <v>394</v>
          </cell>
          <cell r="E60">
            <v>69</v>
          </cell>
          <cell r="F60">
            <v>56</v>
          </cell>
          <cell r="G60">
            <v>36</v>
          </cell>
          <cell r="H60">
            <v>19</v>
          </cell>
          <cell r="I60">
            <v>10</v>
          </cell>
          <cell r="J60" t="str">
            <v>*</v>
          </cell>
          <cell r="K60" t="str">
            <v>*</v>
          </cell>
          <cell r="L60">
            <v>8</v>
          </cell>
          <cell r="M60" t="str">
            <v>*</v>
          </cell>
        </row>
        <row r="61">
          <cell r="A61" t="str">
            <v>Lüneburg</v>
          </cell>
          <cell r="B61">
            <v>2109</v>
          </cell>
          <cell r="C61">
            <v>1506</v>
          </cell>
          <cell r="D61">
            <v>1065</v>
          </cell>
          <cell r="E61">
            <v>441</v>
          </cell>
          <cell r="F61">
            <v>355</v>
          </cell>
          <cell r="G61">
            <v>181</v>
          </cell>
          <cell r="H61">
            <v>174</v>
          </cell>
          <cell r="I61">
            <v>42</v>
          </cell>
          <cell r="J61">
            <v>78</v>
          </cell>
          <cell r="K61">
            <v>29</v>
          </cell>
          <cell r="L61">
            <v>49</v>
          </cell>
          <cell r="M61">
            <v>8</v>
          </cell>
        </row>
        <row r="62">
          <cell r="A62" t="str">
            <v>Osterholz</v>
          </cell>
          <cell r="B62">
            <v>1028</v>
          </cell>
          <cell r="C62">
            <v>841</v>
          </cell>
          <cell r="D62">
            <v>643</v>
          </cell>
          <cell r="E62">
            <v>198</v>
          </cell>
          <cell r="F62">
            <v>132</v>
          </cell>
          <cell r="G62">
            <v>64</v>
          </cell>
          <cell r="H62">
            <v>68</v>
          </cell>
          <cell r="I62">
            <v>25</v>
          </cell>
          <cell r="J62" t="str">
            <v>*</v>
          </cell>
          <cell r="K62" t="str">
            <v>*</v>
          </cell>
          <cell r="L62">
            <v>37</v>
          </cell>
          <cell r="M62" t="str">
            <v>*</v>
          </cell>
        </row>
        <row r="63">
          <cell r="A63" t="str">
            <v>Rotenburg (Wümme)</v>
          </cell>
          <cell r="B63">
            <v>1606</v>
          </cell>
          <cell r="C63">
            <v>1010</v>
          </cell>
          <cell r="D63">
            <v>667</v>
          </cell>
          <cell r="E63">
            <v>343</v>
          </cell>
          <cell r="F63">
            <v>281</v>
          </cell>
          <cell r="G63">
            <v>157</v>
          </cell>
          <cell r="H63">
            <v>124</v>
          </cell>
          <cell r="I63">
            <v>54</v>
          </cell>
          <cell r="J63">
            <v>50</v>
          </cell>
          <cell r="K63">
            <v>15</v>
          </cell>
          <cell r="L63">
            <v>34</v>
          </cell>
          <cell r="M63">
            <v>12</v>
          </cell>
        </row>
        <row r="64">
          <cell r="A64" t="str">
            <v>Heidekreis</v>
          </cell>
          <cell r="B64">
            <v>1567</v>
          </cell>
          <cell r="C64">
            <v>1206</v>
          </cell>
          <cell r="D64">
            <v>786</v>
          </cell>
          <cell r="E64">
            <v>420</v>
          </cell>
          <cell r="F64">
            <v>346</v>
          </cell>
          <cell r="G64">
            <v>206</v>
          </cell>
          <cell r="H64">
            <v>140</v>
          </cell>
          <cell r="I64">
            <v>50</v>
          </cell>
          <cell r="J64">
            <v>71</v>
          </cell>
          <cell r="K64">
            <v>21</v>
          </cell>
          <cell r="L64">
            <v>50</v>
          </cell>
          <cell r="M64">
            <v>3</v>
          </cell>
        </row>
        <row r="65">
          <cell r="A65" t="str">
            <v>Stade</v>
          </cell>
          <cell r="B65">
            <v>2146</v>
          </cell>
          <cell r="C65">
            <v>1323</v>
          </cell>
          <cell r="D65">
            <v>793</v>
          </cell>
          <cell r="E65">
            <v>530</v>
          </cell>
          <cell r="F65">
            <v>406</v>
          </cell>
          <cell r="G65">
            <v>259</v>
          </cell>
          <cell r="H65">
            <v>147</v>
          </cell>
          <cell r="I65">
            <v>49</v>
          </cell>
          <cell r="J65">
            <v>106</v>
          </cell>
          <cell r="K65">
            <v>37</v>
          </cell>
          <cell r="L65">
            <v>69</v>
          </cell>
          <cell r="M65">
            <v>18</v>
          </cell>
        </row>
        <row r="66">
          <cell r="A66" t="str">
            <v>Uelzen</v>
          </cell>
          <cell r="B66">
            <v>953</v>
          </cell>
          <cell r="C66">
            <v>719</v>
          </cell>
          <cell r="D66">
            <v>515</v>
          </cell>
          <cell r="E66">
            <v>204</v>
          </cell>
          <cell r="F66">
            <v>167</v>
          </cell>
          <cell r="G66">
            <v>86</v>
          </cell>
          <cell r="H66">
            <v>81</v>
          </cell>
          <cell r="I66">
            <v>31</v>
          </cell>
          <cell r="J66">
            <v>31</v>
          </cell>
          <cell r="K66">
            <v>8</v>
          </cell>
          <cell r="L66">
            <v>22</v>
          </cell>
          <cell r="M66">
            <v>6</v>
          </cell>
        </row>
        <row r="67">
          <cell r="A67" t="str">
            <v>Verden</v>
          </cell>
          <cell r="B67">
            <v>1482</v>
          </cell>
          <cell r="C67">
            <v>1226</v>
          </cell>
          <cell r="D67">
            <v>733</v>
          </cell>
          <cell r="E67">
            <v>493</v>
          </cell>
          <cell r="F67">
            <v>397</v>
          </cell>
          <cell r="G67">
            <v>240</v>
          </cell>
          <cell r="H67">
            <v>156</v>
          </cell>
          <cell r="I67">
            <v>62</v>
          </cell>
          <cell r="J67">
            <v>92</v>
          </cell>
          <cell r="K67">
            <v>19</v>
          </cell>
          <cell r="L67">
            <v>73</v>
          </cell>
          <cell r="M67">
            <v>4</v>
          </cell>
        </row>
        <row r="68">
          <cell r="A68" t="str">
            <v>Delmenhorst, Stadt</v>
          </cell>
          <cell r="B68">
            <v>1070</v>
          </cell>
          <cell r="C68">
            <v>763</v>
          </cell>
          <cell r="D68">
            <v>309</v>
          </cell>
          <cell r="E68">
            <v>454</v>
          </cell>
          <cell r="F68">
            <v>318</v>
          </cell>
          <cell r="G68">
            <v>204</v>
          </cell>
          <cell r="H68">
            <v>114</v>
          </cell>
          <cell r="I68">
            <v>34</v>
          </cell>
          <cell r="J68">
            <v>89</v>
          </cell>
          <cell r="K68">
            <v>35</v>
          </cell>
          <cell r="L68">
            <v>54</v>
          </cell>
          <cell r="M68">
            <v>47</v>
          </cell>
        </row>
        <row r="69">
          <cell r="A69" t="str">
            <v>Emden, Stadt</v>
          </cell>
          <cell r="B69">
            <v>901</v>
          </cell>
          <cell r="C69">
            <v>705</v>
          </cell>
          <cell r="D69">
            <v>413</v>
          </cell>
          <cell r="E69">
            <v>292</v>
          </cell>
          <cell r="F69">
            <v>253</v>
          </cell>
          <cell r="G69">
            <v>159</v>
          </cell>
          <cell r="H69">
            <v>93</v>
          </cell>
          <cell r="I69">
            <v>25</v>
          </cell>
          <cell r="J69">
            <v>35</v>
          </cell>
          <cell r="K69">
            <v>18</v>
          </cell>
          <cell r="L69">
            <v>17</v>
          </cell>
          <cell r="M69">
            <v>4</v>
          </cell>
        </row>
        <row r="70">
          <cell r="A70" t="str">
            <v>Oldenburg (Oldenburg), Stadt</v>
          </cell>
          <cell r="B70">
            <v>1912</v>
          </cell>
          <cell r="C70">
            <v>1257</v>
          </cell>
          <cell r="D70">
            <v>725</v>
          </cell>
          <cell r="E70">
            <v>532</v>
          </cell>
          <cell r="F70">
            <v>410</v>
          </cell>
          <cell r="G70">
            <v>249</v>
          </cell>
          <cell r="H70">
            <v>161</v>
          </cell>
          <cell r="I70">
            <v>32</v>
          </cell>
          <cell r="J70">
            <v>110</v>
          </cell>
          <cell r="K70">
            <v>31</v>
          </cell>
          <cell r="L70">
            <v>78</v>
          </cell>
          <cell r="M70">
            <v>12</v>
          </cell>
        </row>
        <row r="71">
          <cell r="A71" t="str">
            <v>Osnabrück, Stadt</v>
          </cell>
          <cell r="B71">
            <v>1965</v>
          </cell>
          <cell r="C71">
            <v>1568</v>
          </cell>
          <cell r="D71">
            <v>787</v>
          </cell>
          <cell r="E71">
            <v>781</v>
          </cell>
          <cell r="F71">
            <v>625</v>
          </cell>
          <cell r="G71">
            <v>393</v>
          </cell>
          <cell r="H71">
            <v>230</v>
          </cell>
          <cell r="I71">
            <v>72</v>
          </cell>
          <cell r="J71">
            <v>147</v>
          </cell>
          <cell r="K71">
            <v>58</v>
          </cell>
          <cell r="L71">
            <v>88</v>
          </cell>
          <cell r="M71">
            <v>9</v>
          </cell>
        </row>
        <row r="72">
          <cell r="A72" t="str">
            <v>Wilhelmshaven, Stadt</v>
          </cell>
          <cell r="B72">
            <v>995</v>
          </cell>
          <cell r="C72">
            <v>663</v>
          </cell>
          <cell r="D72">
            <v>425</v>
          </cell>
          <cell r="E72">
            <v>238</v>
          </cell>
          <cell r="F72">
            <v>176</v>
          </cell>
          <cell r="G72">
            <v>110</v>
          </cell>
          <cell r="H72">
            <v>65</v>
          </cell>
          <cell r="I72">
            <v>20</v>
          </cell>
          <cell r="J72">
            <v>53</v>
          </cell>
          <cell r="K72">
            <v>21</v>
          </cell>
          <cell r="L72">
            <v>32</v>
          </cell>
          <cell r="M72">
            <v>9</v>
          </cell>
        </row>
        <row r="73">
          <cell r="A73" t="str">
            <v>Ammerland</v>
          </cell>
          <cell r="B73">
            <v>1201</v>
          </cell>
          <cell r="C73">
            <v>738</v>
          </cell>
          <cell r="D73">
            <v>515</v>
          </cell>
          <cell r="E73">
            <v>223</v>
          </cell>
          <cell r="F73">
            <v>187</v>
          </cell>
          <cell r="G73">
            <v>123</v>
          </cell>
          <cell r="H73">
            <v>64</v>
          </cell>
          <cell r="I73">
            <v>17</v>
          </cell>
          <cell r="J73">
            <v>32</v>
          </cell>
          <cell r="K73">
            <v>21</v>
          </cell>
          <cell r="L73">
            <v>11</v>
          </cell>
          <cell r="M73">
            <v>4</v>
          </cell>
        </row>
        <row r="74">
          <cell r="A74" t="str">
            <v>Aurich</v>
          </cell>
          <cell r="B74">
            <v>2407</v>
          </cell>
          <cell r="C74">
            <v>1793</v>
          </cell>
          <cell r="D74">
            <v>1448</v>
          </cell>
          <cell r="E74">
            <v>345</v>
          </cell>
          <cell r="F74">
            <v>288</v>
          </cell>
          <cell r="G74">
            <v>157</v>
          </cell>
          <cell r="H74">
            <v>130</v>
          </cell>
          <cell r="I74">
            <v>35</v>
          </cell>
          <cell r="J74">
            <v>51</v>
          </cell>
          <cell r="K74">
            <v>16</v>
          </cell>
          <cell r="L74">
            <v>35</v>
          </cell>
          <cell r="M74">
            <v>6</v>
          </cell>
        </row>
        <row r="75">
          <cell r="A75" t="str">
            <v>Cloppenburg</v>
          </cell>
          <cell r="B75">
            <v>1901</v>
          </cell>
          <cell r="C75">
            <v>1681</v>
          </cell>
          <cell r="D75">
            <v>848</v>
          </cell>
          <cell r="E75">
            <v>833</v>
          </cell>
          <cell r="F75">
            <v>681</v>
          </cell>
          <cell r="G75">
            <v>421</v>
          </cell>
          <cell r="H75">
            <v>260</v>
          </cell>
          <cell r="I75">
            <v>164</v>
          </cell>
          <cell r="J75">
            <v>143</v>
          </cell>
          <cell r="K75">
            <v>69</v>
          </cell>
          <cell r="L75">
            <v>73</v>
          </cell>
          <cell r="M75">
            <v>9</v>
          </cell>
        </row>
        <row r="76">
          <cell r="A76" t="str">
            <v>Emsland</v>
          </cell>
          <cell r="B76">
            <v>2932</v>
          </cell>
          <cell r="C76">
            <v>2146</v>
          </cell>
          <cell r="D76">
            <v>1188</v>
          </cell>
          <cell r="E76">
            <v>958</v>
          </cell>
          <cell r="F76">
            <v>818</v>
          </cell>
          <cell r="G76">
            <v>545</v>
          </cell>
          <cell r="H76">
            <v>273</v>
          </cell>
          <cell r="I76">
            <v>142</v>
          </cell>
          <cell r="J76">
            <v>114</v>
          </cell>
          <cell r="K76">
            <v>53</v>
          </cell>
          <cell r="L76">
            <v>61</v>
          </cell>
          <cell r="M76">
            <v>26</v>
          </cell>
        </row>
        <row r="77">
          <cell r="A77" t="str">
            <v>Friesland</v>
          </cell>
          <cell r="B77">
            <v>907</v>
          </cell>
          <cell r="C77">
            <v>587</v>
          </cell>
          <cell r="D77">
            <v>485</v>
          </cell>
          <cell r="E77">
            <v>102</v>
          </cell>
          <cell r="F77">
            <v>84</v>
          </cell>
          <cell r="G77">
            <v>56</v>
          </cell>
          <cell r="H77">
            <v>28</v>
          </cell>
          <cell r="I77">
            <v>8</v>
          </cell>
          <cell r="J77" t="str">
            <v>*</v>
          </cell>
          <cell r="K77" t="str">
            <v>*</v>
          </cell>
          <cell r="L77">
            <v>14</v>
          </cell>
          <cell r="M77" t="str">
            <v>*</v>
          </cell>
        </row>
        <row r="78">
          <cell r="A78" t="str">
            <v>Grafschaft Bentheim</v>
          </cell>
          <cell r="B78">
            <v>1102</v>
          </cell>
          <cell r="C78">
            <v>1003</v>
          </cell>
          <cell r="D78">
            <v>612</v>
          </cell>
          <cell r="E78">
            <v>391</v>
          </cell>
          <cell r="F78">
            <v>341</v>
          </cell>
          <cell r="G78">
            <v>211</v>
          </cell>
          <cell r="H78">
            <v>130</v>
          </cell>
          <cell r="I78">
            <v>52</v>
          </cell>
          <cell r="J78" t="str">
            <v>*</v>
          </cell>
          <cell r="K78" t="str">
            <v>*</v>
          </cell>
          <cell r="L78">
            <v>27</v>
          </cell>
          <cell r="M78" t="str">
            <v>*</v>
          </cell>
        </row>
        <row r="79">
          <cell r="A79" t="str">
            <v>Leer</v>
          </cell>
          <cell r="B79">
            <v>2103</v>
          </cell>
          <cell r="C79">
            <v>1765</v>
          </cell>
          <cell r="D79">
            <v>1386</v>
          </cell>
          <cell r="E79">
            <v>379</v>
          </cell>
          <cell r="F79">
            <v>304</v>
          </cell>
          <cell r="G79">
            <v>197</v>
          </cell>
          <cell r="H79">
            <v>107</v>
          </cell>
          <cell r="I79">
            <v>46</v>
          </cell>
          <cell r="J79">
            <v>69</v>
          </cell>
          <cell r="K79">
            <v>32</v>
          </cell>
          <cell r="L79">
            <v>36</v>
          </cell>
          <cell r="M79">
            <v>6</v>
          </cell>
        </row>
        <row r="80">
          <cell r="A80" t="str">
            <v>Oldenburg</v>
          </cell>
          <cell r="B80">
            <v>1340</v>
          </cell>
          <cell r="C80">
            <v>852</v>
          </cell>
          <cell r="D80">
            <v>536</v>
          </cell>
          <cell r="E80">
            <v>316</v>
          </cell>
          <cell r="F80">
            <v>272</v>
          </cell>
          <cell r="G80">
            <v>172</v>
          </cell>
          <cell r="H80">
            <v>98</v>
          </cell>
          <cell r="I80">
            <v>27</v>
          </cell>
          <cell r="J80">
            <v>35</v>
          </cell>
          <cell r="K80">
            <v>15</v>
          </cell>
          <cell r="L80">
            <v>20</v>
          </cell>
          <cell r="M80">
            <v>9</v>
          </cell>
        </row>
        <row r="81">
          <cell r="A81" t="str">
            <v>Osnabrück</v>
          </cell>
          <cell r="B81">
            <v>3684</v>
          </cell>
          <cell r="C81">
            <v>2904</v>
          </cell>
          <cell r="D81">
            <v>1679</v>
          </cell>
          <cell r="E81">
            <v>1225</v>
          </cell>
          <cell r="F81">
            <v>982</v>
          </cell>
          <cell r="G81">
            <v>514</v>
          </cell>
          <cell r="H81">
            <v>467</v>
          </cell>
          <cell r="I81">
            <v>247</v>
          </cell>
          <cell r="J81">
            <v>230</v>
          </cell>
          <cell r="K81">
            <v>93</v>
          </cell>
          <cell r="L81">
            <v>136</v>
          </cell>
          <cell r="M81">
            <v>13</v>
          </cell>
        </row>
        <row r="82">
          <cell r="A82" t="str">
            <v>Vechta</v>
          </cell>
          <cell r="B82">
            <v>1436</v>
          </cell>
          <cell r="C82">
            <v>1158</v>
          </cell>
          <cell r="D82">
            <v>511</v>
          </cell>
          <cell r="E82">
            <v>647</v>
          </cell>
          <cell r="F82">
            <v>539</v>
          </cell>
          <cell r="G82">
            <v>339</v>
          </cell>
          <cell r="H82">
            <v>200</v>
          </cell>
          <cell r="I82">
            <v>72</v>
          </cell>
          <cell r="J82">
            <v>94</v>
          </cell>
          <cell r="K82">
            <v>47</v>
          </cell>
          <cell r="L82">
            <v>46</v>
          </cell>
          <cell r="M82">
            <v>14</v>
          </cell>
        </row>
        <row r="83">
          <cell r="A83" t="str">
            <v>Wesermarsch</v>
          </cell>
          <cell r="B83">
            <v>948</v>
          </cell>
          <cell r="C83">
            <v>713</v>
          </cell>
          <cell r="D83">
            <v>498</v>
          </cell>
          <cell r="E83">
            <v>215</v>
          </cell>
          <cell r="F83">
            <v>166</v>
          </cell>
          <cell r="G83">
            <v>102</v>
          </cell>
          <cell r="H83">
            <v>64</v>
          </cell>
          <cell r="I83">
            <v>14</v>
          </cell>
          <cell r="J83" t="str">
            <v>*</v>
          </cell>
          <cell r="K83">
            <v>22</v>
          </cell>
          <cell r="L83">
            <v>24</v>
          </cell>
          <cell r="M83" t="str">
            <v>*</v>
          </cell>
        </row>
        <row r="84">
          <cell r="A84" t="str">
            <v>Wittmund</v>
          </cell>
          <cell r="B84">
            <v>642</v>
          </cell>
          <cell r="C84">
            <v>434</v>
          </cell>
          <cell r="D84">
            <v>366</v>
          </cell>
          <cell r="E84">
            <v>68</v>
          </cell>
          <cell r="F84">
            <v>52</v>
          </cell>
          <cell r="G84">
            <v>28</v>
          </cell>
          <cell r="H84">
            <v>23</v>
          </cell>
          <cell r="I84">
            <v>6</v>
          </cell>
          <cell r="J84" t="str">
            <v>*</v>
          </cell>
          <cell r="K84" t="str">
            <v>*</v>
          </cell>
          <cell r="L84">
            <v>11</v>
          </cell>
          <cell r="M84" t="str">
            <v>*</v>
          </cell>
        </row>
        <row r="85">
          <cell r="A85" t="str">
            <v>Bremen, Stadt</v>
          </cell>
          <cell r="B85">
            <v>7325</v>
          </cell>
          <cell r="C85">
            <v>5887</v>
          </cell>
          <cell r="D85">
            <v>2717</v>
          </cell>
          <cell r="E85">
            <v>3170</v>
          </cell>
          <cell r="F85">
            <v>2402</v>
          </cell>
          <cell r="G85">
            <v>1563</v>
          </cell>
          <cell r="H85">
            <v>837</v>
          </cell>
          <cell r="I85">
            <v>165</v>
          </cell>
          <cell r="J85">
            <v>688</v>
          </cell>
          <cell r="K85">
            <v>319</v>
          </cell>
          <cell r="L85">
            <v>369</v>
          </cell>
          <cell r="M85">
            <v>80</v>
          </cell>
        </row>
        <row r="86">
          <cell r="A86" t="str">
            <v>Bremerhaven, Stadt</v>
          </cell>
          <cell r="B86">
            <v>1738</v>
          </cell>
          <cell r="C86">
            <v>1149</v>
          </cell>
          <cell r="D86">
            <v>508</v>
          </cell>
          <cell r="E86">
            <v>641</v>
          </cell>
          <cell r="F86">
            <v>477</v>
          </cell>
          <cell r="G86">
            <v>335</v>
          </cell>
          <cell r="H86">
            <v>142</v>
          </cell>
          <cell r="I86">
            <v>43</v>
          </cell>
          <cell r="J86">
            <v>136</v>
          </cell>
          <cell r="K86">
            <v>56</v>
          </cell>
          <cell r="L86">
            <v>79</v>
          </cell>
          <cell r="M86">
            <v>28</v>
          </cell>
        </row>
        <row r="87">
          <cell r="A87" t="str">
            <v>Düsseldorf, Stadt</v>
          </cell>
          <cell r="B87">
            <v>8719</v>
          </cell>
          <cell r="C87" t="str">
            <v>x</v>
          </cell>
          <cell r="D87" t="str">
            <v>x</v>
          </cell>
          <cell r="E87" t="str">
            <v>x</v>
          </cell>
          <cell r="F87" t="str">
            <v>x</v>
          </cell>
          <cell r="G87" t="str">
            <v>x</v>
          </cell>
          <cell r="H87" t="str">
            <v>x</v>
          </cell>
          <cell r="I87" t="str">
            <v>x</v>
          </cell>
          <cell r="J87" t="str">
            <v>x</v>
          </cell>
          <cell r="K87" t="str">
            <v>x</v>
          </cell>
          <cell r="L87" t="str">
            <v>x</v>
          </cell>
          <cell r="M87" t="str">
            <v>x</v>
          </cell>
        </row>
        <row r="88">
          <cell r="A88" t="str">
            <v>Duisburg, Stadt</v>
          </cell>
          <cell r="B88">
            <v>6407</v>
          </cell>
          <cell r="C88" t="str">
            <v>x</v>
          </cell>
          <cell r="D88" t="str">
            <v>x</v>
          </cell>
          <cell r="E88" t="str">
            <v>x</v>
          </cell>
          <cell r="F88" t="str">
            <v>x</v>
          </cell>
          <cell r="G88" t="str">
            <v>x</v>
          </cell>
          <cell r="H88" t="str">
            <v>x</v>
          </cell>
          <cell r="I88" t="str">
            <v>x</v>
          </cell>
          <cell r="J88" t="str">
            <v>x</v>
          </cell>
          <cell r="K88" t="str">
            <v>x</v>
          </cell>
          <cell r="L88" t="str">
            <v>x</v>
          </cell>
          <cell r="M88" t="str">
            <v>x</v>
          </cell>
        </row>
        <row r="89">
          <cell r="A89" t="str">
            <v>Essen, Stadt</v>
          </cell>
          <cell r="B89">
            <v>7599</v>
          </cell>
          <cell r="C89">
            <v>4559</v>
          </cell>
          <cell r="D89">
            <v>1747</v>
          </cell>
          <cell r="E89">
            <v>2812</v>
          </cell>
          <cell r="F89">
            <v>2305</v>
          </cell>
          <cell r="G89">
            <v>1546</v>
          </cell>
          <cell r="H89">
            <v>757</v>
          </cell>
          <cell r="I89">
            <v>72</v>
          </cell>
          <cell r="J89">
            <v>442</v>
          </cell>
          <cell r="K89">
            <v>248</v>
          </cell>
          <cell r="L89">
            <v>194</v>
          </cell>
          <cell r="M89">
            <v>65</v>
          </cell>
        </row>
        <row r="90">
          <cell r="A90" t="str">
            <v>Krefeld, Stadt</v>
          </cell>
          <cell r="B90">
            <v>3104</v>
          </cell>
          <cell r="C90">
            <v>2439</v>
          </cell>
          <cell r="D90">
            <v>1125</v>
          </cell>
          <cell r="E90">
            <v>1314</v>
          </cell>
          <cell r="F90">
            <v>1009</v>
          </cell>
          <cell r="G90">
            <v>696</v>
          </cell>
          <cell r="H90">
            <v>312</v>
          </cell>
          <cell r="I90">
            <v>92</v>
          </cell>
          <cell r="J90">
            <v>288</v>
          </cell>
          <cell r="K90">
            <v>124</v>
          </cell>
          <cell r="L90">
            <v>164</v>
          </cell>
          <cell r="M90">
            <v>17</v>
          </cell>
        </row>
        <row r="91">
          <cell r="A91" t="str">
            <v>Mönchengladbach, Stadt</v>
          </cell>
          <cell r="B91">
            <v>4107</v>
          </cell>
          <cell r="C91">
            <v>3337</v>
          </cell>
          <cell r="D91">
            <v>1522</v>
          </cell>
          <cell r="E91">
            <v>1815</v>
          </cell>
          <cell r="F91">
            <v>1424</v>
          </cell>
          <cell r="G91">
            <v>1028</v>
          </cell>
          <cell r="H91">
            <v>394</v>
          </cell>
          <cell r="I91">
            <v>111</v>
          </cell>
          <cell r="J91">
            <v>359</v>
          </cell>
          <cell r="K91">
            <v>196</v>
          </cell>
          <cell r="L91">
            <v>161</v>
          </cell>
          <cell r="M91">
            <v>32</v>
          </cell>
        </row>
        <row r="92">
          <cell r="A92" t="str">
            <v>Mülheim an der Ruhr, Stadt</v>
          </cell>
          <cell r="B92">
            <v>1941</v>
          </cell>
          <cell r="C92">
            <v>1324</v>
          </cell>
          <cell r="D92">
            <v>579</v>
          </cell>
          <cell r="E92">
            <v>745</v>
          </cell>
          <cell r="F92">
            <v>598</v>
          </cell>
          <cell r="G92">
            <v>395</v>
          </cell>
          <cell r="H92">
            <v>203</v>
          </cell>
          <cell r="I92">
            <v>22</v>
          </cell>
          <cell r="J92">
            <v>128</v>
          </cell>
          <cell r="K92">
            <v>62</v>
          </cell>
          <cell r="L92">
            <v>65</v>
          </cell>
          <cell r="M92">
            <v>19</v>
          </cell>
        </row>
        <row r="93">
          <cell r="A93" t="str">
            <v>Oberhausen, Stadt</v>
          </cell>
          <cell r="B93">
            <v>2637</v>
          </cell>
          <cell r="C93">
            <v>1897</v>
          </cell>
          <cell r="D93">
            <v>971</v>
          </cell>
          <cell r="E93">
            <v>926</v>
          </cell>
          <cell r="F93">
            <v>654</v>
          </cell>
          <cell r="G93">
            <v>486</v>
          </cell>
          <cell r="H93">
            <v>166</v>
          </cell>
          <cell r="I93">
            <v>33</v>
          </cell>
          <cell r="J93">
            <v>247</v>
          </cell>
          <cell r="K93">
            <v>131</v>
          </cell>
          <cell r="L93">
            <v>115</v>
          </cell>
          <cell r="M93">
            <v>25</v>
          </cell>
        </row>
        <row r="94">
          <cell r="A94" t="str">
            <v>Remscheid, Stadt</v>
          </cell>
          <cell r="B94">
            <v>1595</v>
          </cell>
          <cell r="C94">
            <v>1117</v>
          </cell>
          <cell r="D94">
            <v>399</v>
          </cell>
          <cell r="E94">
            <v>718</v>
          </cell>
          <cell r="F94">
            <v>498</v>
          </cell>
          <cell r="G94">
            <v>333</v>
          </cell>
          <cell r="H94">
            <v>164</v>
          </cell>
          <cell r="I94">
            <v>32</v>
          </cell>
          <cell r="J94">
            <v>212</v>
          </cell>
          <cell r="K94">
            <v>119</v>
          </cell>
          <cell r="L94">
            <v>93</v>
          </cell>
          <cell r="M94">
            <v>8</v>
          </cell>
        </row>
        <row r="95">
          <cell r="A95" t="str">
            <v>Solingen, Klingenstadt</v>
          </cell>
          <cell r="B95">
            <v>2281</v>
          </cell>
          <cell r="C95">
            <v>1670</v>
          </cell>
          <cell r="D95">
            <v>741</v>
          </cell>
          <cell r="E95">
            <v>929</v>
          </cell>
          <cell r="F95">
            <v>619</v>
          </cell>
          <cell r="G95">
            <v>415</v>
          </cell>
          <cell r="H95">
            <v>203</v>
          </cell>
          <cell r="I95">
            <v>45</v>
          </cell>
          <cell r="J95">
            <v>295</v>
          </cell>
          <cell r="K95">
            <v>176</v>
          </cell>
          <cell r="L95">
            <v>119</v>
          </cell>
          <cell r="M95">
            <v>15</v>
          </cell>
        </row>
        <row r="96">
          <cell r="A96" t="str">
            <v>Wuppertal, Stadt</v>
          </cell>
          <cell r="B96">
            <v>4921</v>
          </cell>
          <cell r="C96">
            <v>3158</v>
          </cell>
          <cell r="D96">
            <v>1117</v>
          </cell>
          <cell r="E96">
            <v>2041</v>
          </cell>
          <cell r="F96">
            <v>1553</v>
          </cell>
          <cell r="G96">
            <v>1033</v>
          </cell>
          <cell r="H96">
            <v>517</v>
          </cell>
          <cell r="I96">
            <v>79</v>
          </cell>
          <cell r="J96">
            <v>390</v>
          </cell>
          <cell r="K96">
            <v>211</v>
          </cell>
          <cell r="L96">
            <v>179</v>
          </cell>
          <cell r="M96">
            <v>98</v>
          </cell>
        </row>
        <row r="97">
          <cell r="A97" t="str">
            <v>Kleve</v>
          </cell>
          <cell r="B97">
            <v>3366</v>
          </cell>
          <cell r="C97">
            <v>2603</v>
          </cell>
          <cell r="D97">
            <v>1594</v>
          </cell>
          <cell r="E97">
            <v>1009</v>
          </cell>
          <cell r="F97">
            <v>849</v>
          </cell>
          <cell r="G97">
            <v>589</v>
          </cell>
          <cell r="H97">
            <v>260</v>
          </cell>
          <cell r="I97">
            <v>73</v>
          </cell>
          <cell r="J97">
            <v>154</v>
          </cell>
          <cell r="K97">
            <v>61</v>
          </cell>
          <cell r="L97">
            <v>93</v>
          </cell>
          <cell r="M97">
            <v>6</v>
          </cell>
        </row>
        <row r="98">
          <cell r="A98" t="str">
            <v>Mettmann</v>
          </cell>
          <cell r="B98">
            <v>5880</v>
          </cell>
          <cell r="C98">
            <v>3713</v>
          </cell>
          <cell r="D98">
            <v>1659</v>
          </cell>
          <cell r="E98">
            <v>2054</v>
          </cell>
          <cell r="F98">
            <v>1578</v>
          </cell>
          <cell r="G98">
            <v>909</v>
          </cell>
          <cell r="H98">
            <v>667</v>
          </cell>
          <cell r="I98">
            <v>134</v>
          </cell>
          <cell r="J98">
            <v>434</v>
          </cell>
          <cell r="K98">
            <v>250</v>
          </cell>
          <cell r="L98">
            <v>182</v>
          </cell>
          <cell r="M98">
            <v>42</v>
          </cell>
        </row>
        <row r="99">
          <cell r="A99" t="str">
            <v>Rhein-Kreis Neuss</v>
          </cell>
          <cell r="B99">
            <v>5234</v>
          </cell>
          <cell r="C99">
            <v>4293</v>
          </cell>
          <cell r="D99">
            <v>2469</v>
          </cell>
          <cell r="E99">
            <v>1824</v>
          </cell>
          <cell r="F99">
            <v>1382</v>
          </cell>
          <cell r="G99">
            <v>844</v>
          </cell>
          <cell r="H99">
            <v>537</v>
          </cell>
          <cell r="I99">
            <v>167</v>
          </cell>
          <cell r="J99">
            <v>420</v>
          </cell>
          <cell r="K99">
            <v>174</v>
          </cell>
          <cell r="L99">
            <v>246</v>
          </cell>
          <cell r="M99">
            <v>22</v>
          </cell>
        </row>
        <row r="100">
          <cell r="A100" t="str">
            <v>Viersen</v>
          </cell>
          <cell r="B100">
            <v>3676</v>
          </cell>
          <cell r="C100">
            <v>2851</v>
          </cell>
          <cell r="D100">
            <v>1924</v>
          </cell>
          <cell r="E100">
            <v>927</v>
          </cell>
          <cell r="F100">
            <v>711</v>
          </cell>
          <cell r="G100">
            <v>436</v>
          </cell>
          <cell r="H100">
            <v>275</v>
          </cell>
          <cell r="I100">
            <v>75</v>
          </cell>
          <cell r="J100">
            <v>209</v>
          </cell>
          <cell r="K100">
            <v>92</v>
          </cell>
          <cell r="L100">
            <v>116</v>
          </cell>
          <cell r="M100">
            <v>7</v>
          </cell>
        </row>
        <row r="101">
          <cell r="A101" t="str">
            <v>Wesel</v>
          </cell>
          <cell r="B101">
            <v>4920</v>
          </cell>
          <cell r="C101">
            <v>3443</v>
          </cell>
          <cell r="D101">
            <v>2134</v>
          </cell>
          <cell r="E101">
            <v>1309</v>
          </cell>
          <cell r="F101">
            <v>911</v>
          </cell>
          <cell r="G101">
            <v>501</v>
          </cell>
          <cell r="H101">
            <v>410</v>
          </cell>
          <cell r="I101">
            <v>105</v>
          </cell>
          <cell r="J101">
            <v>381</v>
          </cell>
          <cell r="K101">
            <v>167</v>
          </cell>
          <cell r="L101">
            <v>212</v>
          </cell>
          <cell r="M101">
            <v>17</v>
          </cell>
        </row>
        <row r="102">
          <cell r="A102" t="str">
            <v>Bonn, Stadt</v>
          </cell>
          <cell r="B102">
            <v>3595</v>
          </cell>
          <cell r="C102">
            <v>2603</v>
          </cell>
          <cell r="D102">
            <v>1084</v>
          </cell>
          <cell r="E102">
            <v>1519</v>
          </cell>
          <cell r="F102">
            <v>1222</v>
          </cell>
          <cell r="G102">
            <v>792</v>
          </cell>
          <cell r="H102">
            <v>429</v>
          </cell>
          <cell r="I102">
            <v>80</v>
          </cell>
          <cell r="J102">
            <v>288</v>
          </cell>
          <cell r="K102">
            <v>83</v>
          </cell>
          <cell r="L102">
            <v>204</v>
          </cell>
          <cell r="M102">
            <v>9</v>
          </cell>
        </row>
        <row r="103">
          <cell r="A103" t="str">
            <v>Köln, Stadt</v>
          </cell>
          <cell r="B103">
            <v>15038</v>
          </cell>
          <cell r="C103">
            <v>10445</v>
          </cell>
          <cell r="D103">
            <v>4817</v>
          </cell>
          <cell r="E103">
            <v>5628</v>
          </cell>
          <cell r="F103">
            <v>4039</v>
          </cell>
          <cell r="G103">
            <v>2610</v>
          </cell>
          <cell r="H103">
            <v>1426</v>
          </cell>
          <cell r="I103">
            <v>216</v>
          </cell>
          <cell r="J103">
            <v>1454</v>
          </cell>
          <cell r="K103">
            <v>771</v>
          </cell>
          <cell r="L103">
            <v>679</v>
          </cell>
          <cell r="M103">
            <v>135</v>
          </cell>
        </row>
        <row r="104">
          <cell r="A104" t="str">
            <v>Leverkusen, Stadt</v>
          </cell>
          <cell r="B104">
            <v>2297</v>
          </cell>
          <cell r="C104">
            <v>1868</v>
          </cell>
          <cell r="D104">
            <v>871</v>
          </cell>
          <cell r="E104">
            <v>997</v>
          </cell>
          <cell r="F104">
            <v>779</v>
          </cell>
          <cell r="G104">
            <v>483</v>
          </cell>
          <cell r="H104">
            <v>296</v>
          </cell>
          <cell r="I104">
            <v>69</v>
          </cell>
          <cell r="J104">
            <v>212</v>
          </cell>
          <cell r="K104">
            <v>87</v>
          </cell>
          <cell r="L104">
            <v>124</v>
          </cell>
          <cell r="M104">
            <v>6</v>
          </cell>
        </row>
        <row r="105">
          <cell r="A105" t="str">
            <v>Städteregion Aachen</v>
          </cell>
          <cell r="B105">
            <v>7105</v>
          </cell>
          <cell r="C105">
            <v>5468</v>
          </cell>
          <cell r="D105">
            <v>2778</v>
          </cell>
          <cell r="E105">
            <v>2690</v>
          </cell>
          <cell r="F105">
            <v>1988</v>
          </cell>
          <cell r="G105">
            <v>1307</v>
          </cell>
          <cell r="H105">
            <v>680</v>
          </cell>
          <cell r="I105">
            <v>163</v>
          </cell>
          <cell r="J105">
            <v>666</v>
          </cell>
          <cell r="K105">
            <v>277</v>
          </cell>
          <cell r="L105">
            <v>387</v>
          </cell>
          <cell r="M105">
            <v>36</v>
          </cell>
        </row>
        <row r="106">
          <cell r="A106" t="str">
            <v>Düren</v>
          </cell>
          <cell r="B106">
            <v>3270</v>
          </cell>
          <cell r="C106">
            <v>2343</v>
          </cell>
          <cell r="D106">
            <v>1348</v>
          </cell>
          <cell r="E106">
            <v>995</v>
          </cell>
          <cell r="F106">
            <v>748</v>
          </cell>
          <cell r="G106">
            <v>457</v>
          </cell>
          <cell r="H106">
            <v>290</v>
          </cell>
          <cell r="I106">
            <v>75</v>
          </cell>
          <cell r="J106">
            <v>179</v>
          </cell>
          <cell r="K106">
            <v>79</v>
          </cell>
          <cell r="L106">
            <v>100</v>
          </cell>
          <cell r="M106">
            <v>68</v>
          </cell>
        </row>
        <row r="107">
          <cell r="A107" t="str">
            <v>Rhein-Erft-Kreis</v>
          </cell>
          <cell r="B107">
            <v>5569</v>
          </cell>
          <cell r="C107">
            <v>4139</v>
          </cell>
          <cell r="D107">
            <v>2141</v>
          </cell>
          <cell r="E107">
            <v>1998</v>
          </cell>
          <cell r="F107">
            <v>1490</v>
          </cell>
          <cell r="G107">
            <v>945</v>
          </cell>
          <cell r="H107">
            <v>544</v>
          </cell>
          <cell r="I107">
            <v>71</v>
          </cell>
          <cell r="J107">
            <v>449</v>
          </cell>
          <cell r="K107">
            <v>223</v>
          </cell>
          <cell r="L107">
            <v>224</v>
          </cell>
          <cell r="M107">
            <v>59</v>
          </cell>
        </row>
        <row r="108">
          <cell r="A108" t="str">
            <v>Euskirchen</v>
          </cell>
          <cell r="B108">
            <v>2208</v>
          </cell>
          <cell r="C108">
            <v>1446</v>
          </cell>
          <cell r="D108">
            <v>873</v>
          </cell>
          <cell r="E108">
            <v>573</v>
          </cell>
          <cell r="F108">
            <v>464</v>
          </cell>
          <cell r="G108">
            <v>236</v>
          </cell>
          <cell r="H108">
            <v>227</v>
          </cell>
          <cell r="I108">
            <v>46</v>
          </cell>
          <cell r="J108">
            <v>99</v>
          </cell>
          <cell r="K108">
            <v>44</v>
          </cell>
          <cell r="L108">
            <v>55</v>
          </cell>
          <cell r="M108">
            <v>10</v>
          </cell>
        </row>
        <row r="109">
          <cell r="A109" t="str">
            <v>Heinsberg</v>
          </cell>
          <cell r="B109">
            <v>3316</v>
          </cell>
          <cell r="C109">
            <v>2195</v>
          </cell>
          <cell r="D109">
            <v>1205</v>
          </cell>
          <cell r="E109">
            <v>990</v>
          </cell>
          <cell r="F109">
            <v>779</v>
          </cell>
          <cell r="G109">
            <v>478</v>
          </cell>
          <cell r="H109">
            <v>301</v>
          </cell>
          <cell r="I109">
            <v>70</v>
          </cell>
          <cell r="J109">
            <v>183</v>
          </cell>
          <cell r="K109">
            <v>96</v>
          </cell>
          <cell r="L109">
            <v>87</v>
          </cell>
          <cell r="M109">
            <v>28</v>
          </cell>
        </row>
        <row r="110">
          <cell r="A110" t="str">
            <v>Oberbergischer Kreis</v>
          </cell>
          <cell r="B110">
            <v>3192</v>
          </cell>
          <cell r="C110">
            <v>2535</v>
          </cell>
          <cell r="D110">
            <v>1388</v>
          </cell>
          <cell r="E110">
            <v>1147</v>
          </cell>
          <cell r="F110">
            <v>870</v>
          </cell>
          <cell r="G110">
            <v>417</v>
          </cell>
          <cell r="H110">
            <v>453</v>
          </cell>
          <cell r="I110">
            <v>223</v>
          </cell>
          <cell r="J110">
            <v>271</v>
          </cell>
          <cell r="K110">
            <v>97</v>
          </cell>
          <cell r="L110">
            <v>171</v>
          </cell>
          <cell r="M110">
            <v>6</v>
          </cell>
        </row>
        <row r="111">
          <cell r="A111" t="str">
            <v>Rheinisch-Bergischer Kreis</v>
          </cell>
          <cell r="B111">
            <v>3116</v>
          </cell>
          <cell r="C111">
            <v>2362</v>
          </cell>
          <cell r="D111">
            <v>1453</v>
          </cell>
          <cell r="E111">
            <v>909</v>
          </cell>
          <cell r="F111">
            <v>717</v>
          </cell>
          <cell r="G111">
            <v>392</v>
          </cell>
          <cell r="H111">
            <v>325</v>
          </cell>
          <cell r="I111">
            <v>77</v>
          </cell>
          <cell r="J111">
            <v>178</v>
          </cell>
          <cell r="K111">
            <v>70</v>
          </cell>
          <cell r="L111">
            <v>108</v>
          </cell>
          <cell r="M111">
            <v>14</v>
          </cell>
        </row>
        <row r="112">
          <cell r="A112" t="str">
            <v>Rhein-Sieg-Kreis</v>
          </cell>
          <cell r="B112">
            <v>6324</v>
          </cell>
          <cell r="C112">
            <v>4594</v>
          </cell>
          <cell r="D112">
            <v>2452</v>
          </cell>
          <cell r="E112">
            <v>2142</v>
          </cell>
          <cell r="F112">
            <v>1598</v>
          </cell>
          <cell r="G112">
            <v>846</v>
          </cell>
          <cell r="H112">
            <v>752</v>
          </cell>
          <cell r="I112">
            <v>276</v>
          </cell>
          <cell r="J112">
            <v>514</v>
          </cell>
          <cell r="K112">
            <v>208</v>
          </cell>
          <cell r="L112">
            <v>305</v>
          </cell>
          <cell r="M112">
            <v>30</v>
          </cell>
        </row>
        <row r="113">
          <cell r="A113" t="str">
            <v>Bottrop, Stadt</v>
          </cell>
          <cell r="B113">
            <v>1403</v>
          </cell>
          <cell r="C113">
            <v>1101</v>
          </cell>
          <cell r="D113">
            <v>623</v>
          </cell>
          <cell r="E113">
            <v>478</v>
          </cell>
          <cell r="F113">
            <v>326</v>
          </cell>
          <cell r="G113">
            <v>163</v>
          </cell>
          <cell r="H113">
            <v>163</v>
          </cell>
          <cell r="I113">
            <v>51</v>
          </cell>
          <cell r="J113">
            <v>148</v>
          </cell>
          <cell r="K113">
            <v>54</v>
          </cell>
          <cell r="L113">
            <v>93</v>
          </cell>
          <cell r="M113">
            <v>4</v>
          </cell>
        </row>
        <row r="114">
          <cell r="A114" t="str">
            <v>Gelsenkirchen, Stadt</v>
          </cell>
          <cell r="B114">
            <v>3634</v>
          </cell>
          <cell r="C114">
            <v>2949</v>
          </cell>
          <cell r="D114">
            <v>1318</v>
          </cell>
          <cell r="E114">
            <v>1631</v>
          </cell>
          <cell r="F114">
            <v>1079</v>
          </cell>
          <cell r="G114">
            <v>768</v>
          </cell>
          <cell r="H114">
            <v>311</v>
          </cell>
          <cell r="I114">
            <v>57</v>
          </cell>
          <cell r="J114">
            <v>515</v>
          </cell>
          <cell r="K114">
            <v>252</v>
          </cell>
          <cell r="L114">
            <v>261</v>
          </cell>
          <cell r="M114">
            <v>37</v>
          </cell>
        </row>
        <row r="115">
          <cell r="A115" t="str">
            <v>Münster, Stadt</v>
          </cell>
          <cell r="B115">
            <v>2851</v>
          </cell>
          <cell r="C115">
            <v>1740</v>
          </cell>
          <cell r="D115">
            <v>913</v>
          </cell>
          <cell r="E115">
            <v>827</v>
          </cell>
          <cell r="F115">
            <v>657</v>
          </cell>
          <cell r="G115">
            <v>441</v>
          </cell>
          <cell r="H115">
            <v>215</v>
          </cell>
          <cell r="I115">
            <v>33</v>
          </cell>
          <cell r="J115">
            <v>154</v>
          </cell>
          <cell r="K115">
            <v>67</v>
          </cell>
          <cell r="L115">
            <v>87</v>
          </cell>
          <cell r="M115">
            <v>16</v>
          </cell>
        </row>
        <row r="116">
          <cell r="A116" t="str">
            <v>Borken</v>
          </cell>
          <cell r="B116">
            <v>3855</v>
          </cell>
          <cell r="C116">
            <v>2519</v>
          </cell>
          <cell r="D116">
            <v>1647</v>
          </cell>
          <cell r="E116">
            <v>872</v>
          </cell>
          <cell r="F116">
            <v>671</v>
          </cell>
          <cell r="G116">
            <v>423</v>
          </cell>
          <cell r="H116">
            <v>248</v>
          </cell>
          <cell r="I116">
            <v>64</v>
          </cell>
          <cell r="J116">
            <v>181</v>
          </cell>
          <cell r="K116">
            <v>101</v>
          </cell>
          <cell r="L116">
            <v>80</v>
          </cell>
          <cell r="M116">
            <v>20</v>
          </cell>
        </row>
        <row r="117">
          <cell r="A117" t="str">
            <v>Coesfeld</v>
          </cell>
          <cell r="B117">
            <v>2022</v>
          </cell>
          <cell r="C117">
            <v>1331</v>
          </cell>
          <cell r="D117">
            <v>884</v>
          </cell>
          <cell r="E117">
            <v>447</v>
          </cell>
          <cell r="F117">
            <v>349</v>
          </cell>
          <cell r="G117">
            <v>224</v>
          </cell>
          <cell r="H117">
            <v>125</v>
          </cell>
          <cell r="I117">
            <v>33</v>
          </cell>
          <cell r="J117">
            <v>89</v>
          </cell>
          <cell r="K117">
            <v>42</v>
          </cell>
          <cell r="L117">
            <v>47</v>
          </cell>
          <cell r="M117">
            <v>9</v>
          </cell>
        </row>
        <row r="118">
          <cell r="A118" t="str">
            <v>Recklinghausen</v>
          </cell>
          <cell r="B118">
            <v>7024</v>
          </cell>
          <cell r="C118">
            <v>5291</v>
          </cell>
          <cell r="D118">
            <v>3062</v>
          </cell>
          <cell r="E118">
            <v>2229</v>
          </cell>
          <cell r="F118">
            <v>1595</v>
          </cell>
          <cell r="G118">
            <v>1013</v>
          </cell>
          <cell r="H118">
            <v>581</v>
          </cell>
          <cell r="I118">
            <v>106</v>
          </cell>
          <cell r="J118">
            <v>590</v>
          </cell>
          <cell r="K118">
            <v>255</v>
          </cell>
          <cell r="L118">
            <v>334</v>
          </cell>
          <cell r="M118">
            <v>44</v>
          </cell>
        </row>
        <row r="119">
          <cell r="A119" t="str">
            <v>Steinfurt</v>
          </cell>
          <cell r="B119">
            <v>4500</v>
          </cell>
          <cell r="C119">
            <v>2835</v>
          </cell>
          <cell r="D119">
            <v>1421</v>
          </cell>
          <cell r="E119">
            <v>1414</v>
          </cell>
          <cell r="F119">
            <v>1181</v>
          </cell>
          <cell r="G119">
            <v>665</v>
          </cell>
          <cell r="H119">
            <v>511</v>
          </cell>
          <cell r="I119">
            <v>132</v>
          </cell>
          <cell r="J119">
            <v>193</v>
          </cell>
          <cell r="K119">
            <v>81</v>
          </cell>
          <cell r="L119">
            <v>112</v>
          </cell>
          <cell r="M119">
            <v>40</v>
          </cell>
        </row>
        <row r="120">
          <cell r="A120" t="str">
            <v>Warendorf</v>
          </cell>
          <cell r="B120">
            <v>3069</v>
          </cell>
          <cell r="C120">
            <v>2351</v>
          </cell>
          <cell r="D120">
            <v>1239</v>
          </cell>
          <cell r="E120">
            <v>1112</v>
          </cell>
          <cell r="F120">
            <v>937</v>
          </cell>
          <cell r="G120">
            <v>569</v>
          </cell>
          <cell r="H120">
            <v>368</v>
          </cell>
          <cell r="I120">
            <v>146</v>
          </cell>
          <cell r="J120">
            <v>168</v>
          </cell>
          <cell r="K120">
            <v>72</v>
          </cell>
          <cell r="L120">
            <v>95</v>
          </cell>
          <cell r="M120">
            <v>7</v>
          </cell>
        </row>
        <row r="121">
          <cell r="A121" t="str">
            <v>Bielefeld, Stadt</v>
          </cell>
          <cell r="B121">
            <v>4639</v>
          </cell>
          <cell r="C121">
            <v>3599</v>
          </cell>
          <cell r="D121">
            <v>1475</v>
          </cell>
          <cell r="E121">
            <v>2124</v>
          </cell>
          <cell r="F121">
            <v>1513</v>
          </cell>
          <cell r="G121">
            <v>964</v>
          </cell>
          <cell r="H121">
            <v>548</v>
          </cell>
          <cell r="I121">
            <v>208</v>
          </cell>
          <cell r="J121">
            <v>566</v>
          </cell>
          <cell r="K121">
            <v>206</v>
          </cell>
          <cell r="L121">
            <v>358</v>
          </cell>
          <cell r="M121">
            <v>45</v>
          </cell>
        </row>
        <row r="122">
          <cell r="A122" t="str">
            <v>Gütersloh</v>
          </cell>
          <cell r="B122">
            <v>4912</v>
          </cell>
          <cell r="C122">
            <v>3658</v>
          </cell>
          <cell r="D122">
            <v>1494</v>
          </cell>
          <cell r="E122">
            <v>2164</v>
          </cell>
          <cell r="F122">
            <v>1764</v>
          </cell>
          <cell r="G122">
            <v>1103</v>
          </cell>
          <cell r="H122">
            <v>658</v>
          </cell>
          <cell r="I122">
            <v>226</v>
          </cell>
          <cell r="J122">
            <v>378</v>
          </cell>
          <cell r="K122">
            <v>98</v>
          </cell>
          <cell r="L122">
            <v>280</v>
          </cell>
          <cell r="M122">
            <v>22</v>
          </cell>
        </row>
        <row r="123">
          <cell r="A123" t="str">
            <v>Herford</v>
          </cell>
          <cell r="B123">
            <v>3276</v>
          </cell>
          <cell r="C123">
            <v>2486</v>
          </cell>
          <cell r="D123">
            <v>1357</v>
          </cell>
          <cell r="E123">
            <v>1129</v>
          </cell>
          <cell r="F123">
            <v>854</v>
          </cell>
          <cell r="G123">
            <v>409</v>
          </cell>
          <cell r="H123">
            <v>445</v>
          </cell>
          <cell r="I123">
            <v>227</v>
          </cell>
          <cell r="J123">
            <v>263</v>
          </cell>
          <cell r="K123">
            <v>93</v>
          </cell>
          <cell r="L123">
            <v>170</v>
          </cell>
          <cell r="M123">
            <v>12</v>
          </cell>
        </row>
        <row r="124">
          <cell r="A124" t="str">
            <v>Höxter</v>
          </cell>
          <cell r="B124">
            <v>1412</v>
          </cell>
          <cell r="C124">
            <v>829</v>
          </cell>
          <cell r="D124">
            <v>486</v>
          </cell>
          <cell r="E124">
            <v>343</v>
          </cell>
          <cell r="F124">
            <v>275</v>
          </cell>
          <cell r="G124">
            <v>124</v>
          </cell>
          <cell r="H124">
            <v>150</v>
          </cell>
          <cell r="I124">
            <v>71</v>
          </cell>
          <cell r="J124">
            <v>60</v>
          </cell>
          <cell r="K124">
            <v>16</v>
          </cell>
          <cell r="L124">
            <v>44</v>
          </cell>
          <cell r="M124">
            <v>8</v>
          </cell>
        </row>
        <row r="125">
          <cell r="A125" t="str">
            <v>Lippe</v>
          </cell>
          <cell r="B125">
            <v>3647</v>
          </cell>
          <cell r="C125">
            <v>3027</v>
          </cell>
          <cell r="D125">
            <v>1783</v>
          </cell>
          <cell r="E125">
            <v>1244</v>
          </cell>
          <cell r="F125">
            <v>983</v>
          </cell>
          <cell r="G125">
            <v>420</v>
          </cell>
          <cell r="H125">
            <v>563</v>
          </cell>
          <cell r="I125">
            <v>254</v>
          </cell>
          <cell r="J125">
            <v>254</v>
          </cell>
          <cell r="K125">
            <v>66</v>
          </cell>
          <cell r="L125">
            <v>188</v>
          </cell>
          <cell r="M125">
            <v>7</v>
          </cell>
        </row>
        <row r="126">
          <cell r="A126" t="str">
            <v>Minden-Lübbecke</v>
          </cell>
          <cell r="B126">
            <v>3781</v>
          </cell>
          <cell r="C126" t="str">
            <v>x</v>
          </cell>
          <cell r="D126" t="str">
            <v>x</v>
          </cell>
          <cell r="E126" t="str">
            <v>x</v>
          </cell>
          <cell r="F126" t="str">
            <v>x</v>
          </cell>
          <cell r="G126" t="str">
            <v>x</v>
          </cell>
          <cell r="H126" t="str">
            <v>x</v>
          </cell>
          <cell r="I126" t="str">
            <v>x</v>
          </cell>
          <cell r="J126" t="str">
            <v>x</v>
          </cell>
          <cell r="K126" t="str">
            <v>x</v>
          </cell>
          <cell r="L126" t="str">
            <v>x</v>
          </cell>
          <cell r="M126" t="str">
            <v>x</v>
          </cell>
        </row>
        <row r="127">
          <cell r="A127" t="str">
            <v>Paderborn</v>
          </cell>
          <cell r="B127">
            <v>3384</v>
          </cell>
          <cell r="C127">
            <v>2301</v>
          </cell>
          <cell r="D127">
            <v>1087</v>
          </cell>
          <cell r="E127">
            <v>1214</v>
          </cell>
          <cell r="F127">
            <v>925</v>
          </cell>
          <cell r="G127">
            <v>406</v>
          </cell>
          <cell r="H127">
            <v>518</v>
          </cell>
          <cell r="I127">
            <v>257</v>
          </cell>
          <cell r="J127">
            <v>259</v>
          </cell>
          <cell r="K127">
            <v>92</v>
          </cell>
          <cell r="L127">
            <v>167</v>
          </cell>
          <cell r="M127">
            <v>30</v>
          </cell>
        </row>
        <row r="128">
          <cell r="A128" t="str">
            <v>Bochum, Stadt</v>
          </cell>
          <cell r="B128">
            <v>4374</v>
          </cell>
          <cell r="C128">
            <v>2659</v>
          </cell>
          <cell r="D128">
            <v>1260</v>
          </cell>
          <cell r="E128">
            <v>1399</v>
          </cell>
          <cell r="F128">
            <v>1062</v>
          </cell>
          <cell r="G128">
            <v>635</v>
          </cell>
          <cell r="H128">
            <v>425</v>
          </cell>
          <cell r="I128">
            <v>77</v>
          </cell>
          <cell r="J128">
            <v>259</v>
          </cell>
          <cell r="K128">
            <v>139</v>
          </cell>
          <cell r="L128">
            <v>120</v>
          </cell>
          <cell r="M128">
            <v>78</v>
          </cell>
        </row>
        <row r="129">
          <cell r="A129" t="str">
            <v>Dortmund, Stadt</v>
          </cell>
          <cell r="B129">
            <v>7778</v>
          </cell>
          <cell r="C129">
            <v>5601</v>
          </cell>
          <cell r="D129">
            <v>2452</v>
          </cell>
          <cell r="E129">
            <v>3149</v>
          </cell>
          <cell r="F129">
            <v>2280</v>
          </cell>
          <cell r="G129">
            <v>1577</v>
          </cell>
          <cell r="H129">
            <v>701</v>
          </cell>
          <cell r="I129">
            <v>146</v>
          </cell>
          <cell r="J129">
            <v>806</v>
          </cell>
          <cell r="K129">
            <v>443</v>
          </cell>
          <cell r="L129">
            <v>361</v>
          </cell>
          <cell r="M129">
            <v>63</v>
          </cell>
        </row>
        <row r="130">
          <cell r="A130" t="str">
            <v>Hagen, Stadt der FernUniversität</v>
          </cell>
          <cell r="B130">
            <v>3014</v>
          </cell>
          <cell r="C130">
            <v>2174</v>
          </cell>
          <cell r="D130">
            <v>742</v>
          </cell>
          <cell r="E130">
            <v>1432</v>
          </cell>
          <cell r="F130">
            <v>1133</v>
          </cell>
          <cell r="G130">
            <v>801</v>
          </cell>
          <cell r="H130">
            <v>331</v>
          </cell>
          <cell r="I130">
            <v>89</v>
          </cell>
          <cell r="J130">
            <v>284</v>
          </cell>
          <cell r="K130">
            <v>123</v>
          </cell>
          <cell r="L130">
            <v>161</v>
          </cell>
          <cell r="M130">
            <v>15</v>
          </cell>
        </row>
        <row r="131">
          <cell r="A131" t="str">
            <v>Hamm, Stadt</v>
          </cell>
          <cell r="B131">
            <v>2182</v>
          </cell>
          <cell r="C131">
            <v>1750</v>
          </cell>
          <cell r="D131">
            <v>992</v>
          </cell>
          <cell r="E131">
            <v>758</v>
          </cell>
          <cell r="F131">
            <v>551</v>
          </cell>
          <cell r="G131">
            <v>337</v>
          </cell>
          <cell r="H131">
            <v>214</v>
          </cell>
          <cell r="I131">
            <v>77</v>
          </cell>
          <cell r="J131">
            <v>196</v>
          </cell>
          <cell r="K131">
            <v>100</v>
          </cell>
          <cell r="L131">
            <v>96</v>
          </cell>
          <cell r="M131">
            <v>11</v>
          </cell>
        </row>
        <row r="132">
          <cell r="A132" t="str">
            <v>Herne, Stadt</v>
          </cell>
          <cell r="B132">
            <v>2072</v>
          </cell>
          <cell r="C132">
            <v>1548</v>
          </cell>
          <cell r="D132">
            <v>752</v>
          </cell>
          <cell r="E132">
            <v>796</v>
          </cell>
          <cell r="F132">
            <v>534</v>
          </cell>
          <cell r="G132">
            <v>340</v>
          </cell>
          <cell r="H132">
            <v>194</v>
          </cell>
          <cell r="I132">
            <v>47</v>
          </cell>
          <cell r="J132">
            <v>248</v>
          </cell>
          <cell r="K132">
            <v>148</v>
          </cell>
          <cell r="L132">
            <v>99</v>
          </cell>
          <cell r="M132">
            <v>14</v>
          </cell>
        </row>
        <row r="133">
          <cell r="A133" t="str">
            <v>Ennepe-Ruhr-Kreis</v>
          </cell>
          <cell r="B133">
            <v>3800</v>
          </cell>
          <cell r="C133">
            <v>2907</v>
          </cell>
          <cell r="D133">
            <v>1740</v>
          </cell>
          <cell r="E133">
            <v>1167</v>
          </cell>
          <cell r="F133">
            <v>892</v>
          </cell>
          <cell r="G133">
            <v>562</v>
          </cell>
          <cell r="H133">
            <v>330</v>
          </cell>
          <cell r="I133">
            <v>86</v>
          </cell>
          <cell r="J133">
            <v>261</v>
          </cell>
          <cell r="K133">
            <v>101</v>
          </cell>
          <cell r="L133">
            <v>160</v>
          </cell>
          <cell r="M133">
            <v>14</v>
          </cell>
        </row>
        <row r="134">
          <cell r="A134" t="str">
            <v>Hochsauerlandkreis</v>
          </cell>
          <cell r="B134">
            <v>2603</v>
          </cell>
          <cell r="C134">
            <v>1818</v>
          </cell>
          <cell r="D134">
            <v>1123</v>
          </cell>
          <cell r="E134">
            <v>695</v>
          </cell>
          <cell r="F134">
            <v>540</v>
          </cell>
          <cell r="G134">
            <v>324</v>
          </cell>
          <cell r="H134">
            <v>215</v>
          </cell>
          <cell r="I134">
            <v>84</v>
          </cell>
          <cell r="J134">
            <v>138</v>
          </cell>
          <cell r="K134">
            <v>54</v>
          </cell>
          <cell r="L134">
            <v>82</v>
          </cell>
          <cell r="M134">
            <v>17</v>
          </cell>
        </row>
        <row r="135">
          <cell r="A135" t="str">
            <v>Märkischer Kreis</v>
          </cell>
          <cell r="B135">
            <v>5699</v>
          </cell>
          <cell r="C135">
            <v>4568</v>
          </cell>
          <cell r="D135">
            <v>2323</v>
          </cell>
          <cell r="E135">
            <v>2245</v>
          </cell>
          <cell r="F135">
            <v>1632</v>
          </cell>
          <cell r="G135">
            <v>985</v>
          </cell>
          <cell r="H135">
            <v>646</v>
          </cell>
          <cell r="I135">
            <v>251</v>
          </cell>
          <cell r="J135">
            <v>580</v>
          </cell>
          <cell r="K135">
            <v>283</v>
          </cell>
          <cell r="L135">
            <v>295</v>
          </cell>
          <cell r="M135">
            <v>33</v>
          </cell>
        </row>
        <row r="136">
          <cell r="A136" t="str">
            <v>Olpe</v>
          </cell>
          <cell r="B136">
            <v>1472</v>
          </cell>
          <cell r="C136">
            <v>1140</v>
          </cell>
          <cell r="D136">
            <v>670</v>
          </cell>
          <cell r="E136">
            <v>470</v>
          </cell>
          <cell r="F136">
            <v>363</v>
          </cell>
          <cell r="G136">
            <v>197</v>
          </cell>
          <cell r="H136">
            <v>166</v>
          </cell>
          <cell r="I136">
            <v>63</v>
          </cell>
          <cell r="J136">
            <v>100</v>
          </cell>
          <cell r="K136">
            <v>53</v>
          </cell>
          <cell r="L136">
            <v>47</v>
          </cell>
          <cell r="M136">
            <v>7</v>
          </cell>
        </row>
        <row r="137">
          <cell r="A137" t="str">
            <v>Siegen-Wittgenstein</v>
          </cell>
          <cell r="B137">
            <v>2986</v>
          </cell>
          <cell r="C137">
            <v>1987</v>
          </cell>
          <cell r="D137">
            <v>1084</v>
          </cell>
          <cell r="E137">
            <v>903</v>
          </cell>
          <cell r="F137">
            <v>704</v>
          </cell>
          <cell r="G137">
            <v>442</v>
          </cell>
          <cell r="H137">
            <v>262</v>
          </cell>
          <cell r="I137">
            <v>77</v>
          </cell>
          <cell r="J137">
            <v>184</v>
          </cell>
          <cell r="K137">
            <v>65</v>
          </cell>
          <cell r="L137">
            <v>118</v>
          </cell>
          <cell r="M137">
            <v>15</v>
          </cell>
        </row>
        <row r="138">
          <cell r="A138" t="str">
            <v>Soest</v>
          </cell>
          <cell r="B138">
            <v>3728</v>
          </cell>
          <cell r="C138">
            <v>3040</v>
          </cell>
          <cell r="D138">
            <v>1765</v>
          </cell>
          <cell r="E138">
            <v>1275</v>
          </cell>
          <cell r="F138">
            <v>1029</v>
          </cell>
          <cell r="G138">
            <v>524</v>
          </cell>
          <cell r="H138">
            <v>505</v>
          </cell>
          <cell r="I138">
            <v>231</v>
          </cell>
          <cell r="J138">
            <v>221</v>
          </cell>
          <cell r="K138">
            <v>93</v>
          </cell>
          <cell r="L138">
            <v>127</v>
          </cell>
          <cell r="M138">
            <v>25</v>
          </cell>
        </row>
        <row r="139">
          <cell r="A139" t="str">
            <v>Unna</v>
          </cell>
          <cell r="B139">
            <v>4713</v>
          </cell>
          <cell r="C139">
            <v>3416</v>
          </cell>
          <cell r="D139">
            <v>1914</v>
          </cell>
          <cell r="E139">
            <v>1502</v>
          </cell>
          <cell r="F139">
            <v>1067</v>
          </cell>
          <cell r="G139">
            <v>635</v>
          </cell>
          <cell r="H139">
            <v>432</v>
          </cell>
          <cell r="I139">
            <v>191</v>
          </cell>
          <cell r="J139">
            <v>410</v>
          </cell>
          <cell r="K139">
            <v>183</v>
          </cell>
          <cell r="L139">
            <v>225</v>
          </cell>
          <cell r="M139">
            <v>25</v>
          </cell>
        </row>
        <row r="140">
          <cell r="A140" t="str">
            <v>Darmstadt, Wissenschaftsstadt</v>
          </cell>
          <cell r="B140">
            <v>1602</v>
          </cell>
          <cell r="C140">
            <v>1168</v>
          </cell>
          <cell r="D140">
            <v>453</v>
          </cell>
          <cell r="E140">
            <v>715</v>
          </cell>
          <cell r="F140">
            <v>582</v>
          </cell>
          <cell r="G140">
            <v>397</v>
          </cell>
          <cell r="H140">
            <v>185</v>
          </cell>
          <cell r="I140">
            <v>34</v>
          </cell>
          <cell r="J140">
            <v>119</v>
          </cell>
          <cell r="K140">
            <v>63</v>
          </cell>
          <cell r="L140">
            <v>56</v>
          </cell>
          <cell r="M140">
            <v>14</v>
          </cell>
        </row>
        <row r="141">
          <cell r="A141" t="str">
            <v>Frankfurt am Main, Stadt</v>
          </cell>
          <cell r="B141">
            <v>9402</v>
          </cell>
          <cell r="C141" t="str">
            <v>x</v>
          </cell>
          <cell r="D141" t="str">
            <v>x</v>
          </cell>
          <cell r="E141" t="str">
            <v>x</v>
          </cell>
          <cell r="F141" t="str">
            <v>x</v>
          </cell>
          <cell r="G141" t="str">
            <v>x</v>
          </cell>
          <cell r="H141" t="str">
            <v>x</v>
          </cell>
          <cell r="I141" t="str">
            <v>x</v>
          </cell>
          <cell r="J141" t="str">
            <v>x</v>
          </cell>
          <cell r="K141" t="str">
            <v>x</v>
          </cell>
          <cell r="L141" t="str">
            <v>x</v>
          </cell>
          <cell r="M141" t="str">
            <v>x</v>
          </cell>
        </row>
        <row r="142">
          <cell r="A142" t="str">
            <v>Offenbach am Main, Stadt</v>
          </cell>
          <cell r="B142">
            <v>2127</v>
          </cell>
          <cell r="C142">
            <v>1610</v>
          </cell>
          <cell r="D142">
            <v>210</v>
          </cell>
          <cell r="E142">
            <v>1400</v>
          </cell>
          <cell r="F142">
            <v>1153</v>
          </cell>
          <cell r="G142">
            <v>953</v>
          </cell>
          <cell r="H142">
            <v>197</v>
          </cell>
          <cell r="I142">
            <v>12</v>
          </cell>
          <cell r="J142">
            <v>234</v>
          </cell>
          <cell r="K142">
            <v>153</v>
          </cell>
          <cell r="L142">
            <v>81</v>
          </cell>
          <cell r="M142">
            <v>13</v>
          </cell>
        </row>
        <row r="143">
          <cell r="A143" t="str">
            <v>Wiesbaden, Landeshauptstadt</v>
          </cell>
          <cell r="B143">
            <v>3369</v>
          </cell>
          <cell r="C143">
            <v>2742</v>
          </cell>
          <cell r="D143">
            <v>1006</v>
          </cell>
          <cell r="E143">
            <v>1736</v>
          </cell>
          <cell r="F143">
            <v>1439</v>
          </cell>
          <cell r="G143">
            <v>916</v>
          </cell>
          <cell r="H143">
            <v>520</v>
          </cell>
          <cell r="I143">
            <v>72</v>
          </cell>
          <cell r="J143">
            <v>282</v>
          </cell>
          <cell r="K143">
            <v>124</v>
          </cell>
          <cell r="L143">
            <v>158</v>
          </cell>
          <cell r="M143">
            <v>15</v>
          </cell>
        </row>
        <row r="144">
          <cell r="A144" t="str">
            <v>Bergstraße</v>
          </cell>
          <cell r="B144">
            <v>2491</v>
          </cell>
          <cell r="C144">
            <v>1661</v>
          </cell>
          <cell r="D144">
            <v>809</v>
          </cell>
          <cell r="E144">
            <v>852</v>
          </cell>
          <cell r="F144">
            <v>675</v>
          </cell>
          <cell r="G144">
            <v>493</v>
          </cell>
          <cell r="H144">
            <v>181</v>
          </cell>
          <cell r="I144">
            <v>27</v>
          </cell>
          <cell r="J144">
            <v>155</v>
          </cell>
          <cell r="K144">
            <v>77</v>
          </cell>
          <cell r="L144">
            <v>77</v>
          </cell>
          <cell r="M144">
            <v>22</v>
          </cell>
        </row>
        <row r="145">
          <cell r="A145" t="str">
            <v>Darmstadt-Dieburg</v>
          </cell>
          <cell r="B145">
            <v>2792</v>
          </cell>
          <cell r="C145">
            <v>2169</v>
          </cell>
          <cell r="D145">
            <v>1112</v>
          </cell>
          <cell r="E145">
            <v>1057</v>
          </cell>
          <cell r="F145">
            <v>815</v>
          </cell>
          <cell r="G145">
            <v>562</v>
          </cell>
          <cell r="H145">
            <v>252</v>
          </cell>
          <cell r="I145">
            <v>50</v>
          </cell>
          <cell r="J145">
            <v>231</v>
          </cell>
          <cell r="K145">
            <v>102</v>
          </cell>
          <cell r="L145">
            <v>129</v>
          </cell>
          <cell r="M145">
            <v>11</v>
          </cell>
        </row>
        <row r="146">
          <cell r="A146" t="str">
            <v>Groß-Gerau</v>
          </cell>
          <cell r="B146">
            <v>3723</v>
          </cell>
          <cell r="C146">
            <v>2412</v>
          </cell>
          <cell r="D146">
            <v>754</v>
          </cell>
          <cell r="E146">
            <v>1658</v>
          </cell>
          <cell r="F146">
            <v>1319</v>
          </cell>
          <cell r="G146">
            <v>1004</v>
          </cell>
          <cell r="H146">
            <v>313</v>
          </cell>
          <cell r="I146">
            <v>45</v>
          </cell>
          <cell r="J146">
            <v>329</v>
          </cell>
          <cell r="K146">
            <v>159</v>
          </cell>
          <cell r="L146">
            <v>170</v>
          </cell>
          <cell r="M146">
            <v>10</v>
          </cell>
        </row>
        <row r="147">
          <cell r="A147" t="str">
            <v>Hochtaunuskreis</v>
          </cell>
          <cell r="B147">
            <v>2278</v>
          </cell>
          <cell r="C147">
            <v>1626</v>
          </cell>
          <cell r="D147">
            <v>820</v>
          </cell>
          <cell r="E147">
            <v>806</v>
          </cell>
          <cell r="F147">
            <v>650</v>
          </cell>
          <cell r="G147">
            <v>463</v>
          </cell>
          <cell r="H147">
            <v>187</v>
          </cell>
          <cell r="I147">
            <v>41</v>
          </cell>
          <cell r="J147">
            <v>149</v>
          </cell>
          <cell r="K147">
            <v>89</v>
          </cell>
          <cell r="L147">
            <v>59</v>
          </cell>
          <cell r="M147">
            <v>7</v>
          </cell>
        </row>
        <row r="148">
          <cell r="A148" t="str">
            <v>Main-Kinzig-Kreis</v>
          </cell>
          <cell r="B148">
            <v>4341</v>
          </cell>
          <cell r="C148">
            <v>2640</v>
          </cell>
          <cell r="D148">
            <v>1063</v>
          </cell>
          <cell r="E148">
            <v>1577</v>
          </cell>
          <cell r="F148">
            <v>1176</v>
          </cell>
          <cell r="G148">
            <v>759</v>
          </cell>
          <cell r="H148">
            <v>408</v>
          </cell>
          <cell r="I148">
            <v>64</v>
          </cell>
          <cell r="J148">
            <v>360</v>
          </cell>
          <cell r="K148">
            <v>209</v>
          </cell>
          <cell r="L148">
            <v>151</v>
          </cell>
          <cell r="M148">
            <v>41</v>
          </cell>
        </row>
        <row r="149">
          <cell r="A149" t="str">
            <v>Main-Taunus-Kreis</v>
          </cell>
          <cell r="B149">
            <v>2343</v>
          </cell>
          <cell r="C149" t="str">
            <v>x</v>
          </cell>
          <cell r="D149" t="str">
            <v>x</v>
          </cell>
          <cell r="E149" t="str">
            <v>x</v>
          </cell>
          <cell r="F149" t="str">
            <v>x</v>
          </cell>
          <cell r="G149" t="str">
            <v>x</v>
          </cell>
          <cell r="H149" t="str">
            <v>x</v>
          </cell>
          <cell r="I149" t="str">
            <v>x</v>
          </cell>
          <cell r="J149" t="str">
            <v>x</v>
          </cell>
          <cell r="K149" t="str">
            <v>x</v>
          </cell>
          <cell r="L149" t="str">
            <v>x</v>
          </cell>
          <cell r="M149" t="str">
            <v>x</v>
          </cell>
        </row>
        <row r="150">
          <cell r="A150" t="str">
            <v>Odenwaldkreis</v>
          </cell>
          <cell r="B150">
            <v>1019</v>
          </cell>
          <cell r="C150" t="str">
            <v>x</v>
          </cell>
          <cell r="D150" t="str">
            <v>x</v>
          </cell>
          <cell r="E150" t="str">
            <v>x</v>
          </cell>
          <cell r="F150" t="str">
            <v>x</v>
          </cell>
          <cell r="G150" t="str">
            <v>x</v>
          </cell>
          <cell r="H150" t="str">
            <v>x</v>
          </cell>
          <cell r="I150" t="str">
            <v>x</v>
          </cell>
          <cell r="J150" t="str">
            <v>x</v>
          </cell>
          <cell r="K150" t="str">
            <v>x</v>
          </cell>
          <cell r="L150" t="str">
            <v>x</v>
          </cell>
          <cell r="M150" t="str">
            <v>x</v>
          </cell>
        </row>
        <row r="151">
          <cell r="A151" t="str">
            <v>Offenbach</v>
          </cell>
          <cell r="B151">
            <v>3894</v>
          </cell>
          <cell r="C151">
            <v>2735</v>
          </cell>
          <cell r="D151">
            <v>1000</v>
          </cell>
          <cell r="E151">
            <v>1735</v>
          </cell>
          <cell r="F151">
            <v>1360</v>
          </cell>
          <cell r="G151">
            <v>961</v>
          </cell>
          <cell r="H151">
            <v>398</v>
          </cell>
          <cell r="I151">
            <v>108</v>
          </cell>
          <cell r="J151">
            <v>360</v>
          </cell>
          <cell r="K151">
            <v>179</v>
          </cell>
          <cell r="L151">
            <v>181</v>
          </cell>
          <cell r="M151">
            <v>15</v>
          </cell>
        </row>
        <row r="152">
          <cell r="A152" t="str">
            <v>Rheingau-Taunus-Kreis</v>
          </cell>
          <cell r="B152">
            <v>1628</v>
          </cell>
          <cell r="C152">
            <v>1269</v>
          </cell>
          <cell r="D152">
            <v>767</v>
          </cell>
          <cell r="E152">
            <v>502</v>
          </cell>
          <cell r="F152">
            <v>407</v>
          </cell>
          <cell r="G152">
            <v>259</v>
          </cell>
          <cell r="H152">
            <v>148</v>
          </cell>
          <cell r="I152">
            <v>28</v>
          </cell>
          <cell r="J152" t="str">
            <v>*</v>
          </cell>
          <cell r="K152">
            <v>45</v>
          </cell>
          <cell r="L152">
            <v>48</v>
          </cell>
          <cell r="M152" t="str">
            <v>*</v>
          </cell>
        </row>
        <row r="153">
          <cell r="A153" t="str">
            <v>Wetteraukreis</v>
          </cell>
          <cell r="B153">
            <v>3232</v>
          </cell>
          <cell r="C153">
            <v>2307</v>
          </cell>
          <cell r="D153">
            <v>1344</v>
          </cell>
          <cell r="E153">
            <v>963</v>
          </cell>
          <cell r="F153">
            <v>738</v>
          </cell>
          <cell r="G153">
            <v>509</v>
          </cell>
          <cell r="H153">
            <v>228</v>
          </cell>
          <cell r="I153">
            <v>61</v>
          </cell>
          <cell r="J153">
            <v>214</v>
          </cell>
          <cell r="K153">
            <v>120</v>
          </cell>
          <cell r="L153">
            <v>94</v>
          </cell>
          <cell r="M153">
            <v>11</v>
          </cell>
        </row>
        <row r="154">
          <cell r="A154" t="str">
            <v>Gießen</v>
          </cell>
          <cell r="B154">
            <v>2659</v>
          </cell>
          <cell r="C154">
            <v>1878</v>
          </cell>
          <cell r="D154">
            <v>978</v>
          </cell>
          <cell r="E154">
            <v>900</v>
          </cell>
          <cell r="F154">
            <v>682</v>
          </cell>
          <cell r="G154">
            <v>413</v>
          </cell>
          <cell r="H154">
            <v>269</v>
          </cell>
          <cell r="I154">
            <v>85</v>
          </cell>
          <cell r="J154">
            <v>209</v>
          </cell>
          <cell r="K154">
            <v>67</v>
          </cell>
          <cell r="L154">
            <v>139</v>
          </cell>
          <cell r="M154">
            <v>9</v>
          </cell>
        </row>
        <row r="155">
          <cell r="A155" t="str">
            <v>Lahn-Dill-Kreis</v>
          </cell>
          <cell r="B155">
            <v>2646</v>
          </cell>
          <cell r="C155">
            <v>1851</v>
          </cell>
          <cell r="D155">
            <v>998</v>
          </cell>
          <cell r="E155">
            <v>853</v>
          </cell>
          <cell r="F155">
            <v>649</v>
          </cell>
          <cell r="G155">
            <v>382</v>
          </cell>
          <cell r="H155">
            <v>267</v>
          </cell>
          <cell r="I155">
            <v>96</v>
          </cell>
          <cell r="J155">
            <v>192</v>
          </cell>
          <cell r="K155">
            <v>71</v>
          </cell>
          <cell r="L155">
            <v>121</v>
          </cell>
          <cell r="M155">
            <v>12</v>
          </cell>
        </row>
        <row r="156">
          <cell r="A156" t="str">
            <v>Limburg-Weilburg</v>
          </cell>
          <cell r="B156">
            <v>1914</v>
          </cell>
          <cell r="C156">
            <v>1295</v>
          </cell>
          <cell r="D156">
            <v>692</v>
          </cell>
          <cell r="E156">
            <v>603</v>
          </cell>
          <cell r="F156">
            <v>469</v>
          </cell>
          <cell r="G156">
            <v>297</v>
          </cell>
          <cell r="H156">
            <v>171</v>
          </cell>
          <cell r="I156">
            <v>60</v>
          </cell>
          <cell r="J156">
            <v>122</v>
          </cell>
          <cell r="K156">
            <v>59</v>
          </cell>
          <cell r="L156">
            <v>63</v>
          </cell>
          <cell r="M156">
            <v>12</v>
          </cell>
        </row>
        <row r="157">
          <cell r="A157" t="str">
            <v>Marburg-Biedenkopf</v>
          </cell>
          <cell r="B157">
            <v>2329</v>
          </cell>
          <cell r="C157">
            <v>1590</v>
          </cell>
          <cell r="D157">
            <v>906</v>
          </cell>
          <cell r="E157">
            <v>684</v>
          </cell>
          <cell r="F157">
            <v>534</v>
          </cell>
          <cell r="G157">
            <v>323</v>
          </cell>
          <cell r="H157">
            <v>211</v>
          </cell>
          <cell r="I157">
            <v>41</v>
          </cell>
          <cell r="J157">
            <v>144</v>
          </cell>
          <cell r="K157">
            <v>67</v>
          </cell>
          <cell r="L157">
            <v>77</v>
          </cell>
          <cell r="M157">
            <v>6</v>
          </cell>
        </row>
        <row r="158">
          <cell r="A158" t="str">
            <v>Vogelsbergkreis</v>
          </cell>
          <cell r="B158">
            <v>1061</v>
          </cell>
          <cell r="C158" t="str">
            <v>x</v>
          </cell>
          <cell r="D158" t="str">
            <v>x</v>
          </cell>
          <cell r="E158" t="str">
            <v>x</v>
          </cell>
          <cell r="F158" t="str">
            <v>x</v>
          </cell>
          <cell r="G158" t="str">
            <v>x</v>
          </cell>
          <cell r="H158" t="str">
            <v>x</v>
          </cell>
          <cell r="I158" t="str">
            <v>x</v>
          </cell>
          <cell r="J158" t="str">
            <v>x</v>
          </cell>
          <cell r="K158" t="str">
            <v>x</v>
          </cell>
          <cell r="L158" t="str">
            <v>x</v>
          </cell>
          <cell r="M158" t="str">
            <v>x</v>
          </cell>
        </row>
        <row r="159">
          <cell r="A159" t="str">
            <v>Kassel, documenta-Stadt</v>
          </cell>
          <cell r="B159">
            <v>2423</v>
          </cell>
          <cell r="C159">
            <v>1612</v>
          </cell>
          <cell r="D159">
            <v>544</v>
          </cell>
          <cell r="E159">
            <v>1068</v>
          </cell>
          <cell r="F159">
            <v>790</v>
          </cell>
          <cell r="G159">
            <v>556</v>
          </cell>
          <cell r="H159">
            <v>233</v>
          </cell>
          <cell r="I159">
            <v>54</v>
          </cell>
          <cell r="J159">
            <v>201</v>
          </cell>
          <cell r="K159">
            <v>117</v>
          </cell>
          <cell r="L159">
            <v>84</v>
          </cell>
          <cell r="M159">
            <v>77</v>
          </cell>
        </row>
        <row r="160">
          <cell r="A160" t="str">
            <v>Fulda</v>
          </cell>
          <cell r="B160">
            <v>1763</v>
          </cell>
          <cell r="C160">
            <v>1334</v>
          </cell>
          <cell r="D160">
            <v>744</v>
          </cell>
          <cell r="E160">
            <v>590</v>
          </cell>
          <cell r="F160">
            <v>515</v>
          </cell>
          <cell r="G160">
            <v>322</v>
          </cell>
          <cell r="H160">
            <v>193</v>
          </cell>
          <cell r="I160">
            <v>82</v>
          </cell>
          <cell r="J160">
            <v>71</v>
          </cell>
          <cell r="K160">
            <v>24</v>
          </cell>
          <cell r="L160">
            <v>47</v>
          </cell>
          <cell r="M160">
            <v>4</v>
          </cell>
        </row>
        <row r="161">
          <cell r="A161" t="str">
            <v>Hersfeld-Rotenburg</v>
          </cell>
          <cell r="B161">
            <v>888</v>
          </cell>
          <cell r="C161">
            <v>646</v>
          </cell>
          <cell r="D161">
            <v>392</v>
          </cell>
          <cell r="E161">
            <v>254</v>
          </cell>
          <cell r="F161">
            <v>218</v>
          </cell>
          <cell r="G161">
            <v>122</v>
          </cell>
          <cell r="H161">
            <v>96</v>
          </cell>
          <cell r="I161">
            <v>47</v>
          </cell>
          <cell r="J161" t="str">
            <v>*</v>
          </cell>
          <cell r="K161" t="str">
            <v>*</v>
          </cell>
          <cell r="L161">
            <v>20</v>
          </cell>
          <cell r="M161" t="str">
            <v>*</v>
          </cell>
        </row>
        <row r="162">
          <cell r="A162" t="str">
            <v>Kassel</v>
          </cell>
          <cell r="B162">
            <v>1900</v>
          </cell>
          <cell r="C162">
            <v>1199</v>
          </cell>
          <cell r="D162">
            <v>755</v>
          </cell>
          <cell r="E162">
            <v>444</v>
          </cell>
          <cell r="F162">
            <v>334</v>
          </cell>
          <cell r="G162">
            <v>177</v>
          </cell>
          <cell r="H162">
            <v>157</v>
          </cell>
          <cell r="I162">
            <v>51</v>
          </cell>
          <cell r="J162">
            <v>89</v>
          </cell>
          <cell r="K162">
            <v>35</v>
          </cell>
          <cell r="L162">
            <v>54</v>
          </cell>
          <cell r="M162">
            <v>21</v>
          </cell>
        </row>
        <row r="163">
          <cell r="A163" t="str">
            <v>Schwalm-Eder-Kreis</v>
          </cell>
          <cell r="B163">
            <v>1509</v>
          </cell>
          <cell r="C163">
            <v>1023</v>
          </cell>
          <cell r="D163">
            <v>632</v>
          </cell>
          <cell r="E163">
            <v>391</v>
          </cell>
          <cell r="F163">
            <v>328</v>
          </cell>
          <cell r="G163">
            <v>186</v>
          </cell>
          <cell r="H163">
            <v>141</v>
          </cell>
          <cell r="I163">
            <v>72</v>
          </cell>
          <cell r="J163">
            <v>56</v>
          </cell>
          <cell r="K163">
            <v>28</v>
          </cell>
          <cell r="L163">
            <v>27</v>
          </cell>
          <cell r="M163">
            <v>7</v>
          </cell>
        </row>
        <row r="164">
          <cell r="A164" t="str">
            <v>Waldeck-Frankenberg</v>
          </cell>
          <cell r="B164">
            <v>1650</v>
          </cell>
          <cell r="C164">
            <v>1291</v>
          </cell>
          <cell r="D164">
            <v>738</v>
          </cell>
          <cell r="E164">
            <v>553</v>
          </cell>
          <cell r="F164">
            <v>464</v>
          </cell>
          <cell r="G164">
            <v>265</v>
          </cell>
          <cell r="H164">
            <v>199</v>
          </cell>
          <cell r="I164">
            <v>97</v>
          </cell>
          <cell r="J164">
            <v>78</v>
          </cell>
          <cell r="K164">
            <v>27</v>
          </cell>
          <cell r="L164">
            <v>51</v>
          </cell>
          <cell r="M164">
            <v>11</v>
          </cell>
        </row>
        <row r="165">
          <cell r="A165" t="str">
            <v>Werra-Meißner-Kreis</v>
          </cell>
          <cell r="B165">
            <v>927</v>
          </cell>
          <cell r="C165">
            <v>656</v>
          </cell>
          <cell r="D165">
            <v>471</v>
          </cell>
          <cell r="E165">
            <v>185</v>
          </cell>
          <cell r="F165">
            <v>136</v>
          </cell>
          <cell r="G165">
            <v>82</v>
          </cell>
          <cell r="H165">
            <v>53</v>
          </cell>
          <cell r="I165">
            <v>21</v>
          </cell>
          <cell r="J165">
            <v>39</v>
          </cell>
          <cell r="K165">
            <v>9</v>
          </cell>
          <cell r="L165">
            <v>30</v>
          </cell>
          <cell r="M165">
            <v>10</v>
          </cell>
        </row>
        <row r="166">
          <cell r="A166" t="str">
            <v>Koblenz, kreisfreie Stadt</v>
          </cell>
          <cell r="B166">
            <v>1234</v>
          </cell>
          <cell r="C166">
            <v>1039</v>
          </cell>
          <cell r="D166">
            <v>499</v>
          </cell>
          <cell r="E166">
            <v>540</v>
          </cell>
          <cell r="F166">
            <v>461</v>
          </cell>
          <cell r="G166">
            <v>289</v>
          </cell>
          <cell r="H166">
            <v>172</v>
          </cell>
          <cell r="I166">
            <v>39</v>
          </cell>
          <cell r="J166" t="str">
            <v>*</v>
          </cell>
          <cell r="K166" t="str">
            <v>*</v>
          </cell>
          <cell r="L166">
            <v>45</v>
          </cell>
          <cell r="M166" t="str">
            <v>*</v>
          </cell>
        </row>
        <row r="167">
          <cell r="A167" t="str">
            <v>Ahrweiler</v>
          </cell>
          <cell r="B167">
            <v>1310</v>
          </cell>
          <cell r="C167">
            <v>1085</v>
          </cell>
          <cell r="D167">
            <v>664</v>
          </cell>
          <cell r="E167">
            <v>421</v>
          </cell>
          <cell r="F167">
            <v>344</v>
          </cell>
          <cell r="G167">
            <v>196</v>
          </cell>
          <cell r="H167">
            <v>148</v>
          </cell>
          <cell r="I167">
            <v>21</v>
          </cell>
          <cell r="J167">
            <v>74</v>
          </cell>
          <cell r="K167">
            <v>33</v>
          </cell>
          <cell r="L167">
            <v>41</v>
          </cell>
          <cell r="M167">
            <v>3</v>
          </cell>
        </row>
        <row r="168">
          <cell r="A168" t="str">
            <v>Altenkirchen (Westerwald)</v>
          </cell>
          <cell r="B168">
            <v>1560</v>
          </cell>
          <cell r="C168">
            <v>1281</v>
          </cell>
          <cell r="D168">
            <v>853</v>
          </cell>
          <cell r="E168">
            <v>428</v>
          </cell>
          <cell r="F168">
            <v>335</v>
          </cell>
          <cell r="G168">
            <v>172</v>
          </cell>
          <cell r="H168">
            <v>163</v>
          </cell>
          <cell r="I168">
            <v>59</v>
          </cell>
          <cell r="J168">
            <v>89</v>
          </cell>
          <cell r="K168">
            <v>36</v>
          </cell>
          <cell r="L168">
            <v>52</v>
          </cell>
          <cell r="M168">
            <v>4</v>
          </cell>
        </row>
        <row r="169">
          <cell r="A169" t="str">
            <v>Bad Kreuznach</v>
          </cell>
          <cell r="B169">
            <v>1720</v>
          </cell>
          <cell r="C169">
            <v>1347</v>
          </cell>
          <cell r="D169">
            <v>785</v>
          </cell>
          <cell r="E169">
            <v>562</v>
          </cell>
          <cell r="F169">
            <v>462</v>
          </cell>
          <cell r="G169">
            <v>291</v>
          </cell>
          <cell r="H169">
            <v>167</v>
          </cell>
          <cell r="I169">
            <v>42</v>
          </cell>
          <cell r="J169">
            <v>94</v>
          </cell>
          <cell r="K169">
            <v>39</v>
          </cell>
          <cell r="L169">
            <v>53</v>
          </cell>
          <cell r="M169">
            <v>6</v>
          </cell>
        </row>
        <row r="170">
          <cell r="A170" t="str">
            <v>Birkenfeld</v>
          </cell>
          <cell r="B170">
            <v>802</v>
          </cell>
          <cell r="C170">
            <v>552</v>
          </cell>
          <cell r="D170">
            <v>332</v>
          </cell>
          <cell r="E170">
            <v>220</v>
          </cell>
          <cell r="F170">
            <v>189</v>
          </cell>
          <cell r="G170">
            <v>112</v>
          </cell>
          <cell r="H170">
            <v>77</v>
          </cell>
          <cell r="I170">
            <v>36</v>
          </cell>
          <cell r="J170" t="str">
            <v>*</v>
          </cell>
          <cell r="K170" t="str">
            <v>*</v>
          </cell>
          <cell r="L170">
            <v>20</v>
          </cell>
          <cell r="M170" t="str">
            <v>*</v>
          </cell>
        </row>
        <row r="171">
          <cell r="A171" t="str">
            <v>Cochem-Zell</v>
          </cell>
          <cell r="B171">
            <v>500</v>
          </cell>
          <cell r="C171">
            <v>358</v>
          </cell>
          <cell r="D171">
            <v>256</v>
          </cell>
          <cell r="E171">
            <v>102</v>
          </cell>
          <cell r="F171">
            <v>89</v>
          </cell>
          <cell r="G171">
            <v>47</v>
          </cell>
          <cell r="H171">
            <v>42</v>
          </cell>
          <cell r="I171">
            <v>13</v>
          </cell>
          <cell r="J171" t="str">
            <v>*</v>
          </cell>
          <cell r="K171">
            <v>0</v>
          </cell>
          <cell r="L171" t="str">
            <v>*</v>
          </cell>
          <cell r="M171" t="str">
            <v>*</v>
          </cell>
        </row>
        <row r="172">
          <cell r="A172" t="str">
            <v>Mayen-Koblenz</v>
          </cell>
          <cell r="B172">
            <v>2020</v>
          </cell>
          <cell r="C172">
            <v>1376</v>
          </cell>
          <cell r="D172">
            <v>787</v>
          </cell>
          <cell r="E172">
            <v>589</v>
          </cell>
          <cell r="F172">
            <v>466</v>
          </cell>
          <cell r="G172">
            <v>243</v>
          </cell>
          <cell r="H172">
            <v>223</v>
          </cell>
          <cell r="I172">
            <v>63</v>
          </cell>
          <cell r="J172">
            <v>105</v>
          </cell>
          <cell r="K172">
            <v>32</v>
          </cell>
          <cell r="L172">
            <v>73</v>
          </cell>
          <cell r="M172">
            <v>18</v>
          </cell>
        </row>
        <row r="173">
          <cell r="A173" t="str">
            <v>Neuwied</v>
          </cell>
          <cell r="B173">
            <v>1969</v>
          </cell>
          <cell r="C173">
            <v>1601</v>
          </cell>
          <cell r="D173">
            <v>916</v>
          </cell>
          <cell r="E173">
            <v>685</v>
          </cell>
          <cell r="F173">
            <v>546</v>
          </cell>
          <cell r="G173">
            <v>297</v>
          </cell>
          <cell r="H173">
            <v>249</v>
          </cell>
          <cell r="I173">
            <v>92</v>
          </cell>
          <cell r="J173">
            <v>119</v>
          </cell>
          <cell r="K173">
            <v>45</v>
          </cell>
          <cell r="L173">
            <v>73</v>
          </cell>
          <cell r="M173">
            <v>20</v>
          </cell>
        </row>
        <row r="174">
          <cell r="A174" t="str">
            <v>Rhein-Hunsrück-Kreis</v>
          </cell>
          <cell r="B174">
            <v>1026</v>
          </cell>
          <cell r="C174">
            <v>815</v>
          </cell>
          <cell r="D174">
            <v>476</v>
          </cell>
          <cell r="E174">
            <v>339</v>
          </cell>
          <cell r="F174">
            <v>275</v>
          </cell>
          <cell r="G174">
            <v>131</v>
          </cell>
          <cell r="H174">
            <v>143</v>
          </cell>
          <cell r="I174">
            <v>49</v>
          </cell>
          <cell r="J174">
            <v>61</v>
          </cell>
          <cell r="K174">
            <v>27</v>
          </cell>
          <cell r="L174">
            <v>34</v>
          </cell>
          <cell r="M174">
            <v>3</v>
          </cell>
        </row>
        <row r="175">
          <cell r="A175" t="str">
            <v>Rhein-Lahn-Kreis</v>
          </cell>
          <cell r="B175">
            <v>1286</v>
          </cell>
          <cell r="C175">
            <v>947</v>
          </cell>
          <cell r="D175">
            <v>564</v>
          </cell>
          <cell r="E175">
            <v>383</v>
          </cell>
          <cell r="F175">
            <v>301</v>
          </cell>
          <cell r="G175">
            <v>190</v>
          </cell>
          <cell r="H175">
            <v>111</v>
          </cell>
          <cell r="I175">
            <v>37</v>
          </cell>
          <cell r="J175">
            <v>76</v>
          </cell>
          <cell r="K175">
            <v>22</v>
          </cell>
          <cell r="L175">
            <v>54</v>
          </cell>
          <cell r="M175">
            <v>6</v>
          </cell>
        </row>
        <row r="176">
          <cell r="A176" t="str">
            <v>Westerwaldkreis</v>
          </cell>
          <cell r="B176">
            <v>2177</v>
          </cell>
          <cell r="C176">
            <v>1658</v>
          </cell>
          <cell r="D176">
            <v>1013</v>
          </cell>
          <cell r="E176">
            <v>645</v>
          </cell>
          <cell r="F176">
            <v>522</v>
          </cell>
          <cell r="G176">
            <v>288</v>
          </cell>
          <cell r="H176">
            <v>233</v>
          </cell>
          <cell r="I176">
            <v>81</v>
          </cell>
          <cell r="J176">
            <v>119</v>
          </cell>
          <cell r="K176">
            <v>48</v>
          </cell>
          <cell r="L176">
            <v>70</v>
          </cell>
          <cell r="M176">
            <v>4</v>
          </cell>
        </row>
        <row r="177">
          <cell r="A177" t="str">
            <v>Trier, kreisfreie Stadt</v>
          </cell>
          <cell r="B177">
            <v>1247</v>
          </cell>
          <cell r="C177">
            <v>982</v>
          </cell>
          <cell r="D177">
            <v>510</v>
          </cell>
          <cell r="E177">
            <v>472</v>
          </cell>
          <cell r="F177">
            <v>398</v>
          </cell>
          <cell r="G177">
            <v>280</v>
          </cell>
          <cell r="H177">
            <v>117</v>
          </cell>
          <cell r="I177">
            <v>17</v>
          </cell>
          <cell r="J177">
            <v>66</v>
          </cell>
          <cell r="K177">
            <v>32</v>
          </cell>
          <cell r="L177">
            <v>34</v>
          </cell>
          <cell r="M177">
            <v>8</v>
          </cell>
        </row>
        <row r="178">
          <cell r="A178" t="str">
            <v>Bernkastel-Wittlich</v>
          </cell>
          <cell r="B178">
            <v>1038</v>
          </cell>
          <cell r="C178">
            <v>692</v>
          </cell>
          <cell r="D178">
            <v>428</v>
          </cell>
          <cell r="E178">
            <v>264</v>
          </cell>
          <cell r="F178">
            <v>226</v>
          </cell>
          <cell r="G178">
            <v>144</v>
          </cell>
          <cell r="H178">
            <v>82</v>
          </cell>
          <cell r="I178">
            <v>28</v>
          </cell>
          <cell r="J178">
            <v>38</v>
          </cell>
          <cell r="K178">
            <v>20</v>
          </cell>
          <cell r="L178">
            <v>18</v>
          </cell>
          <cell r="M178">
            <v>0</v>
          </cell>
        </row>
        <row r="179">
          <cell r="A179" t="str">
            <v>Eifelkreis Bitburg-Prüm</v>
          </cell>
          <cell r="B179">
            <v>689</v>
          </cell>
          <cell r="C179">
            <v>407</v>
          </cell>
          <cell r="D179">
            <v>206</v>
          </cell>
          <cell r="E179">
            <v>201</v>
          </cell>
          <cell r="F179">
            <v>175</v>
          </cell>
          <cell r="G179">
            <v>113</v>
          </cell>
          <cell r="H179">
            <v>62</v>
          </cell>
          <cell r="I179">
            <v>11</v>
          </cell>
          <cell r="J179" t="str">
            <v>*</v>
          </cell>
          <cell r="K179" t="str">
            <v>*</v>
          </cell>
          <cell r="L179">
            <v>14</v>
          </cell>
          <cell r="M179" t="str">
            <v>*</v>
          </cell>
        </row>
        <row r="180">
          <cell r="A180" t="str">
            <v>Vulkaneifel</v>
          </cell>
          <cell r="B180">
            <v>653</v>
          </cell>
          <cell r="C180">
            <v>391</v>
          </cell>
          <cell r="D180">
            <v>257</v>
          </cell>
          <cell r="E180">
            <v>134</v>
          </cell>
          <cell r="F180">
            <v>122</v>
          </cell>
          <cell r="G180">
            <v>68</v>
          </cell>
          <cell r="H180">
            <v>54</v>
          </cell>
          <cell r="I180">
            <v>16</v>
          </cell>
          <cell r="J180" t="str">
            <v>*</v>
          </cell>
          <cell r="K180">
            <v>4</v>
          </cell>
          <cell r="L180" t="str">
            <v>*</v>
          </cell>
          <cell r="M180" t="str">
            <v>*</v>
          </cell>
        </row>
        <row r="181">
          <cell r="A181" t="str">
            <v>Trier-Saarburg</v>
          </cell>
          <cell r="B181">
            <v>1282</v>
          </cell>
          <cell r="C181">
            <v>951</v>
          </cell>
          <cell r="D181">
            <v>612</v>
          </cell>
          <cell r="E181">
            <v>339</v>
          </cell>
          <cell r="F181">
            <v>284</v>
          </cell>
          <cell r="G181">
            <v>189</v>
          </cell>
          <cell r="H181">
            <v>93</v>
          </cell>
          <cell r="I181">
            <v>18</v>
          </cell>
          <cell r="J181">
            <v>49</v>
          </cell>
          <cell r="K181">
            <v>12</v>
          </cell>
          <cell r="L181">
            <v>37</v>
          </cell>
          <cell r="M181">
            <v>6</v>
          </cell>
        </row>
        <row r="182">
          <cell r="A182" t="str">
            <v>Frankenthal (Pfalz), kreisfreie Stadt</v>
          </cell>
          <cell r="B182">
            <v>646</v>
          </cell>
          <cell r="C182">
            <v>488</v>
          </cell>
          <cell r="D182">
            <v>171</v>
          </cell>
          <cell r="E182">
            <v>317</v>
          </cell>
          <cell r="F182">
            <v>256</v>
          </cell>
          <cell r="G182">
            <v>179</v>
          </cell>
          <cell r="H182">
            <v>77</v>
          </cell>
          <cell r="I182">
            <v>16</v>
          </cell>
          <cell r="J182">
            <v>58</v>
          </cell>
          <cell r="K182">
            <v>21</v>
          </cell>
          <cell r="L182">
            <v>36</v>
          </cell>
          <cell r="M182">
            <v>3</v>
          </cell>
        </row>
        <row r="183">
          <cell r="A183" t="str">
            <v>Kaiserslautern, kreisfreie Stadt</v>
          </cell>
          <cell r="B183">
            <v>1466</v>
          </cell>
          <cell r="C183">
            <v>1111</v>
          </cell>
          <cell r="D183">
            <v>522</v>
          </cell>
          <cell r="E183">
            <v>589</v>
          </cell>
          <cell r="F183">
            <v>474</v>
          </cell>
          <cell r="G183">
            <v>302</v>
          </cell>
          <cell r="H183">
            <v>171</v>
          </cell>
          <cell r="I183">
            <v>57</v>
          </cell>
          <cell r="J183">
            <v>101</v>
          </cell>
          <cell r="K183">
            <v>53</v>
          </cell>
          <cell r="L183">
            <v>47</v>
          </cell>
          <cell r="M183">
            <v>14</v>
          </cell>
        </row>
        <row r="184">
          <cell r="A184" t="str">
            <v>Landau in der Pfalz, kreisfreie Stadt</v>
          </cell>
          <cell r="B184">
            <v>612</v>
          </cell>
          <cell r="C184">
            <v>495</v>
          </cell>
          <cell r="D184">
            <v>245</v>
          </cell>
          <cell r="E184">
            <v>250</v>
          </cell>
          <cell r="F184">
            <v>207</v>
          </cell>
          <cell r="G184">
            <v>144</v>
          </cell>
          <cell r="H184">
            <v>63</v>
          </cell>
          <cell r="I184">
            <v>13</v>
          </cell>
          <cell r="J184" t="str">
            <v>*</v>
          </cell>
          <cell r="K184" t="str">
            <v>*</v>
          </cell>
          <cell r="L184">
            <v>27</v>
          </cell>
          <cell r="M184" t="str">
            <v>*</v>
          </cell>
        </row>
        <row r="185">
          <cell r="A185" t="str">
            <v>Ludwigshafen am Rhein, kreisfreie Stadt</v>
          </cell>
          <cell r="B185">
            <v>2524</v>
          </cell>
          <cell r="C185">
            <v>1994</v>
          </cell>
          <cell r="D185">
            <v>682</v>
          </cell>
          <cell r="E185">
            <v>1312</v>
          </cell>
          <cell r="F185">
            <v>1007</v>
          </cell>
          <cell r="G185">
            <v>801</v>
          </cell>
          <cell r="H185">
            <v>206</v>
          </cell>
          <cell r="I185">
            <v>28</v>
          </cell>
          <cell r="J185">
            <v>285</v>
          </cell>
          <cell r="K185">
            <v>157</v>
          </cell>
          <cell r="L185">
            <v>127</v>
          </cell>
          <cell r="M185">
            <v>20</v>
          </cell>
        </row>
        <row r="186">
          <cell r="A186" t="str">
            <v>Mainz, kreisfreie Stadt</v>
          </cell>
          <cell r="B186">
            <v>2332</v>
          </cell>
          <cell r="C186">
            <v>1089</v>
          </cell>
          <cell r="D186">
            <v>407</v>
          </cell>
          <cell r="E186">
            <v>682</v>
          </cell>
          <cell r="F186">
            <v>520</v>
          </cell>
          <cell r="G186">
            <v>392</v>
          </cell>
          <cell r="H186">
            <v>125</v>
          </cell>
          <cell r="I186">
            <v>26</v>
          </cell>
          <cell r="J186">
            <v>140</v>
          </cell>
          <cell r="K186">
            <v>75</v>
          </cell>
          <cell r="L186">
            <v>65</v>
          </cell>
          <cell r="M186">
            <v>22</v>
          </cell>
        </row>
        <row r="187">
          <cell r="A187" t="str">
            <v>Neustadt an der Weinstraße, kreisfreie Stadt</v>
          </cell>
          <cell r="B187">
            <v>630</v>
          </cell>
          <cell r="C187">
            <v>466</v>
          </cell>
          <cell r="D187">
            <v>249</v>
          </cell>
          <cell r="E187">
            <v>217</v>
          </cell>
          <cell r="F187">
            <v>172</v>
          </cell>
          <cell r="G187">
            <v>117</v>
          </cell>
          <cell r="H187">
            <v>55</v>
          </cell>
          <cell r="I187">
            <v>13</v>
          </cell>
          <cell r="J187" t="str">
            <v>*</v>
          </cell>
          <cell r="K187" t="str">
            <v>*</v>
          </cell>
          <cell r="L187">
            <v>24</v>
          </cell>
          <cell r="M187" t="str">
            <v>*</v>
          </cell>
        </row>
        <row r="188">
          <cell r="A188" t="str">
            <v>Pirmasens, kreisfreie Stadt</v>
          </cell>
          <cell r="B188">
            <v>620</v>
          </cell>
          <cell r="C188">
            <v>467</v>
          </cell>
          <cell r="D188">
            <v>276</v>
          </cell>
          <cell r="E188">
            <v>191</v>
          </cell>
          <cell r="F188">
            <v>156</v>
          </cell>
          <cell r="G188">
            <v>97</v>
          </cell>
          <cell r="H188">
            <v>58</v>
          </cell>
          <cell r="I188">
            <v>25</v>
          </cell>
          <cell r="J188">
            <v>32</v>
          </cell>
          <cell r="K188">
            <v>12</v>
          </cell>
          <cell r="L188">
            <v>20</v>
          </cell>
          <cell r="M188">
            <v>3</v>
          </cell>
        </row>
        <row r="189">
          <cell r="A189" t="str">
            <v>Speyer, kreisfreie Stadt</v>
          </cell>
          <cell r="B189">
            <v>619</v>
          </cell>
          <cell r="C189">
            <v>489</v>
          </cell>
          <cell r="D189">
            <v>271</v>
          </cell>
          <cell r="E189">
            <v>218</v>
          </cell>
          <cell r="F189">
            <v>178</v>
          </cell>
          <cell r="G189">
            <v>112</v>
          </cell>
          <cell r="H189">
            <v>66</v>
          </cell>
          <cell r="I189">
            <v>24</v>
          </cell>
          <cell r="J189">
            <v>36</v>
          </cell>
          <cell r="K189">
            <v>8</v>
          </cell>
          <cell r="L189">
            <v>28</v>
          </cell>
          <cell r="M189">
            <v>4</v>
          </cell>
        </row>
        <row r="190">
          <cell r="A190" t="str">
            <v>Worms, kreisfreie Stadt</v>
          </cell>
          <cell r="B190">
            <v>1143</v>
          </cell>
          <cell r="C190">
            <v>763</v>
          </cell>
          <cell r="D190">
            <v>297</v>
          </cell>
          <cell r="E190">
            <v>466</v>
          </cell>
          <cell r="F190">
            <v>366</v>
          </cell>
          <cell r="G190">
            <v>241</v>
          </cell>
          <cell r="H190">
            <v>123</v>
          </cell>
          <cell r="I190">
            <v>36</v>
          </cell>
          <cell r="J190">
            <v>86</v>
          </cell>
          <cell r="K190">
            <v>38</v>
          </cell>
          <cell r="L190">
            <v>48</v>
          </cell>
          <cell r="M190">
            <v>14</v>
          </cell>
        </row>
        <row r="191">
          <cell r="A191" t="str">
            <v>Zweibrücken, kreisfreie Stadt</v>
          </cell>
          <cell r="B191">
            <v>498</v>
          </cell>
          <cell r="C191">
            <v>368</v>
          </cell>
          <cell r="D191">
            <v>192</v>
          </cell>
          <cell r="E191">
            <v>176</v>
          </cell>
          <cell r="F191">
            <v>152</v>
          </cell>
          <cell r="G191">
            <v>78</v>
          </cell>
          <cell r="H191">
            <v>74</v>
          </cell>
          <cell r="I191">
            <v>25</v>
          </cell>
          <cell r="J191">
            <v>19</v>
          </cell>
          <cell r="K191">
            <v>10</v>
          </cell>
          <cell r="L191">
            <v>9</v>
          </cell>
          <cell r="M191">
            <v>5</v>
          </cell>
        </row>
        <row r="192">
          <cell r="A192" t="str">
            <v>Alzey-Worms</v>
          </cell>
          <cell r="B192">
            <v>1418</v>
          </cell>
          <cell r="C192">
            <v>889</v>
          </cell>
          <cell r="D192">
            <v>535</v>
          </cell>
          <cell r="E192">
            <v>354</v>
          </cell>
          <cell r="F192">
            <v>271</v>
          </cell>
          <cell r="G192">
            <v>176</v>
          </cell>
          <cell r="H192">
            <v>95</v>
          </cell>
          <cell r="I192">
            <v>32</v>
          </cell>
          <cell r="J192">
            <v>83</v>
          </cell>
          <cell r="K192">
            <v>36</v>
          </cell>
          <cell r="L192">
            <v>47</v>
          </cell>
          <cell r="M192">
            <v>0</v>
          </cell>
        </row>
        <row r="193">
          <cell r="A193" t="str">
            <v>Bad Dürkheim</v>
          </cell>
          <cell r="B193">
            <v>1466</v>
          </cell>
          <cell r="C193">
            <v>925</v>
          </cell>
          <cell r="D193">
            <v>616</v>
          </cell>
          <cell r="E193">
            <v>309</v>
          </cell>
          <cell r="F193">
            <v>229</v>
          </cell>
          <cell r="G193">
            <v>146</v>
          </cell>
          <cell r="H193">
            <v>83</v>
          </cell>
          <cell r="I193">
            <v>13</v>
          </cell>
          <cell r="J193">
            <v>70</v>
          </cell>
          <cell r="K193">
            <v>27</v>
          </cell>
          <cell r="L193">
            <v>43</v>
          </cell>
          <cell r="M193">
            <v>10</v>
          </cell>
        </row>
        <row r="194">
          <cell r="A194" t="str">
            <v>Donnersbergkreis</v>
          </cell>
          <cell r="B194">
            <v>885</v>
          </cell>
          <cell r="C194">
            <v>612</v>
          </cell>
          <cell r="D194">
            <v>400</v>
          </cell>
          <cell r="E194">
            <v>212</v>
          </cell>
          <cell r="F194">
            <v>169</v>
          </cell>
          <cell r="G194">
            <v>95</v>
          </cell>
          <cell r="H194">
            <v>74</v>
          </cell>
          <cell r="I194">
            <v>33</v>
          </cell>
          <cell r="J194" t="str">
            <v>*</v>
          </cell>
          <cell r="K194" t="str">
            <v>*</v>
          </cell>
          <cell r="L194">
            <v>23</v>
          </cell>
          <cell r="M194" t="str">
            <v>*</v>
          </cell>
        </row>
        <row r="195">
          <cell r="A195" t="str">
            <v>Germersheim</v>
          </cell>
          <cell r="B195">
            <v>1669</v>
          </cell>
          <cell r="C195">
            <v>1215</v>
          </cell>
          <cell r="D195">
            <v>546</v>
          </cell>
          <cell r="E195">
            <v>669</v>
          </cell>
          <cell r="F195">
            <v>494</v>
          </cell>
          <cell r="G195">
            <v>303</v>
          </cell>
          <cell r="H195">
            <v>190</v>
          </cell>
          <cell r="I195">
            <v>61</v>
          </cell>
          <cell r="J195">
            <v>143</v>
          </cell>
          <cell r="K195">
            <v>69</v>
          </cell>
          <cell r="L195">
            <v>74</v>
          </cell>
          <cell r="M195">
            <v>32</v>
          </cell>
        </row>
        <row r="196">
          <cell r="A196" t="str">
            <v>Kaiserslautern</v>
          </cell>
          <cell r="B196">
            <v>1298</v>
          </cell>
          <cell r="C196">
            <v>885</v>
          </cell>
          <cell r="D196">
            <v>589</v>
          </cell>
          <cell r="E196">
            <v>296</v>
          </cell>
          <cell r="F196">
            <v>226</v>
          </cell>
          <cell r="G196">
            <v>119</v>
          </cell>
          <cell r="H196">
            <v>107</v>
          </cell>
          <cell r="I196">
            <v>39</v>
          </cell>
          <cell r="J196">
            <v>63</v>
          </cell>
          <cell r="K196">
            <v>24</v>
          </cell>
          <cell r="L196">
            <v>39</v>
          </cell>
          <cell r="M196">
            <v>7</v>
          </cell>
        </row>
        <row r="197">
          <cell r="A197" t="str">
            <v>Kusel</v>
          </cell>
          <cell r="B197">
            <v>862</v>
          </cell>
          <cell r="C197">
            <v>568</v>
          </cell>
          <cell r="D197">
            <v>418</v>
          </cell>
          <cell r="E197">
            <v>150</v>
          </cell>
          <cell r="F197">
            <v>117</v>
          </cell>
          <cell r="G197">
            <v>51</v>
          </cell>
          <cell r="H197">
            <v>66</v>
          </cell>
          <cell r="I197">
            <v>28</v>
          </cell>
          <cell r="J197">
            <v>30</v>
          </cell>
          <cell r="K197">
            <v>13</v>
          </cell>
          <cell r="L197">
            <v>17</v>
          </cell>
          <cell r="M197">
            <v>3</v>
          </cell>
        </row>
        <row r="198">
          <cell r="A198" t="str">
            <v>Südliche Weinstraße</v>
          </cell>
          <cell r="B198">
            <v>1293</v>
          </cell>
          <cell r="C198">
            <v>1002</v>
          </cell>
          <cell r="D198">
            <v>662</v>
          </cell>
          <cell r="E198">
            <v>340</v>
          </cell>
          <cell r="F198">
            <v>265</v>
          </cell>
          <cell r="G198">
            <v>177</v>
          </cell>
          <cell r="H198">
            <v>88</v>
          </cell>
          <cell r="I198">
            <v>28</v>
          </cell>
          <cell r="J198">
            <v>69</v>
          </cell>
          <cell r="K198">
            <v>23</v>
          </cell>
          <cell r="L198">
            <v>46</v>
          </cell>
          <cell r="M198">
            <v>6</v>
          </cell>
        </row>
        <row r="199">
          <cell r="A199" t="str">
            <v>Rhein-Pfalz-Kreis</v>
          </cell>
          <cell r="B199">
            <v>1732</v>
          </cell>
          <cell r="C199">
            <v>1303</v>
          </cell>
          <cell r="D199">
            <v>830</v>
          </cell>
          <cell r="E199">
            <v>473</v>
          </cell>
          <cell r="F199">
            <v>361</v>
          </cell>
          <cell r="G199">
            <v>242</v>
          </cell>
          <cell r="H199">
            <v>119</v>
          </cell>
          <cell r="I199">
            <v>21</v>
          </cell>
          <cell r="J199">
            <v>106</v>
          </cell>
          <cell r="K199">
            <v>44</v>
          </cell>
          <cell r="L199">
            <v>61</v>
          </cell>
          <cell r="M199">
            <v>6</v>
          </cell>
        </row>
        <row r="200">
          <cell r="A200" t="str">
            <v>Mainz-Bingen</v>
          </cell>
          <cell r="B200">
            <v>1911</v>
          </cell>
          <cell r="C200">
            <v>1030</v>
          </cell>
          <cell r="D200">
            <v>606</v>
          </cell>
          <cell r="E200">
            <v>424</v>
          </cell>
          <cell r="F200">
            <v>334</v>
          </cell>
          <cell r="G200">
            <v>211</v>
          </cell>
          <cell r="H200">
            <v>123</v>
          </cell>
          <cell r="I200">
            <v>35</v>
          </cell>
          <cell r="J200">
            <v>83</v>
          </cell>
          <cell r="K200">
            <v>34</v>
          </cell>
          <cell r="L200">
            <v>49</v>
          </cell>
          <cell r="M200">
            <v>7</v>
          </cell>
        </row>
        <row r="201">
          <cell r="A201" t="str">
            <v>Südwestpfalz</v>
          </cell>
          <cell r="B201">
            <v>1163</v>
          </cell>
          <cell r="C201">
            <v>778</v>
          </cell>
          <cell r="D201">
            <v>602</v>
          </cell>
          <cell r="E201">
            <v>176</v>
          </cell>
          <cell r="F201">
            <v>146</v>
          </cell>
          <cell r="G201">
            <v>78</v>
          </cell>
          <cell r="H201">
            <v>68</v>
          </cell>
          <cell r="I201">
            <v>19</v>
          </cell>
          <cell r="J201">
            <v>27</v>
          </cell>
          <cell r="K201">
            <v>8</v>
          </cell>
          <cell r="L201">
            <v>19</v>
          </cell>
          <cell r="M201">
            <v>3</v>
          </cell>
        </row>
        <row r="202">
          <cell r="A202" t="str">
            <v>Stuttgart, Landeshauptstadt</v>
          </cell>
          <cell r="B202">
            <v>6594</v>
          </cell>
          <cell r="C202">
            <v>3772</v>
          </cell>
          <cell r="D202">
            <v>675</v>
          </cell>
          <cell r="E202">
            <v>3097</v>
          </cell>
          <cell r="F202">
            <v>2367</v>
          </cell>
          <cell r="G202">
            <v>1720</v>
          </cell>
          <cell r="H202">
            <v>643</v>
          </cell>
          <cell r="I202">
            <v>52</v>
          </cell>
          <cell r="J202">
            <v>543</v>
          </cell>
          <cell r="K202">
            <v>383</v>
          </cell>
          <cell r="L202">
            <v>159</v>
          </cell>
          <cell r="M202">
            <v>187</v>
          </cell>
        </row>
        <row r="203">
          <cell r="A203" t="str">
            <v>Böblingen</v>
          </cell>
          <cell r="B203">
            <v>3992</v>
          </cell>
          <cell r="C203">
            <v>2325</v>
          </cell>
          <cell r="D203">
            <v>695</v>
          </cell>
          <cell r="E203">
            <v>1630</v>
          </cell>
          <cell r="F203">
            <v>1218</v>
          </cell>
          <cell r="G203">
            <v>843</v>
          </cell>
          <cell r="H203">
            <v>372</v>
          </cell>
          <cell r="I203">
            <v>89</v>
          </cell>
          <cell r="J203">
            <v>349</v>
          </cell>
          <cell r="K203">
            <v>206</v>
          </cell>
          <cell r="L203">
            <v>143</v>
          </cell>
          <cell r="M203">
            <v>63</v>
          </cell>
        </row>
        <row r="204">
          <cell r="A204" t="str">
            <v>Esslingen</v>
          </cell>
          <cell r="B204">
            <v>5535</v>
          </cell>
          <cell r="C204">
            <v>3766</v>
          </cell>
          <cell r="D204">
            <v>1347</v>
          </cell>
          <cell r="E204">
            <v>2419</v>
          </cell>
          <cell r="F204">
            <v>1737</v>
          </cell>
          <cell r="G204">
            <v>1199</v>
          </cell>
          <cell r="H204">
            <v>538</v>
          </cell>
          <cell r="I204">
            <v>78</v>
          </cell>
          <cell r="J204">
            <v>643</v>
          </cell>
          <cell r="K204">
            <v>392</v>
          </cell>
          <cell r="L204">
            <v>251</v>
          </cell>
          <cell r="M204">
            <v>39</v>
          </cell>
        </row>
        <row r="205">
          <cell r="A205" t="str">
            <v>Göppingen</v>
          </cell>
          <cell r="B205">
            <v>3315</v>
          </cell>
          <cell r="C205">
            <v>2331</v>
          </cell>
          <cell r="D205">
            <v>838</v>
          </cell>
          <cell r="E205">
            <v>1493</v>
          </cell>
          <cell r="F205">
            <v>1138</v>
          </cell>
          <cell r="G205">
            <v>747</v>
          </cell>
          <cell r="H205">
            <v>389</v>
          </cell>
          <cell r="I205">
            <v>74</v>
          </cell>
          <cell r="J205">
            <v>329</v>
          </cell>
          <cell r="K205">
            <v>207</v>
          </cell>
          <cell r="L205">
            <v>122</v>
          </cell>
          <cell r="M205">
            <v>26</v>
          </cell>
        </row>
        <row r="206">
          <cell r="A206" t="str">
            <v>Ludwigsburg</v>
          </cell>
          <cell r="B206">
            <v>5789</v>
          </cell>
          <cell r="C206">
            <v>3582</v>
          </cell>
          <cell r="D206">
            <v>1151</v>
          </cell>
          <cell r="E206">
            <v>2431</v>
          </cell>
          <cell r="F206">
            <v>1619</v>
          </cell>
          <cell r="G206">
            <v>1195</v>
          </cell>
          <cell r="H206">
            <v>423</v>
          </cell>
          <cell r="I206">
            <v>102</v>
          </cell>
          <cell r="J206">
            <v>700</v>
          </cell>
          <cell r="K206">
            <v>488</v>
          </cell>
          <cell r="L206">
            <v>211</v>
          </cell>
          <cell r="M206">
            <v>112</v>
          </cell>
        </row>
        <row r="207">
          <cell r="A207" t="str">
            <v>Rems-Murr-Kreis</v>
          </cell>
          <cell r="B207">
            <v>4582</v>
          </cell>
          <cell r="C207">
            <v>3058</v>
          </cell>
          <cell r="D207">
            <v>1248</v>
          </cell>
          <cell r="E207">
            <v>1810</v>
          </cell>
          <cell r="F207">
            <v>1304</v>
          </cell>
          <cell r="G207">
            <v>934</v>
          </cell>
          <cell r="H207">
            <v>370</v>
          </cell>
          <cell r="I207">
            <v>81</v>
          </cell>
          <cell r="J207">
            <v>470</v>
          </cell>
          <cell r="K207">
            <v>274</v>
          </cell>
          <cell r="L207">
            <v>193</v>
          </cell>
          <cell r="M207">
            <v>36</v>
          </cell>
        </row>
        <row r="208">
          <cell r="A208" t="str">
            <v>Heilbronn, Universitätsstadt</v>
          </cell>
          <cell r="B208">
            <v>1701</v>
          </cell>
          <cell r="C208">
            <v>1095</v>
          </cell>
          <cell r="D208">
            <v>286</v>
          </cell>
          <cell r="E208">
            <v>809</v>
          </cell>
          <cell r="F208">
            <v>581</v>
          </cell>
          <cell r="G208">
            <v>401</v>
          </cell>
          <cell r="H208">
            <v>178</v>
          </cell>
          <cell r="I208">
            <v>85</v>
          </cell>
          <cell r="J208">
            <v>199</v>
          </cell>
          <cell r="K208">
            <v>109</v>
          </cell>
          <cell r="L208">
            <v>90</v>
          </cell>
          <cell r="M208">
            <v>29</v>
          </cell>
        </row>
        <row r="209">
          <cell r="A209" t="str">
            <v>Heilbronn</v>
          </cell>
          <cell r="B209">
            <v>3521</v>
          </cell>
          <cell r="C209">
            <v>1947</v>
          </cell>
          <cell r="D209">
            <v>942</v>
          </cell>
          <cell r="E209">
            <v>1005</v>
          </cell>
          <cell r="F209">
            <v>658</v>
          </cell>
          <cell r="G209">
            <v>420</v>
          </cell>
          <cell r="H209">
            <v>237</v>
          </cell>
          <cell r="I209">
            <v>113</v>
          </cell>
          <cell r="J209">
            <v>312</v>
          </cell>
          <cell r="K209">
            <v>161</v>
          </cell>
          <cell r="L209">
            <v>151</v>
          </cell>
          <cell r="M209">
            <v>35</v>
          </cell>
        </row>
        <row r="210">
          <cell r="A210" t="str">
            <v>Hohenlohekreis</v>
          </cell>
          <cell r="B210">
            <v>1214</v>
          </cell>
          <cell r="C210" t="str">
            <v>x</v>
          </cell>
          <cell r="D210" t="str">
            <v>x</v>
          </cell>
          <cell r="E210" t="str">
            <v>x</v>
          </cell>
          <cell r="F210" t="str">
            <v>x</v>
          </cell>
          <cell r="G210" t="str">
            <v>x</v>
          </cell>
          <cell r="H210" t="str">
            <v>x</v>
          </cell>
          <cell r="I210" t="str">
            <v>x</v>
          </cell>
          <cell r="J210" t="str">
            <v>x</v>
          </cell>
          <cell r="K210" t="str">
            <v>x</v>
          </cell>
          <cell r="L210" t="str">
            <v>x</v>
          </cell>
          <cell r="M210" t="str">
            <v>x</v>
          </cell>
        </row>
        <row r="211">
          <cell r="A211" t="str">
            <v>Schwäbisch Hall</v>
          </cell>
          <cell r="B211">
            <v>1962</v>
          </cell>
          <cell r="C211" t="str">
            <v>x</v>
          </cell>
          <cell r="D211" t="str">
            <v>x</v>
          </cell>
          <cell r="E211" t="str">
            <v>x</v>
          </cell>
          <cell r="F211" t="str">
            <v>x</v>
          </cell>
          <cell r="G211" t="str">
            <v>x</v>
          </cell>
          <cell r="H211" t="str">
            <v>x</v>
          </cell>
          <cell r="I211" t="str">
            <v>x</v>
          </cell>
          <cell r="J211" t="str">
            <v>x</v>
          </cell>
          <cell r="K211" t="str">
            <v>x</v>
          </cell>
          <cell r="L211" t="str">
            <v>x</v>
          </cell>
          <cell r="M211" t="str">
            <v>x</v>
          </cell>
        </row>
        <row r="212">
          <cell r="A212" t="str">
            <v>Main-Tauber-Kreis</v>
          </cell>
          <cell r="B212">
            <v>1497</v>
          </cell>
          <cell r="C212">
            <v>984</v>
          </cell>
          <cell r="D212">
            <v>508</v>
          </cell>
          <cell r="E212">
            <v>476</v>
          </cell>
          <cell r="F212">
            <v>405</v>
          </cell>
          <cell r="G212">
            <v>245</v>
          </cell>
          <cell r="H212">
            <v>158</v>
          </cell>
          <cell r="I212">
            <v>75</v>
          </cell>
          <cell r="J212">
            <v>58</v>
          </cell>
          <cell r="K212">
            <v>23</v>
          </cell>
          <cell r="L212">
            <v>35</v>
          </cell>
          <cell r="M212">
            <v>13</v>
          </cell>
        </row>
        <row r="213">
          <cell r="A213" t="str">
            <v>Heidenheim</v>
          </cell>
          <cell r="B213">
            <v>1723</v>
          </cell>
          <cell r="C213">
            <v>1074</v>
          </cell>
          <cell r="D213">
            <v>343</v>
          </cell>
          <cell r="E213">
            <v>731</v>
          </cell>
          <cell r="F213">
            <v>558</v>
          </cell>
          <cell r="G213">
            <v>385</v>
          </cell>
          <cell r="H213">
            <v>172</v>
          </cell>
          <cell r="I213">
            <v>52</v>
          </cell>
          <cell r="J213">
            <v>130</v>
          </cell>
          <cell r="K213">
            <v>51</v>
          </cell>
          <cell r="L213">
            <v>79</v>
          </cell>
          <cell r="M213">
            <v>43</v>
          </cell>
        </row>
        <row r="214">
          <cell r="A214" t="str">
            <v>Ostalbkreis</v>
          </cell>
          <cell r="B214">
            <v>3327</v>
          </cell>
          <cell r="C214">
            <v>2315</v>
          </cell>
          <cell r="D214">
            <v>1156</v>
          </cell>
          <cell r="E214">
            <v>1159</v>
          </cell>
          <cell r="F214">
            <v>900</v>
          </cell>
          <cell r="G214">
            <v>547</v>
          </cell>
          <cell r="H214">
            <v>353</v>
          </cell>
          <cell r="I214">
            <v>90</v>
          </cell>
          <cell r="J214">
            <v>224</v>
          </cell>
          <cell r="K214">
            <v>121</v>
          </cell>
          <cell r="L214">
            <v>103</v>
          </cell>
          <cell r="M214">
            <v>35</v>
          </cell>
        </row>
        <row r="215">
          <cell r="A215" t="str">
            <v>Baden-Baden, Stadt</v>
          </cell>
          <cell r="B215">
            <v>678</v>
          </cell>
          <cell r="C215">
            <v>526</v>
          </cell>
          <cell r="D215">
            <v>214</v>
          </cell>
          <cell r="E215">
            <v>312</v>
          </cell>
          <cell r="F215">
            <v>252</v>
          </cell>
          <cell r="G215">
            <v>180</v>
          </cell>
          <cell r="H215">
            <v>72</v>
          </cell>
          <cell r="I215">
            <v>20</v>
          </cell>
          <cell r="J215">
            <v>41</v>
          </cell>
          <cell r="K215">
            <v>29</v>
          </cell>
          <cell r="L215">
            <v>12</v>
          </cell>
          <cell r="M215">
            <v>19</v>
          </cell>
        </row>
        <row r="216">
          <cell r="A216" t="str">
            <v>Karlsruhe, Stadt</v>
          </cell>
          <cell r="B216">
            <v>3208</v>
          </cell>
          <cell r="C216">
            <v>2142</v>
          </cell>
          <cell r="D216">
            <v>872</v>
          </cell>
          <cell r="E216">
            <v>1270</v>
          </cell>
          <cell r="F216">
            <v>985</v>
          </cell>
          <cell r="G216">
            <v>693</v>
          </cell>
          <cell r="H216">
            <v>290</v>
          </cell>
          <cell r="I216">
            <v>75</v>
          </cell>
          <cell r="J216">
            <v>233</v>
          </cell>
          <cell r="K216">
            <v>120</v>
          </cell>
          <cell r="L216">
            <v>113</v>
          </cell>
          <cell r="M216">
            <v>52</v>
          </cell>
        </row>
        <row r="217">
          <cell r="A217" t="str">
            <v>Karlsruhe</v>
          </cell>
          <cell r="B217">
            <v>4837</v>
          </cell>
          <cell r="C217">
            <v>2967</v>
          </cell>
          <cell r="D217">
            <v>1237</v>
          </cell>
          <cell r="E217">
            <v>1730</v>
          </cell>
          <cell r="F217">
            <v>1320</v>
          </cell>
          <cell r="G217">
            <v>957</v>
          </cell>
          <cell r="H217">
            <v>362</v>
          </cell>
          <cell r="I217">
            <v>108</v>
          </cell>
          <cell r="J217">
            <v>338</v>
          </cell>
          <cell r="K217">
            <v>194</v>
          </cell>
          <cell r="L217">
            <v>144</v>
          </cell>
          <cell r="M217">
            <v>72</v>
          </cell>
        </row>
        <row r="218">
          <cell r="A218" t="str">
            <v>Rastatt</v>
          </cell>
          <cell r="B218">
            <v>2474</v>
          </cell>
          <cell r="C218">
            <v>1962</v>
          </cell>
          <cell r="D218">
            <v>997</v>
          </cell>
          <cell r="E218">
            <v>965</v>
          </cell>
          <cell r="F218">
            <v>757</v>
          </cell>
          <cell r="G218">
            <v>488</v>
          </cell>
          <cell r="H218">
            <v>269</v>
          </cell>
          <cell r="I218">
            <v>92</v>
          </cell>
          <cell r="J218">
            <v>183</v>
          </cell>
          <cell r="K218">
            <v>101</v>
          </cell>
          <cell r="L218">
            <v>82</v>
          </cell>
          <cell r="M218">
            <v>25</v>
          </cell>
        </row>
        <row r="219">
          <cell r="A219" t="str">
            <v>Heidelberg, Stadt</v>
          </cell>
          <cell r="B219">
            <v>1428</v>
          </cell>
          <cell r="C219" t="str">
            <v>x</v>
          </cell>
          <cell r="D219" t="str">
            <v>x</v>
          </cell>
          <cell r="E219" t="str">
            <v>x</v>
          </cell>
          <cell r="F219" t="str">
            <v>x</v>
          </cell>
          <cell r="G219" t="str">
            <v>x</v>
          </cell>
          <cell r="H219" t="str">
            <v>x</v>
          </cell>
          <cell r="I219" t="str">
            <v>x</v>
          </cell>
          <cell r="J219" t="str">
            <v>x</v>
          </cell>
          <cell r="K219" t="str">
            <v>x</v>
          </cell>
          <cell r="L219" t="str">
            <v>x</v>
          </cell>
          <cell r="M219" t="str">
            <v>x</v>
          </cell>
        </row>
        <row r="220">
          <cell r="A220" t="str">
            <v>Mannheim, Universitätsstadt</v>
          </cell>
          <cell r="B220">
            <v>3981</v>
          </cell>
          <cell r="C220">
            <v>2590</v>
          </cell>
          <cell r="D220">
            <v>869</v>
          </cell>
          <cell r="E220">
            <v>1721</v>
          </cell>
          <cell r="F220">
            <v>1275</v>
          </cell>
          <cell r="G220">
            <v>976</v>
          </cell>
          <cell r="H220">
            <v>298</v>
          </cell>
          <cell r="I220">
            <v>44</v>
          </cell>
          <cell r="J220">
            <v>399</v>
          </cell>
          <cell r="K220">
            <v>243</v>
          </cell>
          <cell r="L220">
            <v>156</v>
          </cell>
          <cell r="M220">
            <v>47</v>
          </cell>
        </row>
        <row r="221">
          <cell r="A221" t="str">
            <v>Neckar-Odenwald-Kreis</v>
          </cell>
          <cell r="B221">
            <v>1499</v>
          </cell>
          <cell r="C221">
            <v>1204</v>
          </cell>
          <cell r="D221">
            <v>657</v>
          </cell>
          <cell r="E221">
            <v>547</v>
          </cell>
          <cell r="F221">
            <v>450</v>
          </cell>
          <cell r="G221">
            <v>251</v>
          </cell>
          <cell r="H221">
            <v>199</v>
          </cell>
          <cell r="I221">
            <v>65</v>
          </cell>
          <cell r="J221">
            <v>93</v>
          </cell>
          <cell r="K221">
            <v>37</v>
          </cell>
          <cell r="L221">
            <v>56</v>
          </cell>
          <cell r="M221">
            <v>4</v>
          </cell>
        </row>
        <row r="222">
          <cell r="A222" t="str">
            <v>Rhein-Neckar-Kreis</v>
          </cell>
          <cell r="B222">
            <v>5531</v>
          </cell>
          <cell r="C222">
            <v>3529</v>
          </cell>
          <cell r="D222">
            <v>1736</v>
          </cell>
          <cell r="E222">
            <v>1793</v>
          </cell>
          <cell r="F222">
            <v>1297</v>
          </cell>
          <cell r="G222">
            <v>856</v>
          </cell>
          <cell r="H222">
            <v>439</v>
          </cell>
          <cell r="I222">
            <v>107</v>
          </cell>
          <cell r="J222">
            <v>461</v>
          </cell>
          <cell r="K222">
            <v>232</v>
          </cell>
          <cell r="L222">
            <v>226</v>
          </cell>
          <cell r="M222">
            <v>35</v>
          </cell>
        </row>
        <row r="223">
          <cell r="A223" t="str">
            <v>Pforzheim, Stadt</v>
          </cell>
          <cell r="B223">
            <v>2096</v>
          </cell>
          <cell r="C223">
            <v>1639</v>
          </cell>
          <cell r="D223">
            <v>385</v>
          </cell>
          <cell r="E223">
            <v>1254</v>
          </cell>
          <cell r="F223">
            <v>1057</v>
          </cell>
          <cell r="G223">
            <v>728</v>
          </cell>
          <cell r="H223">
            <v>329</v>
          </cell>
          <cell r="I223">
            <v>118</v>
          </cell>
          <cell r="J223">
            <v>188</v>
          </cell>
          <cell r="K223">
            <v>107</v>
          </cell>
          <cell r="L223">
            <v>81</v>
          </cell>
          <cell r="M223">
            <v>9</v>
          </cell>
        </row>
        <row r="224">
          <cell r="A224" t="str">
            <v>Calw</v>
          </cell>
          <cell r="B224">
            <v>1863</v>
          </cell>
          <cell r="C224">
            <v>1458</v>
          </cell>
          <cell r="D224">
            <v>724</v>
          </cell>
          <cell r="E224">
            <v>734</v>
          </cell>
          <cell r="F224">
            <v>552</v>
          </cell>
          <cell r="G224">
            <v>372</v>
          </cell>
          <cell r="H224">
            <v>180</v>
          </cell>
          <cell r="I224">
            <v>80</v>
          </cell>
          <cell r="J224">
            <v>175</v>
          </cell>
          <cell r="K224">
            <v>99</v>
          </cell>
          <cell r="L224">
            <v>76</v>
          </cell>
          <cell r="M224">
            <v>7</v>
          </cell>
        </row>
        <row r="225">
          <cell r="A225" t="str">
            <v>Enzkreis</v>
          </cell>
          <cell r="B225">
            <v>2227</v>
          </cell>
          <cell r="C225">
            <v>1412</v>
          </cell>
          <cell r="D225">
            <v>641</v>
          </cell>
          <cell r="E225">
            <v>771</v>
          </cell>
          <cell r="F225">
            <v>577</v>
          </cell>
          <cell r="G225">
            <v>408</v>
          </cell>
          <cell r="H225">
            <v>169</v>
          </cell>
          <cell r="I225">
            <v>54</v>
          </cell>
          <cell r="J225">
            <v>187</v>
          </cell>
          <cell r="K225">
            <v>113</v>
          </cell>
          <cell r="L225">
            <v>74</v>
          </cell>
          <cell r="M225">
            <v>7</v>
          </cell>
        </row>
        <row r="226">
          <cell r="A226" t="str">
            <v>Freudenstadt</v>
          </cell>
          <cell r="B226">
            <v>1260</v>
          </cell>
          <cell r="C226">
            <v>994</v>
          </cell>
          <cell r="D226">
            <v>534</v>
          </cell>
          <cell r="E226">
            <v>460</v>
          </cell>
          <cell r="F226">
            <v>373</v>
          </cell>
          <cell r="G226">
            <v>229</v>
          </cell>
          <cell r="H226">
            <v>143</v>
          </cell>
          <cell r="I226">
            <v>72</v>
          </cell>
          <cell r="J226" t="str">
            <v>*</v>
          </cell>
          <cell r="K226" t="str">
            <v>*</v>
          </cell>
          <cell r="L226">
            <v>46</v>
          </cell>
          <cell r="M226" t="str">
            <v>*</v>
          </cell>
        </row>
        <row r="227">
          <cell r="A227" t="str">
            <v>Freiburg im Breisgau, Stadt</v>
          </cell>
          <cell r="B227">
            <v>2639</v>
          </cell>
          <cell r="C227">
            <v>1753</v>
          </cell>
          <cell r="D227">
            <v>849</v>
          </cell>
          <cell r="E227">
            <v>904</v>
          </cell>
          <cell r="F227">
            <v>721</v>
          </cell>
          <cell r="G227">
            <v>542</v>
          </cell>
          <cell r="H227">
            <v>179</v>
          </cell>
          <cell r="I227">
            <v>40</v>
          </cell>
          <cell r="J227">
            <v>144</v>
          </cell>
          <cell r="K227">
            <v>66</v>
          </cell>
          <cell r="L227">
            <v>78</v>
          </cell>
          <cell r="M227">
            <v>39</v>
          </cell>
        </row>
        <row r="228">
          <cell r="A228" t="str">
            <v>Breisgau-Hochschwarzwald</v>
          </cell>
          <cell r="B228">
            <v>2328</v>
          </cell>
          <cell r="C228">
            <v>1530</v>
          </cell>
          <cell r="D228">
            <v>837</v>
          </cell>
          <cell r="E228">
            <v>693</v>
          </cell>
          <cell r="F228">
            <v>558</v>
          </cell>
          <cell r="G228">
            <v>385</v>
          </cell>
          <cell r="H228">
            <v>171</v>
          </cell>
          <cell r="I228">
            <v>49</v>
          </cell>
          <cell r="J228">
            <v>114</v>
          </cell>
          <cell r="K228">
            <v>53</v>
          </cell>
          <cell r="L228">
            <v>61</v>
          </cell>
          <cell r="M228">
            <v>21</v>
          </cell>
        </row>
        <row r="229">
          <cell r="A229" t="str">
            <v>Emmendingen</v>
          </cell>
          <cell r="B229">
            <v>1543</v>
          </cell>
          <cell r="C229">
            <v>1235</v>
          </cell>
          <cell r="D229">
            <v>761</v>
          </cell>
          <cell r="E229">
            <v>474</v>
          </cell>
          <cell r="F229">
            <v>379</v>
          </cell>
          <cell r="G229">
            <v>234</v>
          </cell>
          <cell r="H229">
            <v>145</v>
          </cell>
          <cell r="I229">
            <v>58</v>
          </cell>
          <cell r="J229">
            <v>87</v>
          </cell>
          <cell r="K229">
            <v>42</v>
          </cell>
          <cell r="L229">
            <v>45</v>
          </cell>
          <cell r="M229">
            <v>8</v>
          </cell>
        </row>
        <row r="230">
          <cell r="A230" t="str">
            <v>Ortenaukreis</v>
          </cell>
          <cell r="B230">
            <v>4548</v>
          </cell>
          <cell r="C230">
            <v>3719</v>
          </cell>
          <cell r="D230">
            <v>1997</v>
          </cell>
          <cell r="E230">
            <v>1722</v>
          </cell>
          <cell r="F230">
            <v>1422</v>
          </cell>
          <cell r="G230">
            <v>877</v>
          </cell>
          <cell r="H230">
            <v>544</v>
          </cell>
          <cell r="I230">
            <v>251</v>
          </cell>
          <cell r="J230">
            <v>290</v>
          </cell>
          <cell r="K230">
            <v>141</v>
          </cell>
          <cell r="L230">
            <v>149</v>
          </cell>
          <cell r="M230">
            <v>10</v>
          </cell>
        </row>
        <row r="231">
          <cell r="A231" t="str">
            <v>Rottweil</v>
          </cell>
          <cell r="B231">
            <v>1433</v>
          </cell>
          <cell r="C231">
            <v>1091</v>
          </cell>
          <cell r="D231">
            <v>520</v>
          </cell>
          <cell r="E231">
            <v>571</v>
          </cell>
          <cell r="F231">
            <v>467</v>
          </cell>
          <cell r="G231">
            <v>290</v>
          </cell>
          <cell r="H231">
            <v>177</v>
          </cell>
          <cell r="I231">
            <v>93</v>
          </cell>
          <cell r="J231">
            <v>100</v>
          </cell>
          <cell r="K231">
            <v>50</v>
          </cell>
          <cell r="L231">
            <v>49</v>
          </cell>
          <cell r="M231">
            <v>4</v>
          </cell>
        </row>
        <row r="232">
          <cell r="A232" t="str">
            <v>Schwarzwald-Baar-Kreis</v>
          </cell>
          <cell r="B232">
            <v>2646</v>
          </cell>
          <cell r="C232">
            <v>2045</v>
          </cell>
          <cell r="D232">
            <v>850</v>
          </cell>
          <cell r="E232">
            <v>1195</v>
          </cell>
          <cell r="F232">
            <v>938</v>
          </cell>
          <cell r="G232">
            <v>643</v>
          </cell>
          <cell r="H232">
            <v>293</v>
          </cell>
          <cell r="I232">
            <v>105</v>
          </cell>
          <cell r="J232">
            <v>232</v>
          </cell>
          <cell r="K232">
            <v>130</v>
          </cell>
          <cell r="L232">
            <v>99</v>
          </cell>
          <cell r="M232">
            <v>25</v>
          </cell>
        </row>
        <row r="233">
          <cell r="A233" t="str">
            <v>Tuttlingen</v>
          </cell>
          <cell r="B233">
            <v>1627</v>
          </cell>
          <cell r="C233">
            <v>1217</v>
          </cell>
          <cell r="D233">
            <v>427</v>
          </cell>
          <cell r="E233">
            <v>790</v>
          </cell>
          <cell r="F233">
            <v>665</v>
          </cell>
          <cell r="G233">
            <v>421</v>
          </cell>
          <cell r="H233">
            <v>244</v>
          </cell>
          <cell r="I233">
            <v>72</v>
          </cell>
          <cell r="J233">
            <v>118</v>
          </cell>
          <cell r="K233">
            <v>75</v>
          </cell>
          <cell r="L233">
            <v>41</v>
          </cell>
          <cell r="M233">
            <v>7</v>
          </cell>
        </row>
        <row r="234">
          <cell r="A234" t="str">
            <v>Konstanz</v>
          </cell>
          <cell r="B234">
            <v>3020</v>
          </cell>
          <cell r="C234">
            <v>2293</v>
          </cell>
          <cell r="D234">
            <v>1133</v>
          </cell>
          <cell r="E234">
            <v>1160</v>
          </cell>
          <cell r="F234">
            <v>906</v>
          </cell>
          <cell r="G234">
            <v>606</v>
          </cell>
          <cell r="H234">
            <v>297</v>
          </cell>
          <cell r="I234">
            <v>88</v>
          </cell>
          <cell r="J234">
            <v>233</v>
          </cell>
          <cell r="K234">
            <v>115</v>
          </cell>
          <cell r="L234">
            <v>117</v>
          </cell>
          <cell r="M234">
            <v>21</v>
          </cell>
        </row>
        <row r="235">
          <cell r="A235" t="str">
            <v>Lörrach</v>
          </cell>
          <cell r="B235">
            <v>2785</v>
          </cell>
          <cell r="C235">
            <v>2085</v>
          </cell>
          <cell r="D235">
            <v>936</v>
          </cell>
          <cell r="E235">
            <v>1149</v>
          </cell>
          <cell r="F235">
            <v>933</v>
          </cell>
          <cell r="G235">
            <v>594</v>
          </cell>
          <cell r="H235">
            <v>338</v>
          </cell>
          <cell r="I235">
            <v>85</v>
          </cell>
          <cell r="J235">
            <v>200</v>
          </cell>
          <cell r="K235">
            <v>90</v>
          </cell>
          <cell r="L235">
            <v>110</v>
          </cell>
          <cell r="M235">
            <v>16</v>
          </cell>
        </row>
        <row r="236">
          <cell r="A236" t="str">
            <v>Waldshut</v>
          </cell>
          <cell r="B236">
            <v>1632</v>
          </cell>
          <cell r="C236">
            <v>1185</v>
          </cell>
          <cell r="D236">
            <v>603</v>
          </cell>
          <cell r="E236">
            <v>582</v>
          </cell>
          <cell r="F236">
            <v>480</v>
          </cell>
          <cell r="G236">
            <v>323</v>
          </cell>
          <cell r="H236">
            <v>157</v>
          </cell>
          <cell r="I236">
            <v>38</v>
          </cell>
          <cell r="J236">
            <v>99</v>
          </cell>
          <cell r="K236">
            <v>64</v>
          </cell>
          <cell r="L236">
            <v>35</v>
          </cell>
          <cell r="M236">
            <v>3</v>
          </cell>
        </row>
        <row r="237">
          <cell r="A237" t="str">
            <v>Reutlingen</v>
          </cell>
          <cell r="B237">
            <v>2889</v>
          </cell>
          <cell r="C237">
            <v>1983</v>
          </cell>
          <cell r="D237">
            <v>812</v>
          </cell>
          <cell r="E237">
            <v>1171</v>
          </cell>
          <cell r="F237">
            <v>831</v>
          </cell>
          <cell r="G237">
            <v>572</v>
          </cell>
          <cell r="H237">
            <v>259</v>
          </cell>
          <cell r="I237">
            <v>79</v>
          </cell>
          <cell r="J237">
            <v>324</v>
          </cell>
          <cell r="K237">
            <v>154</v>
          </cell>
          <cell r="L237">
            <v>170</v>
          </cell>
          <cell r="M237">
            <v>16</v>
          </cell>
        </row>
        <row r="238">
          <cell r="A238" t="str">
            <v>Tübingen</v>
          </cell>
          <cell r="B238">
            <v>1958</v>
          </cell>
          <cell r="C238" t="str">
            <v>x</v>
          </cell>
          <cell r="D238" t="str">
            <v>x</v>
          </cell>
          <cell r="E238" t="str">
            <v>x</v>
          </cell>
          <cell r="F238" t="str">
            <v>x</v>
          </cell>
          <cell r="G238" t="str">
            <v>x</v>
          </cell>
          <cell r="H238" t="str">
            <v>x</v>
          </cell>
          <cell r="I238" t="str">
            <v>x</v>
          </cell>
          <cell r="J238" t="str">
            <v>x</v>
          </cell>
          <cell r="K238" t="str">
            <v>x</v>
          </cell>
          <cell r="L238" t="str">
            <v>x</v>
          </cell>
          <cell r="M238" t="str">
            <v>x</v>
          </cell>
        </row>
        <row r="239">
          <cell r="A239" t="str">
            <v>Zollernalbkreis</v>
          </cell>
          <cell r="B239">
            <v>2218</v>
          </cell>
          <cell r="C239">
            <v>1451</v>
          </cell>
          <cell r="D239">
            <v>693</v>
          </cell>
          <cell r="E239">
            <v>758</v>
          </cell>
          <cell r="F239">
            <v>513</v>
          </cell>
          <cell r="G239">
            <v>345</v>
          </cell>
          <cell r="H239">
            <v>168</v>
          </cell>
          <cell r="I239">
            <v>64</v>
          </cell>
          <cell r="J239">
            <v>192</v>
          </cell>
          <cell r="K239">
            <v>83</v>
          </cell>
          <cell r="L239">
            <v>108</v>
          </cell>
          <cell r="M239">
            <v>53</v>
          </cell>
        </row>
        <row r="240">
          <cell r="A240" t="str">
            <v>Ulm, Universitätsstadt</v>
          </cell>
          <cell r="B240">
            <v>1255</v>
          </cell>
          <cell r="C240">
            <v>856</v>
          </cell>
          <cell r="D240">
            <v>273</v>
          </cell>
          <cell r="E240">
            <v>583</v>
          </cell>
          <cell r="F240">
            <v>457</v>
          </cell>
          <cell r="G240">
            <v>331</v>
          </cell>
          <cell r="H240">
            <v>124</v>
          </cell>
          <cell r="I240">
            <v>29</v>
          </cell>
          <cell r="J240">
            <v>115</v>
          </cell>
          <cell r="K240">
            <v>65</v>
          </cell>
          <cell r="L240">
            <v>50</v>
          </cell>
          <cell r="M240">
            <v>11</v>
          </cell>
        </row>
        <row r="241">
          <cell r="A241" t="str">
            <v>Alb-Donau-Kreis</v>
          </cell>
          <cell r="B241">
            <v>1568</v>
          </cell>
          <cell r="C241" t="str">
            <v>x</v>
          </cell>
          <cell r="D241" t="str">
            <v>x</v>
          </cell>
          <cell r="E241" t="str">
            <v>x</v>
          </cell>
          <cell r="F241" t="str">
            <v>x</v>
          </cell>
          <cell r="G241" t="str">
            <v>x</v>
          </cell>
          <cell r="H241" t="str">
            <v>x</v>
          </cell>
          <cell r="I241" t="str">
            <v>x</v>
          </cell>
          <cell r="J241" t="str">
            <v>x</v>
          </cell>
          <cell r="K241" t="str">
            <v>x</v>
          </cell>
          <cell r="L241" t="str">
            <v>x</v>
          </cell>
          <cell r="M241" t="str">
            <v>x</v>
          </cell>
        </row>
        <row r="242">
          <cell r="A242" t="str">
            <v>Biberach</v>
          </cell>
          <cell r="B242">
            <v>1654</v>
          </cell>
          <cell r="C242">
            <v>1126</v>
          </cell>
          <cell r="D242">
            <v>536</v>
          </cell>
          <cell r="E242">
            <v>590</v>
          </cell>
          <cell r="F242">
            <v>491</v>
          </cell>
          <cell r="G242">
            <v>325</v>
          </cell>
          <cell r="H242">
            <v>165</v>
          </cell>
          <cell r="I242">
            <v>53</v>
          </cell>
          <cell r="J242">
            <v>92</v>
          </cell>
          <cell r="K242">
            <v>51</v>
          </cell>
          <cell r="L242">
            <v>41</v>
          </cell>
          <cell r="M242">
            <v>7</v>
          </cell>
        </row>
        <row r="243">
          <cell r="A243" t="str">
            <v>Bodenseekreis</v>
          </cell>
          <cell r="B243">
            <v>1915</v>
          </cell>
          <cell r="C243">
            <v>1243</v>
          </cell>
          <cell r="D243">
            <v>614</v>
          </cell>
          <cell r="E243">
            <v>629</v>
          </cell>
          <cell r="F243">
            <v>468</v>
          </cell>
          <cell r="G243">
            <v>330</v>
          </cell>
          <cell r="H243">
            <v>138</v>
          </cell>
          <cell r="I243">
            <v>42</v>
          </cell>
          <cell r="J243">
            <v>123</v>
          </cell>
          <cell r="K243">
            <v>59</v>
          </cell>
          <cell r="L243">
            <v>64</v>
          </cell>
          <cell r="M243">
            <v>38</v>
          </cell>
        </row>
        <row r="244">
          <cell r="A244" t="str">
            <v>Ravensburg</v>
          </cell>
          <cell r="B244">
            <v>2526</v>
          </cell>
          <cell r="C244">
            <v>1941</v>
          </cell>
          <cell r="D244">
            <v>1168</v>
          </cell>
          <cell r="E244">
            <v>773</v>
          </cell>
          <cell r="F244">
            <v>639</v>
          </cell>
          <cell r="G244">
            <v>419</v>
          </cell>
          <cell r="H244">
            <v>219</v>
          </cell>
          <cell r="I244">
            <v>60</v>
          </cell>
          <cell r="J244">
            <v>123</v>
          </cell>
          <cell r="K244">
            <v>69</v>
          </cell>
          <cell r="L244">
            <v>54</v>
          </cell>
          <cell r="M244">
            <v>11</v>
          </cell>
        </row>
        <row r="245">
          <cell r="A245" t="str">
            <v>Sigmaringen</v>
          </cell>
          <cell r="B245">
            <v>1403</v>
          </cell>
          <cell r="C245">
            <v>779</v>
          </cell>
          <cell r="D245">
            <v>358</v>
          </cell>
          <cell r="E245">
            <v>421</v>
          </cell>
          <cell r="F245">
            <v>337</v>
          </cell>
          <cell r="G245">
            <v>201</v>
          </cell>
          <cell r="H245">
            <v>136</v>
          </cell>
          <cell r="I245">
            <v>41</v>
          </cell>
          <cell r="J245">
            <v>76</v>
          </cell>
          <cell r="K245">
            <v>42</v>
          </cell>
          <cell r="L245">
            <v>34</v>
          </cell>
          <cell r="M245">
            <v>8</v>
          </cell>
        </row>
        <row r="246">
          <cell r="A246" t="str">
            <v>Ingolstadt, Stadt</v>
          </cell>
          <cell r="B246">
            <v>1513</v>
          </cell>
          <cell r="C246">
            <v>1193</v>
          </cell>
          <cell r="D246">
            <v>277</v>
          </cell>
          <cell r="E246">
            <v>916</v>
          </cell>
          <cell r="F246">
            <v>778</v>
          </cell>
          <cell r="G246">
            <v>516</v>
          </cell>
          <cell r="H246">
            <v>261</v>
          </cell>
          <cell r="I246">
            <v>67</v>
          </cell>
          <cell r="J246">
            <v>123</v>
          </cell>
          <cell r="K246">
            <v>58</v>
          </cell>
          <cell r="L246">
            <v>65</v>
          </cell>
          <cell r="M246">
            <v>15</v>
          </cell>
        </row>
        <row r="247">
          <cell r="A247" t="str">
            <v>München, Landeshauptstadt</v>
          </cell>
          <cell r="B247">
            <v>19964</v>
          </cell>
          <cell r="C247">
            <v>13016</v>
          </cell>
          <cell r="D247">
            <v>3749</v>
          </cell>
          <cell r="E247">
            <v>9267</v>
          </cell>
          <cell r="F247">
            <v>7193</v>
          </cell>
          <cell r="G247">
            <v>5636</v>
          </cell>
          <cell r="H247">
            <v>1549</v>
          </cell>
          <cell r="I247">
            <v>149</v>
          </cell>
          <cell r="J247">
            <v>1481</v>
          </cell>
          <cell r="K247">
            <v>906</v>
          </cell>
          <cell r="L247">
            <v>574</v>
          </cell>
          <cell r="M247">
            <v>593</v>
          </cell>
        </row>
        <row r="248">
          <cell r="A248" t="str">
            <v>Rosenheim, Stadt</v>
          </cell>
          <cell r="B248">
            <v>793</v>
          </cell>
          <cell r="C248">
            <v>631</v>
          </cell>
          <cell r="D248">
            <v>260</v>
          </cell>
          <cell r="E248">
            <v>371</v>
          </cell>
          <cell r="F248">
            <v>305</v>
          </cell>
          <cell r="G248">
            <v>228</v>
          </cell>
          <cell r="H248">
            <v>77</v>
          </cell>
          <cell r="I248">
            <v>22</v>
          </cell>
          <cell r="J248">
            <v>58</v>
          </cell>
          <cell r="K248">
            <v>32</v>
          </cell>
          <cell r="L248">
            <v>26</v>
          </cell>
          <cell r="M248">
            <v>8</v>
          </cell>
        </row>
        <row r="249">
          <cell r="A249" t="str">
            <v>Altötting</v>
          </cell>
          <cell r="B249">
            <v>885</v>
          </cell>
          <cell r="C249">
            <v>635</v>
          </cell>
          <cell r="D249">
            <v>349</v>
          </cell>
          <cell r="E249">
            <v>286</v>
          </cell>
          <cell r="F249">
            <v>256</v>
          </cell>
          <cell r="G249">
            <v>151</v>
          </cell>
          <cell r="H249">
            <v>105</v>
          </cell>
          <cell r="I249">
            <v>41</v>
          </cell>
          <cell r="J249" t="str">
            <v>*</v>
          </cell>
          <cell r="K249" t="str">
            <v>*</v>
          </cell>
          <cell r="L249">
            <v>20</v>
          </cell>
          <cell r="M249" t="str">
            <v>*</v>
          </cell>
        </row>
        <row r="250">
          <cell r="A250" t="str">
            <v>Berchtesgadener Land</v>
          </cell>
          <cell r="B250">
            <v>823</v>
          </cell>
          <cell r="C250">
            <v>559</v>
          </cell>
          <cell r="D250">
            <v>296</v>
          </cell>
          <cell r="E250">
            <v>263</v>
          </cell>
          <cell r="F250">
            <v>217</v>
          </cell>
          <cell r="G250">
            <v>161</v>
          </cell>
          <cell r="H250">
            <v>55</v>
          </cell>
          <cell r="I250">
            <v>15</v>
          </cell>
          <cell r="J250">
            <v>33</v>
          </cell>
          <cell r="K250">
            <v>21</v>
          </cell>
          <cell r="L250">
            <v>12</v>
          </cell>
          <cell r="M250">
            <v>13</v>
          </cell>
        </row>
        <row r="251">
          <cell r="A251" t="str">
            <v>Bad Tölz-Wolfratshausen</v>
          </cell>
          <cell r="B251">
            <v>947</v>
          </cell>
          <cell r="C251">
            <v>777</v>
          </cell>
          <cell r="D251">
            <v>488</v>
          </cell>
          <cell r="E251">
            <v>289</v>
          </cell>
          <cell r="F251">
            <v>236</v>
          </cell>
          <cell r="G251">
            <v>165</v>
          </cell>
          <cell r="H251">
            <v>71</v>
          </cell>
          <cell r="I251">
            <v>15</v>
          </cell>
          <cell r="J251">
            <v>50</v>
          </cell>
          <cell r="K251">
            <v>31</v>
          </cell>
          <cell r="L251">
            <v>19</v>
          </cell>
          <cell r="M251">
            <v>3</v>
          </cell>
        </row>
        <row r="252">
          <cell r="A252" t="str">
            <v>Dachau</v>
          </cell>
          <cell r="B252">
            <v>1637</v>
          </cell>
          <cell r="C252">
            <v>1343</v>
          </cell>
          <cell r="D252">
            <v>752</v>
          </cell>
          <cell r="E252">
            <v>591</v>
          </cell>
          <cell r="F252">
            <v>478</v>
          </cell>
          <cell r="G252">
            <v>386</v>
          </cell>
          <cell r="H252">
            <v>92</v>
          </cell>
          <cell r="I252">
            <v>11</v>
          </cell>
          <cell r="J252">
            <v>99</v>
          </cell>
          <cell r="K252">
            <v>45</v>
          </cell>
          <cell r="L252">
            <v>54</v>
          </cell>
          <cell r="M252">
            <v>14</v>
          </cell>
        </row>
        <row r="253">
          <cell r="A253" t="str">
            <v>Ebersberg</v>
          </cell>
          <cell r="B253">
            <v>1304</v>
          </cell>
          <cell r="C253" t="str">
            <v>x</v>
          </cell>
          <cell r="D253" t="str">
            <v>x</v>
          </cell>
          <cell r="E253" t="str">
            <v>x</v>
          </cell>
          <cell r="F253" t="str">
            <v>x</v>
          </cell>
          <cell r="G253" t="str">
            <v>x</v>
          </cell>
          <cell r="H253" t="str">
            <v>x</v>
          </cell>
          <cell r="I253" t="str">
            <v>x</v>
          </cell>
          <cell r="J253" t="str">
            <v>x</v>
          </cell>
          <cell r="K253" t="str">
            <v>x</v>
          </cell>
          <cell r="L253" t="str">
            <v>x</v>
          </cell>
          <cell r="M253" t="str">
            <v>x</v>
          </cell>
        </row>
        <row r="254">
          <cell r="A254" t="str">
            <v>Eichstätt</v>
          </cell>
          <cell r="B254">
            <v>972</v>
          </cell>
          <cell r="C254">
            <v>709</v>
          </cell>
          <cell r="D254">
            <v>404</v>
          </cell>
          <cell r="E254">
            <v>305</v>
          </cell>
          <cell r="F254">
            <v>233</v>
          </cell>
          <cell r="G254">
            <v>160</v>
          </cell>
          <cell r="H254">
            <v>73</v>
          </cell>
          <cell r="I254">
            <v>32</v>
          </cell>
          <cell r="J254">
            <v>65</v>
          </cell>
          <cell r="K254">
            <v>33</v>
          </cell>
          <cell r="L254">
            <v>32</v>
          </cell>
          <cell r="M254">
            <v>7</v>
          </cell>
        </row>
        <row r="255">
          <cell r="A255" t="str">
            <v>Erding</v>
          </cell>
          <cell r="B255">
            <v>1322</v>
          </cell>
          <cell r="C255">
            <v>899</v>
          </cell>
          <cell r="D255">
            <v>504</v>
          </cell>
          <cell r="E255">
            <v>395</v>
          </cell>
          <cell r="F255">
            <v>330</v>
          </cell>
          <cell r="G255">
            <v>253</v>
          </cell>
          <cell r="H255">
            <v>76</v>
          </cell>
          <cell r="I255">
            <v>7</v>
          </cell>
          <cell r="J255">
            <v>52</v>
          </cell>
          <cell r="K255">
            <v>31</v>
          </cell>
          <cell r="L255">
            <v>21</v>
          </cell>
          <cell r="M255">
            <v>13</v>
          </cell>
        </row>
        <row r="256">
          <cell r="A256" t="str">
            <v>Freising</v>
          </cell>
          <cell r="B256">
            <v>2009</v>
          </cell>
          <cell r="C256" t="str">
            <v>x</v>
          </cell>
          <cell r="D256" t="str">
            <v>x</v>
          </cell>
          <cell r="E256" t="str">
            <v>x</v>
          </cell>
          <cell r="F256" t="str">
            <v>x</v>
          </cell>
          <cell r="G256" t="str">
            <v>x</v>
          </cell>
          <cell r="H256" t="str">
            <v>x</v>
          </cell>
          <cell r="I256" t="str">
            <v>x</v>
          </cell>
          <cell r="J256" t="str">
            <v>x</v>
          </cell>
          <cell r="K256" t="str">
            <v>x</v>
          </cell>
          <cell r="L256" t="str">
            <v>x</v>
          </cell>
          <cell r="M256" t="str">
            <v>x</v>
          </cell>
        </row>
        <row r="257">
          <cell r="A257" t="str">
            <v>Fürstenfeldbruck</v>
          </cell>
          <cell r="B257">
            <v>2219</v>
          </cell>
          <cell r="C257">
            <v>1318</v>
          </cell>
          <cell r="D257">
            <v>565</v>
          </cell>
          <cell r="E257">
            <v>753</v>
          </cell>
          <cell r="F257">
            <v>608</v>
          </cell>
          <cell r="G257">
            <v>481</v>
          </cell>
          <cell r="H257">
            <v>125</v>
          </cell>
          <cell r="I257">
            <v>16</v>
          </cell>
          <cell r="J257">
            <v>128</v>
          </cell>
          <cell r="K257">
            <v>70</v>
          </cell>
          <cell r="L257">
            <v>58</v>
          </cell>
          <cell r="M257">
            <v>17</v>
          </cell>
        </row>
        <row r="258">
          <cell r="A258" t="str">
            <v>Garmisch-Partenkirchen</v>
          </cell>
          <cell r="B258">
            <v>730</v>
          </cell>
          <cell r="C258" t="str">
            <v>x</v>
          </cell>
          <cell r="D258" t="str">
            <v>x</v>
          </cell>
          <cell r="E258" t="str">
            <v>x</v>
          </cell>
          <cell r="F258" t="str">
            <v>x</v>
          </cell>
          <cell r="G258" t="str">
            <v>x</v>
          </cell>
          <cell r="H258" t="str">
            <v>x</v>
          </cell>
          <cell r="I258" t="str">
            <v>x</v>
          </cell>
          <cell r="J258" t="str">
            <v>x</v>
          </cell>
          <cell r="K258" t="str">
            <v>x</v>
          </cell>
          <cell r="L258" t="str">
            <v>x</v>
          </cell>
          <cell r="M258" t="str">
            <v>x</v>
          </cell>
        </row>
        <row r="259">
          <cell r="A259" t="str">
            <v>Landsberg am Lech</v>
          </cell>
          <cell r="B259">
            <v>1256</v>
          </cell>
          <cell r="C259">
            <v>824</v>
          </cell>
          <cell r="D259">
            <v>524</v>
          </cell>
          <cell r="E259">
            <v>300</v>
          </cell>
          <cell r="F259">
            <v>238</v>
          </cell>
          <cell r="G259">
            <v>144</v>
          </cell>
          <cell r="H259">
            <v>94</v>
          </cell>
          <cell r="I259">
            <v>19</v>
          </cell>
          <cell r="J259">
            <v>55</v>
          </cell>
          <cell r="K259">
            <v>28</v>
          </cell>
          <cell r="L259">
            <v>27</v>
          </cell>
          <cell r="M259">
            <v>7</v>
          </cell>
        </row>
        <row r="260">
          <cell r="A260" t="str">
            <v>Miesbach</v>
          </cell>
          <cell r="B260">
            <v>884</v>
          </cell>
          <cell r="C260">
            <v>593</v>
          </cell>
          <cell r="D260">
            <v>387</v>
          </cell>
          <cell r="E260">
            <v>206</v>
          </cell>
          <cell r="F260">
            <v>171</v>
          </cell>
          <cell r="G260">
            <v>148</v>
          </cell>
          <cell r="H260">
            <v>23</v>
          </cell>
          <cell r="I260">
            <v>5</v>
          </cell>
          <cell r="J260">
            <v>26</v>
          </cell>
          <cell r="K260">
            <v>16</v>
          </cell>
          <cell r="L260">
            <v>9</v>
          </cell>
          <cell r="M260">
            <v>9</v>
          </cell>
        </row>
        <row r="261">
          <cell r="A261" t="str">
            <v>Mühldorf a.Inn</v>
          </cell>
          <cell r="B261">
            <v>1038</v>
          </cell>
          <cell r="C261">
            <v>751</v>
          </cell>
          <cell r="D261">
            <v>412</v>
          </cell>
          <cell r="E261">
            <v>339</v>
          </cell>
          <cell r="F261">
            <v>275</v>
          </cell>
          <cell r="G261">
            <v>193</v>
          </cell>
          <cell r="H261">
            <v>82</v>
          </cell>
          <cell r="I261">
            <v>33</v>
          </cell>
          <cell r="J261" t="str">
            <v>*</v>
          </cell>
          <cell r="K261" t="str">
            <v>*</v>
          </cell>
          <cell r="L261">
            <v>40</v>
          </cell>
          <cell r="M261" t="str">
            <v>*</v>
          </cell>
        </row>
        <row r="262">
          <cell r="A262" t="str">
            <v>München</v>
          </cell>
          <cell r="B262">
            <v>3339</v>
          </cell>
          <cell r="C262">
            <v>1919</v>
          </cell>
          <cell r="D262">
            <v>661</v>
          </cell>
          <cell r="E262">
            <v>1258</v>
          </cell>
          <cell r="F262">
            <v>901</v>
          </cell>
          <cell r="G262">
            <v>703</v>
          </cell>
          <cell r="H262">
            <v>198</v>
          </cell>
          <cell r="I262">
            <v>17</v>
          </cell>
          <cell r="J262">
            <v>223</v>
          </cell>
          <cell r="K262">
            <v>155</v>
          </cell>
          <cell r="L262">
            <v>68</v>
          </cell>
          <cell r="M262">
            <v>134</v>
          </cell>
        </row>
        <row r="263">
          <cell r="A263" t="str">
            <v>Neuburg-Schrobenhausen</v>
          </cell>
          <cell r="B263">
            <v>861</v>
          </cell>
          <cell r="C263">
            <v>599</v>
          </cell>
          <cell r="D263">
            <v>336</v>
          </cell>
          <cell r="E263">
            <v>263</v>
          </cell>
          <cell r="F263">
            <v>216</v>
          </cell>
          <cell r="G263">
            <v>161</v>
          </cell>
          <cell r="H263">
            <v>53</v>
          </cell>
          <cell r="I263">
            <v>16</v>
          </cell>
          <cell r="J263" t="str">
            <v>*</v>
          </cell>
          <cell r="K263">
            <v>19</v>
          </cell>
          <cell r="L263">
            <v>26</v>
          </cell>
          <cell r="M263" t="str">
            <v>*</v>
          </cell>
        </row>
        <row r="264">
          <cell r="A264" t="str">
            <v>Pfaffenhofen a.d.Ilm</v>
          </cell>
          <cell r="B264">
            <v>1092</v>
          </cell>
          <cell r="C264">
            <v>825</v>
          </cell>
          <cell r="D264">
            <v>458</v>
          </cell>
          <cell r="E264">
            <v>367</v>
          </cell>
          <cell r="F264">
            <v>304</v>
          </cell>
          <cell r="G264">
            <v>213</v>
          </cell>
          <cell r="H264">
            <v>91</v>
          </cell>
          <cell r="I264">
            <v>17</v>
          </cell>
          <cell r="J264">
            <v>60</v>
          </cell>
          <cell r="K264">
            <v>25</v>
          </cell>
          <cell r="L264">
            <v>35</v>
          </cell>
          <cell r="M264">
            <v>3</v>
          </cell>
        </row>
        <row r="265">
          <cell r="A265" t="str">
            <v>Rosenheim</v>
          </cell>
          <cell r="B265">
            <v>2176</v>
          </cell>
          <cell r="C265">
            <v>1584</v>
          </cell>
          <cell r="D265">
            <v>1022</v>
          </cell>
          <cell r="E265">
            <v>562</v>
          </cell>
          <cell r="F265">
            <v>449</v>
          </cell>
          <cell r="G265">
            <v>324</v>
          </cell>
          <cell r="H265">
            <v>125</v>
          </cell>
          <cell r="I265">
            <v>24</v>
          </cell>
          <cell r="J265">
            <v>104</v>
          </cell>
          <cell r="K265">
            <v>44</v>
          </cell>
          <cell r="L265">
            <v>60</v>
          </cell>
          <cell r="M265">
            <v>9</v>
          </cell>
        </row>
        <row r="266">
          <cell r="A266" t="str">
            <v>Starnberg</v>
          </cell>
          <cell r="B266">
            <v>1262</v>
          </cell>
          <cell r="C266" t="str">
            <v>x</v>
          </cell>
          <cell r="D266" t="str">
            <v>x</v>
          </cell>
          <cell r="E266" t="str">
            <v>x</v>
          </cell>
          <cell r="F266" t="str">
            <v>x</v>
          </cell>
          <cell r="G266" t="str">
            <v>x</v>
          </cell>
          <cell r="H266" t="str">
            <v>x</v>
          </cell>
          <cell r="I266" t="str">
            <v>x</v>
          </cell>
          <cell r="J266" t="str">
            <v>x</v>
          </cell>
          <cell r="K266" t="str">
            <v>x</v>
          </cell>
          <cell r="L266" t="str">
            <v>x</v>
          </cell>
          <cell r="M266" t="str">
            <v>x</v>
          </cell>
        </row>
        <row r="267">
          <cell r="A267" t="str">
            <v>Traunstein</v>
          </cell>
          <cell r="B267">
            <v>1384</v>
          </cell>
          <cell r="C267">
            <v>945</v>
          </cell>
          <cell r="D267">
            <v>587</v>
          </cell>
          <cell r="E267">
            <v>358</v>
          </cell>
          <cell r="F267">
            <v>291</v>
          </cell>
          <cell r="G267">
            <v>199</v>
          </cell>
          <cell r="H267">
            <v>92</v>
          </cell>
          <cell r="I267">
            <v>34</v>
          </cell>
          <cell r="J267">
            <v>58</v>
          </cell>
          <cell r="K267">
            <v>28</v>
          </cell>
          <cell r="L267">
            <v>29</v>
          </cell>
          <cell r="M267">
            <v>9</v>
          </cell>
        </row>
        <row r="268">
          <cell r="A268" t="str">
            <v>Weilheim-Schongau</v>
          </cell>
          <cell r="B268">
            <v>1236</v>
          </cell>
          <cell r="C268">
            <v>803</v>
          </cell>
          <cell r="D268">
            <v>522</v>
          </cell>
          <cell r="E268">
            <v>281</v>
          </cell>
          <cell r="F268">
            <v>223</v>
          </cell>
          <cell r="G268">
            <v>178</v>
          </cell>
          <cell r="H268">
            <v>45</v>
          </cell>
          <cell r="I268">
            <v>13</v>
          </cell>
          <cell r="J268">
            <v>51</v>
          </cell>
          <cell r="K268">
            <v>33</v>
          </cell>
          <cell r="L268">
            <v>18</v>
          </cell>
          <cell r="M268">
            <v>7</v>
          </cell>
        </row>
        <row r="269">
          <cell r="A269" t="str">
            <v>Landshut, Stadt</v>
          </cell>
          <cell r="B269">
            <v>965</v>
          </cell>
          <cell r="C269">
            <v>759</v>
          </cell>
          <cell r="D269">
            <v>269</v>
          </cell>
          <cell r="E269">
            <v>490</v>
          </cell>
          <cell r="F269">
            <v>388</v>
          </cell>
          <cell r="G269">
            <v>286</v>
          </cell>
          <cell r="H269">
            <v>101</v>
          </cell>
          <cell r="I269">
            <v>25</v>
          </cell>
          <cell r="J269">
            <v>96</v>
          </cell>
          <cell r="K269">
            <v>56</v>
          </cell>
          <cell r="L269">
            <v>40</v>
          </cell>
          <cell r="M269">
            <v>6</v>
          </cell>
        </row>
        <row r="270">
          <cell r="A270" t="str">
            <v>Passau, Stadt</v>
          </cell>
          <cell r="B270">
            <v>633</v>
          </cell>
          <cell r="C270">
            <v>520</v>
          </cell>
          <cell r="D270">
            <v>245</v>
          </cell>
          <cell r="E270">
            <v>275</v>
          </cell>
          <cell r="F270">
            <v>247</v>
          </cell>
          <cell r="G270">
            <v>179</v>
          </cell>
          <cell r="H270">
            <v>68</v>
          </cell>
          <cell r="I270">
            <v>19</v>
          </cell>
          <cell r="J270" t="str">
            <v>*</v>
          </cell>
          <cell r="K270">
            <v>18</v>
          </cell>
          <cell r="L270" t="str">
            <v>*</v>
          </cell>
          <cell r="M270" t="str">
            <v>*</v>
          </cell>
        </row>
        <row r="271">
          <cell r="A271" t="str">
            <v>Straubing, Stadt</v>
          </cell>
          <cell r="B271">
            <v>514</v>
          </cell>
          <cell r="C271">
            <v>422</v>
          </cell>
          <cell r="D271">
            <v>172</v>
          </cell>
          <cell r="E271">
            <v>250</v>
          </cell>
          <cell r="F271">
            <v>202</v>
          </cell>
          <cell r="G271">
            <v>131</v>
          </cell>
          <cell r="H271">
            <v>71</v>
          </cell>
          <cell r="I271">
            <v>35</v>
          </cell>
          <cell r="J271">
            <v>45</v>
          </cell>
          <cell r="K271">
            <v>33</v>
          </cell>
          <cell r="L271">
            <v>12</v>
          </cell>
          <cell r="M271">
            <v>3</v>
          </cell>
        </row>
        <row r="272">
          <cell r="A272" t="str">
            <v>Deggendorf</v>
          </cell>
          <cell r="B272">
            <v>1354</v>
          </cell>
          <cell r="C272">
            <v>1042</v>
          </cell>
          <cell r="D272">
            <v>620</v>
          </cell>
          <cell r="E272">
            <v>422</v>
          </cell>
          <cell r="F272">
            <v>358</v>
          </cell>
          <cell r="G272">
            <v>208</v>
          </cell>
          <cell r="H272">
            <v>149</v>
          </cell>
          <cell r="I272">
            <v>48</v>
          </cell>
          <cell r="J272">
            <v>54</v>
          </cell>
          <cell r="K272">
            <v>23</v>
          </cell>
          <cell r="L272">
            <v>30</v>
          </cell>
          <cell r="M272">
            <v>10</v>
          </cell>
        </row>
        <row r="273">
          <cell r="A273" t="str">
            <v>Freyung-Grafenau</v>
          </cell>
          <cell r="B273">
            <v>718</v>
          </cell>
          <cell r="C273">
            <v>593</v>
          </cell>
          <cell r="D273">
            <v>472</v>
          </cell>
          <cell r="E273">
            <v>121</v>
          </cell>
          <cell r="F273">
            <v>106</v>
          </cell>
          <cell r="G273">
            <v>81</v>
          </cell>
          <cell r="H273">
            <v>25</v>
          </cell>
          <cell r="I273">
            <v>9</v>
          </cell>
          <cell r="J273" t="str">
            <v>*</v>
          </cell>
          <cell r="K273" t="str">
            <v>*</v>
          </cell>
          <cell r="L273">
            <v>8</v>
          </cell>
          <cell r="M273" t="str">
            <v>*</v>
          </cell>
        </row>
        <row r="274">
          <cell r="A274" t="str">
            <v>Kelheim</v>
          </cell>
          <cell r="B274">
            <v>1061</v>
          </cell>
          <cell r="C274">
            <v>821</v>
          </cell>
          <cell r="D274">
            <v>471</v>
          </cell>
          <cell r="E274">
            <v>350</v>
          </cell>
          <cell r="F274">
            <v>296</v>
          </cell>
          <cell r="G274">
            <v>217</v>
          </cell>
          <cell r="H274">
            <v>79</v>
          </cell>
          <cell r="I274">
            <v>32</v>
          </cell>
          <cell r="J274">
            <v>51</v>
          </cell>
          <cell r="K274">
            <v>18</v>
          </cell>
          <cell r="L274">
            <v>33</v>
          </cell>
          <cell r="M274">
            <v>3</v>
          </cell>
        </row>
        <row r="275">
          <cell r="A275" t="str">
            <v>Landshut</v>
          </cell>
          <cell r="B275">
            <v>1494</v>
          </cell>
          <cell r="C275">
            <v>1127</v>
          </cell>
          <cell r="D275">
            <v>666</v>
          </cell>
          <cell r="E275">
            <v>461</v>
          </cell>
          <cell r="F275">
            <v>355</v>
          </cell>
          <cell r="G275">
            <v>260</v>
          </cell>
          <cell r="H275">
            <v>95</v>
          </cell>
          <cell r="I275">
            <v>24</v>
          </cell>
          <cell r="J275">
            <v>100</v>
          </cell>
          <cell r="K275">
            <v>51</v>
          </cell>
          <cell r="L275">
            <v>49</v>
          </cell>
          <cell r="M275">
            <v>6</v>
          </cell>
        </row>
        <row r="276">
          <cell r="A276" t="str">
            <v>Passau</v>
          </cell>
          <cell r="B276">
            <v>1858</v>
          </cell>
          <cell r="C276">
            <v>1410</v>
          </cell>
          <cell r="D276">
            <v>990</v>
          </cell>
          <cell r="E276">
            <v>420</v>
          </cell>
          <cell r="F276">
            <v>371</v>
          </cell>
          <cell r="G276">
            <v>252</v>
          </cell>
          <cell r="H276">
            <v>119</v>
          </cell>
          <cell r="I276">
            <v>38</v>
          </cell>
          <cell r="J276" t="str">
            <v>*</v>
          </cell>
          <cell r="K276" t="str">
            <v>*</v>
          </cell>
          <cell r="L276">
            <v>27</v>
          </cell>
          <cell r="M276" t="str">
            <v>*</v>
          </cell>
        </row>
        <row r="277">
          <cell r="A277" t="str">
            <v>Regen</v>
          </cell>
          <cell r="B277">
            <v>603</v>
          </cell>
          <cell r="C277">
            <v>536</v>
          </cell>
          <cell r="D277">
            <v>420</v>
          </cell>
          <cell r="E277">
            <v>116</v>
          </cell>
          <cell r="F277">
            <v>101</v>
          </cell>
          <cell r="G277">
            <v>73</v>
          </cell>
          <cell r="H277">
            <v>28</v>
          </cell>
          <cell r="I277">
            <v>9</v>
          </cell>
          <cell r="J277">
            <v>15</v>
          </cell>
          <cell r="K277">
            <v>8</v>
          </cell>
          <cell r="L277">
            <v>7</v>
          </cell>
          <cell r="M277">
            <v>0</v>
          </cell>
        </row>
        <row r="278">
          <cell r="A278" t="str">
            <v>Rottal-Inn</v>
          </cell>
          <cell r="B278">
            <v>1020</v>
          </cell>
          <cell r="C278">
            <v>777</v>
          </cell>
          <cell r="D278">
            <v>510</v>
          </cell>
          <cell r="E278">
            <v>267</v>
          </cell>
          <cell r="F278">
            <v>219</v>
          </cell>
          <cell r="G278">
            <v>156</v>
          </cell>
          <cell r="H278">
            <v>63</v>
          </cell>
          <cell r="I278">
            <v>29</v>
          </cell>
          <cell r="J278">
            <v>45</v>
          </cell>
          <cell r="K278">
            <v>24</v>
          </cell>
          <cell r="L278">
            <v>21</v>
          </cell>
          <cell r="M278">
            <v>3</v>
          </cell>
        </row>
        <row r="279">
          <cell r="A279" t="str">
            <v>Straubing-Bogen</v>
          </cell>
          <cell r="B279">
            <v>824</v>
          </cell>
          <cell r="C279">
            <v>560</v>
          </cell>
          <cell r="D279">
            <v>348</v>
          </cell>
          <cell r="E279">
            <v>212</v>
          </cell>
          <cell r="F279">
            <v>174</v>
          </cell>
          <cell r="G279">
            <v>115</v>
          </cell>
          <cell r="H279">
            <v>59</v>
          </cell>
          <cell r="I279">
            <v>22</v>
          </cell>
          <cell r="J279">
            <v>34</v>
          </cell>
          <cell r="K279">
            <v>16</v>
          </cell>
          <cell r="L279">
            <v>18</v>
          </cell>
          <cell r="M279">
            <v>4</v>
          </cell>
        </row>
        <row r="280">
          <cell r="A280" t="str">
            <v>Dingolfing-Landau</v>
          </cell>
          <cell r="B280">
            <v>1024</v>
          </cell>
          <cell r="C280">
            <v>711</v>
          </cell>
          <cell r="D280">
            <v>299</v>
          </cell>
          <cell r="E280">
            <v>412</v>
          </cell>
          <cell r="F280">
            <v>353</v>
          </cell>
          <cell r="G280">
            <v>254</v>
          </cell>
          <cell r="H280">
            <v>99</v>
          </cell>
          <cell r="I280">
            <v>25</v>
          </cell>
          <cell r="J280">
            <v>51</v>
          </cell>
          <cell r="K280">
            <v>25</v>
          </cell>
          <cell r="L280">
            <v>26</v>
          </cell>
          <cell r="M280">
            <v>8</v>
          </cell>
        </row>
        <row r="281">
          <cell r="A281" t="str">
            <v>Amberg, Stadt</v>
          </cell>
          <cell r="B281">
            <v>627</v>
          </cell>
          <cell r="C281">
            <v>547</v>
          </cell>
          <cell r="D281">
            <v>249</v>
          </cell>
          <cell r="E281">
            <v>298</v>
          </cell>
          <cell r="F281">
            <v>253</v>
          </cell>
          <cell r="G281">
            <v>137</v>
          </cell>
          <cell r="H281">
            <v>116</v>
          </cell>
          <cell r="I281">
            <v>59</v>
          </cell>
          <cell r="J281" t="str">
            <v>*</v>
          </cell>
          <cell r="K281" t="str">
            <v>*</v>
          </cell>
          <cell r="L281">
            <v>32</v>
          </cell>
          <cell r="M281" t="str">
            <v>*</v>
          </cell>
        </row>
        <row r="282">
          <cell r="A282" t="str">
            <v>Regensburg, Stadt</v>
          </cell>
          <cell r="B282">
            <v>1629</v>
          </cell>
          <cell r="C282">
            <v>1219</v>
          </cell>
          <cell r="D282">
            <v>518</v>
          </cell>
          <cell r="E282">
            <v>701</v>
          </cell>
          <cell r="F282">
            <v>572</v>
          </cell>
          <cell r="G282">
            <v>376</v>
          </cell>
          <cell r="H282">
            <v>196</v>
          </cell>
          <cell r="I282">
            <v>64</v>
          </cell>
          <cell r="J282">
            <v>117</v>
          </cell>
          <cell r="K282">
            <v>62</v>
          </cell>
          <cell r="L282">
            <v>55</v>
          </cell>
          <cell r="M282">
            <v>12</v>
          </cell>
        </row>
        <row r="283">
          <cell r="A283" t="str">
            <v>Weiden i.d.OPf., Stadt</v>
          </cell>
          <cell r="B283">
            <v>531</v>
          </cell>
          <cell r="C283">
            <v>442</v>
          </cell>
          <cell r="D283">
            <v>245</v>
          </cell>
          <cell r="E283">
            <v>197</v>
          </cell>
          <cell r="F283">
            <v>157</v>
          </cell>
          <cell r="G283">
            <v>93</v>
          </cell>
          <cell r="H283">
            <v>63</v>
          </cell>
          <cell r="I283">
            <v>29</v>
          </cell>
          <cell r="J283" t="str">
            <v>*</v>
          </cell>
          <cell r="K283" t="str">
            <v>*</v>
          </cell>
          <cell r="L283">
            <v>28</v>
          </cell>
          <cell r="M283" t="str">
            <v>*</v>
          </cell>
        </row>
        <row r="284">
          <cell r="A284" t="str">
            <v>Amberg-Sulzbach</v>
          </cell>
          <cell r="B284">
            <v>938</v>
          </cell>
          <cell r="C284">
            <v>778</v>
          </cell>
          <cell r="D284">
            <v>552</v>
          </cell>
          <cell r="E284">
            <v>226</v>
          </cell>
          <cell r="F284">
            <v>183</v>
          </cell>
          <cell r="G284">
            <v>100</v>
          </cell>
          <cell r="H284">
            <v>83</v>
          </cell>
          <cell r="I284">
            <v>29</v>
          </cell>
          <cell r="J284">
            <v>40</v>
          </cell>
          <cell r="K284">
            <v>9</v>
          </cell>
          <cell r="L284">
            <v>31</v>
          </cell>
          <cell r="M284">
            <v>3</v>
          </cell>
        </row>
        <row r="285">
          <cell r="A285" t="str">
            <v>Cham</v>
          </cell>
          <cell r="B285">
            <v>973</v>
          </cell>
          <cell r="C285">
            <v>814</v>
          </cell>
          <cell r="D285">
            <v>595</v>
          </cell>
          <cell r="E285">
            <v>219</v>
          </cell>
          <cell r="F285">
            <v>166</v>
          </cell>
          <cell r="G285">
            <v>99</v>
          </cell>
          <cell r="H285">
            <v>67</v>
          </cell>
          <cell r="I285">
            <v>18</v>
          </cell>
          <cell r="J285">
            <v>43</v>
          </cell>
          <cell r="K285">
            <v>23</v>
          </cell>
          <cell r="L285">
            <v>20</v>
          </cell>
          <cell r="M285">
            <v>10</v>
          </cell>
        </row>
        <row r="286">
          <cell r="A286" t="str">
            <v>Neumarkt i.d.OPf.</v>
          </cell>
          <cell r="B286">
            <v>1037</v>
          </cell>
          <cell r="C286">
            <v>876</v>
          </cell>
          <cell r="D286">
            <v>645</v>
          </cell>
          <cell r="E286">
            <v>231</v>
          </cell>
          <cell r="F286">
            <v>173</v>
          </cell>
          <cell r="G286">
            <v>117</v>
          </cell>
          <cell r="H286">
            <v>56</v>
          </cell>
          <cell r="I286">
            <v>20</v>
          </cell>
          <cell r="J286" t="str">
            <v>*</v>
          </cell>
          <cell r="K286">
            <v>35</v>
          </cell>
          <cell r="L286">
            <v>20</v>
          </cell>
          <cell r="M286" t="str">
            <v>*</v>
          </cell>
        </row>
        <row r="287">
          <cell r="A287" t="str">
            <v>Neustadt a.d.Waldnaab</v>
          </cell>
          <cell r="B287">
            <v>925</v>
          </cell>
          <cell r="C287">
            <v>770</v>
          </cell>
          <cell r="D287">
            <v>603</v>
          </cell>
          <cell r="E287">
            <v>167</v>
          </cell>
          <cell r="F287">
            <v>126</v>
          </cell>
          <cell r="G287">
            <v>65</v>
          </cell>
          <cell r="H287">
            <v>61</v>
          </cell>
          <cell r="I287">
            <v>16</v>
          </cell>
          <cell r="J287">
            <v>41</v>
          </cell>
          <cell r="K287">
            <v>8</v>
          </cell>
          <cell r="L287">
            <v>33</v>
          </cell>
          <cell r="M287">
            <v>0</v>
          </cell>
        </row>
        <row r="288">
          <cell r="A288" t="str">
            <v>Regensburg</v>
          </cell>
          <cell r="B288">
            <v>1530</v>
          </cell>
          <cell r="C288">
            <v>1122</v>
          </cell>
          <cell r="D288">
            <v>683</v>
          </cell>
          <cell r="E288">
            <v>439</v>
          </cell>
          <cell r="F288">
            <v>365</v>
          </cell>
          <cell r="G288">
            <v>199</v>
          </cell>
          <cell r="H288">
            <v>166</v>
          </cell>
          <cell r="I288">
            <v>53</v>
          </cell>
          <cell r="J288">
            <v>66</v>
          </cell>
          <cell r="K288">
            <v>27</v>
          </cell>
          <cell r="L288">
            <v>39</v>
          </cell>
          <cell r="M288">
            <v>8</v>
          </cell>
        </row>
        <row r="289">
          <cell r="A289" t="str">
            <v>Schwandorf</v>
          </cell>
          <cell r="B289">
            <v>1404</v>
          </cell>
          <cell r="C289">
            <v>1250</v>
          </cell>
          <cell r="D289">
            <v>834</v>
          </cell>
          <cell r="E289">
            <v>416</v>
          </cell>
          <cell r="F289">
            <v>345</v>
          </cell>
          <cell r="G289">
            <v>217</v>
          </cell>
          <cell r="H289">
            <v>128</v>
          </cell>
          <cell r="I289">
            <v>49</v>
          </cell>
          <cell r="J289">
            <v>66</v>
          </cell>
          <cell r="K289">
            <v>30</v>
          </cell>
          <cell r="L289">
            <v>36</v>
          </cell>
          <cell r="M289">
            <v>5</v>
          </cell>
        </row>
        <row r="290">
          <cell r="A290" t="str">
            <v>Tirschenreuth</v>
          </cell>
          <cell r="B290">
            <v>742</v>
          </cell>
          <cell r="C290">
            <v>548</v>
          </cell>
          <cell r="D290">
            <v>443</v>
          </cell>
          <cell r="E290">
            <v>105</v>
          </cell>
          <cell r="F290">
            <v>85</v>
          </cell>
          <cell r="G290">
            <v>61</v>
          </cell>
          <cell r="H290">
            <v>24</v>
          </cell>
          <cell r="I290" t="str">
            <v>*</v>
          </cell>
          <cell r="J290" t="str">
            <v>*</v>
          </cell>
          <cell r="K290" t="str">
            <v>*</v>
          </cell>
          <cell r="L290">
            <v>14</v>
          </cell>
          <cell r="M290" t="str">
            <v>*</v>
          </cell>
        </row>
        <row r="291">
          <cell r="A291" t="str">
            <v>Bamberg, Stadt</v>
          </cell>
          <cell r="B291">
            <v>876</v>
          </cell>
          <cell r="C291">
            <v>653</v>
          </cell>
          <cell r="D291">
            <v>338</v>
          </cell>
          <cell r="E291">
            <v>315</v>
          </cell>
          <cell r="F291">
            <v>267</v>
          </cell>
          <cell r="G291">
            <v>159</v>
          </cell>
          <cell r="H291">
            <v>104</v>
          </cell>
          <cell r="I291">
            <v>29</v>
          </cell>
          <cell r="J291">
            <v>43</v>
          </cell>
          <cell r="K291">
            <v>12</v>
          </cell>
          <cell r="L291">
            <v>30</v>
          </cell>
          <cell r="M291">
            <v>5</v>
          </cell>
        </row>
        <row r="292">
          <cell r="A292" t="str">
            <v>Bayreuth, Stadt</v>
          </cell>
          <cell r="B292">
            <v>889</v>
          </cell>
          <cell r="C292">
            <v>718</v>
          </cell>
          <cell r="D292">
            <v>405</v>
          </cell>
          <cell r="E292">
            <v>313</v>
          </cell>
          <cell r="F292">
            <v>250</v>
          </cell>
          <cell r="G292">
            <v>149</v>
          </cell>
          <cell r="H292">
            <v>101</v>
          </cell>
          <cell r="I292">
            <v>46</v>
          </cell>
          <cell r="J292">
            <v>59</v>
          </cell>
          <cell r="K292">
            <v>23</v>
          </cell>
          <cell r="L292">
            <v>36</v>
          </cell>
          <cell r="M292">
            <v>4</v>
          </cell>
        </row>
        <row r="293">
          <cell r="A293" t="str">
            <v>Coburg, Stadt</v>
          </cell>
          <cell r="B293">
            <v>620</v>
          </cell>
          <cell r="C293">
            <v>484</v>
          </cell>
          <cell r="D293">
            <v>288</v>
          </cell>
          <cell r="E293">
            <v>196</v>
          </cell>
          <cell r="F293">
            <v>156</v>
          </cell>
          <cell r="G293">
            <v>109</v>
          </cell>
          <cell r="H293">
            <v>47</v>
          </cell>
          <cell r="I293">
            <v>13</v>
          </cell>
          <cell r="J293">
            <v>36</v>
          </cell>
          <cell r="K293">
            <v>14</v>
          </cell>
          <cell r="L293">
            <v>22</v>
          </cell>
          <cell r="M293">
            <v>4</v>
          </cell>
        </row>
        <row r="294">
          <cell r="A294" t="str">
            <v>Hof, Stadt</v>
          </cell>
          <cell r="B294">
            <v>658</v>
          </cell>
          <cell r="C294">
            <v>548</v>
          </cell>
          <cell r="D294">
            <v>243</v>
          </cell>
          <cell r="E294">
            <v>305</v>
          </cell>
          <cell r="F294">
            <v>241</v>
          </cell>
          <cell r="G294">
            <v>183</v>
          </cell>
          <cell r="H294">
            <v>58</v>
          </cell>
          <cell r="I294">
            <v>16</v>
          </cell>
          <cell r="J294" t="str">
            <v>*</v>
          </cell>
          <cell r="K294">
            <v>23</v>
          </cell>
          <cell r="L294">
            <v>38</v>
          </cell>
          <cell r="M294" t="str">
            <v>*</v>
          </cell>
        </row>
        <row r="295">
          <cell r="A295" t="str">
            <v>Bamberg</v>
          </cell>
          <cell r="B295">
            <v>1438</v>
          </cell>
          <cell r="C295">
            <v>945</v>
          </cell>
          <cell r="D295">
            <v>702</v>
          </cell>
          <cell r="E295">
            <v>243</v>
          </cell>
          <cell r="F295">
            <v>189</v>
          </cell>
          <cell r="G295">
            <v>99</v>
          </cell>
          <cell r="H295">
            <v>89</v>
          </cell>
          <cell r="I295">
            <v>27</v>
          </cell>
          <cell r="J295" t="str">
            <v>*</v>
          </cell>
          <cell r="K295" t="str">
            <v>*</v>
          </cell>
          <cell r="L295">
            <v>35</v>
          </cell>
          <cell r="M295" t="str">
            <v>*</v>
          </cell>
        </row>
        <row r="296">
          <cell r="A296" t="str">
            <v>Bayreuth</v>
          </cell>
          <cell r="B296">
            <v>1028</v>
          </cell>
          <cell r="C296">
            <v>787</v>
          </cell>
          <cell r="D296">
            <v>633</v>
          </cell>
          <cell r="E296">
            <v>154</v>
          </cell>
          <cell r="F296">
            <v>122</v>
          </cell>
          <cell r="G296">
            <v>68</v>
          </cell>
          <cell r="H296">
            <v>54</v>
          </cell>
          <cell r="I296">
            <v>24</v>
          </cell>
          <cell r="J296">
            <v>32</v>
          </cell>
          <cell r="K296">
            <v>13</v>
          </cell>
          <cell r="L296">
            <v>19</v>
          </cell>
          <cell r="M296">
            <v>0</v>
          </cell>
        </row>
        <row r="297">
          <cell r="A297" t="str">
            <v>Coburg</v>
          </cell>
          <cell r="B297">
            <v>1235</v>
          </cell>
          <cell r="C297">
            <v>933</v>
          </cell>
          <cell r="D297">
            <v>696</v>
          </cell>
          <cell r="E297">
            <v>237</v>
          </cell>
          <cell r="F297">
            <v>189</v>
          </cell>
          <cell r="G297">
            <v>105</v>
          </cell>
          <cell r="H297">
            <v>83</v>
          </cell>
          <cell r="I297">
            <v>26</v>
          </cell>
          <cell r="J297">
            <v>43</v>
          </cell>
          <cell r="K297">
            <v>11</v>
          </cell>
          <cell r="L297">
            <v>32</v>
          </cell>
          <cell r="M297">
            <v>5</v>
          </cell>
        </row>
        <row r="298">
          <cell r="A298" t="str">
            <v>Forchheim</v>
          </cell>
          <cell r="B298">
            <v>1131</v>
          </cell>
          <cell r="C298">
            <v>768</v>
          </cell>
          <cell r="D298">
            <v>550</v>
          </cell>
          <cell r="E298">
            <v>218</v>
          </cell>
          <cell r="F298">
            <v>153</v>
          </cell>
          <cell r="G298">
            <v>93</v>
          </cell>
          <cell r="H298">
            <v>60</v>
          </cell>
          <cell r="I298">
            <v>13</v>
          </cell>
          <cell r="J298">
            <v>56</v>
          </cell>
          <cell r="K298">
            <v>25</v>
          </cell>
          <cell r="L298">
            <v>31</v>
          </cell>
          <cell r="M298">
            <v>9</v>
          </cell>
        </row>
        <row r="299">
          <cell r="A299" t="str">
            <v>Hof</v>
          </cell>
          <cell r="B299">
            <v>870</v>
          </cell>
          <cell r="C299">
            <v>669</v>
          </cell>
          <cell r="D299">
            <v>508</v>
          </cell>
          <cell r="E299">
            <v>161</v>
          </cell>
          <cell r="F299">
            <v>128</v>
          </cell>
          <cell r="G299">
            <v>78</v>
          </cell>
          <cell r="H299">
            <v>49</v>
          </cell>
          <cell r="I299">
            <v>7</v>
          </cell>
          <cell r="J299">
            <v>29</v>
          </cell>
          <cell r="K299">
            <v>12</v>
          </cell>
          <cell r="L299">
            <v>17</v>
          </cell>
          <cell r="M299">
            <v>4</v>
          </cell>
        </row>
        <row r="300">
          <cell r="A300" t="str">
            <v>Kronach</v>
          </cell>
          <cell r="B300">
            <v>831</v>
          </cell>
          <cell r="C300">
            <v>754</v>
          </cell>
          <cell r="D300">
            <v>629</v>
          </cell>
          <cell r="E300">
            <v>125</v>
          </cell>
          <cell r="F300">
            <v>106</v>
          </cell>
          <cell r="G300">
            <v>79</v>
          </cell>
          <cell r="H300">
            <v>27</v>
          </cell>
          <cell r="I300">
            <v>9</v>
          </cell>
          <cell r="J300">
            <v>19</v>
          </cell>
          <cell r="K300">
            <v>8</v>
          </cell>
          <cell r="L300">
            <v>11</v>
          </cell>
          <cell r="M300">
            <v>0</v>
          </cell>
        </row>
        <row r="301">
          <cell r="A301" t="str">
            <v>Kulmbach</v>
          </cell>
          <cell r="B301">
            <v>840</v>
          </cell>
          <cell r="C301">
            <v>615</v>
          </cell>
          <cell r="D301">
            <v>452</v>
          </cell>
          <cell r="E301">
            <v>163</v>
          </cell>
          <cell r="F301">
            <v>140</v>
          </cell>
          <cell r="G301">
            <v>68</v>
          </cell>
          <cell r="H301">
            <v>72</v>
          </cell>
          <cell r="I301">
            <v>30</v>
          </cell>
          <cell r="J301" t="str">
            <v>*</v>
          </cell>
          <cell r="K301" t="str">
            <v>*</v>
          </cell>
          <cell r="L301">
            <v>15</v>
          </cell>
          <cell r="M301" t="str">
            <v>*</v>
          </cell>
        </row>
        <row r="302">
          <cell r="A302" t="str">
            <v>Lichtenfels</v>
          </cell>
          <cell r="B302">
            <v>876</v>
          </cell>
          <cell r="C302">
            <v>768</v>
          </cell>
          <cell r="D302">
            <v>594</v>
          </cell>
          <cell r="E302">
            <v>174</v>
          </cell>
          <cell r="F302">
            <v>154</v>
          </cell>
          <cell r="G302">
            <v>107</v>
          </cell>
          <cell r="H302">
            <v>47</v>
          </cell>
          <cell r="I302">
            <v>25</v>
          </cell>
          <cell r="J302" t="str">
            <v>*</v>
          </cell>
          <cell r="K302" t="str">
            <v>*</v>
          </cell>
          <cell r="L302">
            <v>12</v>
          </cell>
          <cell r="M302" t="str">
            <v>*</v>
          </cell>
        </row>
        <row r="303">
          <cell r="A303" t="str">
            <v>Wunsiedel i.Fichtelgebirge</v>
          </cell>
          <cell r="B303">
            <v>843</v>
          </cell>
          <cell r="C303">
            <v>596</v>
          </cell>
          <cell r="D303">
            <v>374</v>
          </cell>
          <cell r="E303">
            <v>222</v>
          </cell>
          <cell r="F303">
            <v>156</v>
          </cell>
          <cell r="G303">
            <v>104</v>
          </cell>
          <cell r="H303">
            <v>52</v>
          </cell>
          <cell r="I303">
            <v>29</v>
          </cell>
          <cell r="J303">
            <v>55</v>
          </cell>
          <cell r="K303">
            <v>14</v>
          </cell>
          <cell r="L303">
            <v>40</v>
          </cell>
          <cell r="M303">
            <v>11</v>
          </cell>
        </row>
        <row r="304">
          <cell r="A304" t="str">
            <v>Ansbach, Stadt</v>
          </cell>
          <cell r="B304">
            <v>467</v>
          </cell>
          <cell r="C304">
            <v>404</v>
          </cell>
          <cell r="D304">
            <v>189</v>
          </cell>
          <cell r="E304">
            <v>215</v>
          </cell>
          <cell r="F304">
            <v>187</v>
          </cell>
          <cell r="G304">
            <v>108</v>
          </cell>
          <cell r="H304">
            <v>79</v>
          </cell>
          <cell r="I304">
            <v>40</v>
          </cell>
          <cell r="J304">
            <v>25</v>
          </cell>
          <cell r="K304">
            <v>11</v>
          </cell>
          <cell r="L304">
            <v>14</v>
          </cell>
          <cell r="M304">
            <v>3</v>
          </cell>
        </row>
        <row r="305">
          <cell r="A305" t="str">
            <v>Erlangen, Stadt</v>
          </cell>
          <cell r="B305">
            <v>1187</v>
          </cell>
          <cell r="C305">
            <v>890</v>
          </cell>
          <cell r="D305">
            <v>394</v>
          </cell>
          <cell r="E305">
            <v>496</v>
          </cell>
          <cell r="F305">
            <v>360</v>
          </cell>
          <cell r="G305">
            <v>272</v>
          </cell>
          <cell r="H305">
            <v>87</v>
          </cell>
          <cell r="I305">
            <v>11</v>
          </cell>
          <cell r="J305">
            <v>118</v>
          </cell>
          <cell r="K305">
            <v>94</v>
          </cell>
          <cell r="L305">
            <v>24</v>
          </cell>
          <cell r="M305">
            <v>18</v>
          </cell>
        </row>
        <row r="306">
          <cell r="A306" t="str">
            <v>Fürth, Stadt</v>
          </cell>
          <cell r="B306">
            <v>1723</v>
          </cell>
          <cell r="C306">
            <v>1379</v>
          </cell>
          <cell r="D306">
            <v>617</v>
          </cell>
          <cell r="E306">
            <v>762</v>
          </cell>
          <cell r="F306">
            <v>576</v>
          </cell>
          <cell r="G306">
            <v>413</v>
          </cell>
          <cell r="H306">
            <v>162</v>
          </cell>
          <cell r="I306">
            <v>47</v>
          </cell>
          <cell r="J306">
            <v>174</v>
          </cell>
          <cell r="K306">
            <v>97</v>
          </cell>
          <cell r="L306">
            <v>76</v>
          </cell>
          <cell r="M306">
            <v>12</v>
          </cell>
        </row>
        <row r="307">
          <cell r="A307" t="str">
            <v>Nürnberg, Stadt</v>
          </cell>
          <cell r="B307">
            <v>7128</v>
          </cell>
          <cell r="C307">
            <v>5342</v>
          </cell>
          <cell r="D307">
            <v>1553</v>
          </cell>
          <cell r="E307">
            <v>3789</v>
          </cell>
          <cell r="F307">
            <v>2962</v>
          </cell>
          <cell r="G307">
            <v>2096</v>
          </cell>
          <cell r="H307">
            <v>863</v>
          </cell>
          <cell r="I307">
            <v>183</v>
          </cell>
          <cell r="J307">
            <v>694</v>
          </cell>
          <cell r="K307">
            <v>348</v>
          </cell>
          <cell r="L307">
            <v>343</v>
          </cell>
          <cell r="M307">
            <v>133</v>
          </cell>
        </row>
        <row r="308">
          <cell r="A308" t="str">
            <v>Schwabach, Stadt</v>
          </cell>
          <cell r="B308">
            <v>433</v>
          </cell>
          <cell r="C308">
            <v>335</v>
          </cell>
          <cell r="D308">
            <v>175</v>
          </cell>
          <cell r="E308">
            <v>160</v>
          </cell>
          <cell r="F308">
            <v>127</v>
          </cell>
          <cell r="G308">
            <v>71</v>
          </cell>
          <cell r="H308">
            <v>55</v>
          </cell>
          <cell r="I308">
            <v>22</v>
          </cell>
          <cell r="J308">
            <v>29</v>
          </cell>
          <cell r="K308">
            <v>8</v>
          </cell>
          <cell r="L308">
            <v>20</v>
          </cell>
          <cell r="M308">
            <v>4</v>
          </cell>
        </row>
        <row r="309">
          <cell r="A309" t="str">
            <v>Ansbach</v>
          </cell>
          <cell r="B309">
            <v>1718</v>
          </cell>
          <cell r="C309">
            <v>1329</v>
          </cell>
          <cell r="D309">
            <v>776</v>
          </cell>
          <cell r="E309">
            <v>553</v>
          </cell>
          <cell r="F309">
            <v>466</v>
          </cell>
          <cell r="G309">
            <v>298</v>
          </cell>
          <cell r="H309">
            <v>168</v>
          </cell>
          <cell r="I309">
            <v>61</v>
          </cell>
          <cell r="J309">
            <v>82</v>
          </cell>
          <cell r="K309">
            <v>35</v>
          </cell>
          <cell r="L309">
            <v>47</v>
          </cell>
          <cell r="M309">
            <v>5</v>
          </cell>
        </row>
        <row r="310">
          <cell r="A310" t="str">
            <v>Erlangen-Höchstadt</v>
          </cell>
          <cell r="B310">
            <v>1241</v>
          </cell>
          <cell r="C310">
            <v>871</v>
          </cell>
          <cell r="D310">
            <v>646</v>
          </cell>
          <cell r="E310">
            <v>225</v>
          </cell>
          <cell r="F310">
            <v>169</v>
          </cell>
          <cell r="G310">
            <v>116</v>
          </cell>
          <cell r="H310">
            <v>53</v>
          </cell>
          <cell r="I310">
            <v>6</v>
          </cell>
          <cell r="J310">
            <v>52</v>
          </cell>
          <cell r="K310">
            <v>27</v>
          </cell>
          <cell r="L310">
            <v>25</v>
          </cell>
          <cell r="M310">
            <v>4</v>
          </cell>
        </row>
        <row r="311">
          <cell r="A311" t="str">
            <v>Fürth</v>
          </cell>
          <cell r="B311">
            <v>1079</v>
          </cell>
          <cell r="C311">
            <v>803</v>
          </cell>
          <cell r="D311">
            <v>502</v>
          </cell>
          <cell r="E311">
            <v>301</v>
          </cell>
          <cell r="F311">
            <v>223</v>
          </cell>
          <cell r="G311">
            <v>140</v>
          </cell>
          <cell r="H311">
            <v>81</v>
          </cell>
          <cell r="I311">
            <v>23</v>
          </cell>
          <cell r="J311">
            <v>70</v>
          </cell>
          <cell r="K311">
            <v>26</v>
          </cell>
          <cell r="L311">
            <v>44</v>
          </cell>
          <cell r="M311">
            <v>8</v>
          </cell>
        </row>
        <row r="312">
          <cell r="A312" t="str">
            <v>Nürnberger Land</v>
          </cell>
          <cell r="B312">
            <v>1509</v>
          </cell>
          <cell r="C312">
            <v>1157</v>
          </cell>
          <cell r="D312">
            <v>708</v>
          </cell>
          <cell r="E312">
            <v>449</v>
          </cell>
          <cell r="F312">
            <v>337</v>
          </cell>
          <cell r="G312">
            <v>230</v>
          </cell>
          <cell r="H312">
            <v>107</v>
          </cell>
          <cell r="I312">
            <v>25</v>
          </cell>
          <cell r="J312">
            <v>107</v>
          </cell>
          <cell r="K312">
            <v>33</v>
          </cell>
          <cell r="L312">
            <v>73</v>
          </cell>
          <cell r="M312">
            <v>5</v>
          </cell>
        </row>
        <row r="313">
          <cell r="A313" t="str">
            <v>Neustadt a.d.Aisch-Bad Windsheim</v>
          </cell>
          <cell r="B313">
            <v>915</v>
          </cell>
          <cell r="C313">
            <v>729</v>
          </cell>
          <cell r="D313">
            <v>509</v>
          </cell>
          <cell r="E313">
            <v>220</v>
          </cell>
          <cell r="F313">
            <v>184</v>
          </cell>
          <cell r="G313">
            <v>113</v>
          </cell>
          <cell r="H313">
            <v>71</v>
          </cell>
          <cell r="I313">
            <v>23</v>
          </cell>
          <cell r="J313" t="str">
            <v>*</v>
          </cell>
          <cell r="K313" t="str">
            <v>*</v>
          </cell>
          <cell r="L313">
            <v>23</v>
          </cell>
          <cell r="M313" t="str">
            <v>*</v>
          </cell>
        </row>
        <row r="314">
          <cell r="A314" t="str">
            <v>Roth</v>
          </cell>
          <cell r="B314">
            <v>1205</v>
          </cell>
          <cell r="C314">
            <v>826</v>
          </cell>
          <cell r="D314">
            <v>556</v>
          </cell>
          <cell r="E314">
            <v>270</v>
          </cell>
          <cell r="F314">
            <v>224</v>
          </cell>
          <cell r="G314">
            <v>139</v>
          </cell>
          <cell r="H314">
            <v>84</v>
          </cell>
          <cell r="I314">
            <v>19</v>
          </cell>
          <cell r="J314">
            <v>46</v>
          </cell>
          <cell r="K314">
            <v>21</v>
          </cell>
          <cell r="L314">
            <v>24</v>
          </cell>
          <cell r="M314">
            <v>0</v>
          </cell>
        </row>
        <row r="315">
          <cell r="A315" t="str">
            <v>Weißenburg-Gunzenhausen</v>
          </cell>
          <cell r="B315">
            <v>927</v>
          </cell>
          <cell r="C315">
            <v>602</v>
          </cell>
          <cell r="D315">
            <v>350</v>
          </cell>
          <cell r="E315">
            <v>252</v>
          </cell>
          <cell r="F315">
            <v>206</v>
          </cell>
          <cell r="G315">
            <v>135</v>
          </cell>
          <cell r="H315">
            <v>71</v>
          </cell>
          <cell r="I315">
            <v>13</v>
          </cell>
          <cell r="J315" t="str">
            <v>*</v>
          </cell>
          <cell r="K315" t="str">
            <v>*</v>
          </cell>
          <cell r="L315">
            <v>29</v>
          </cell>
          <cell r="M315" t="str">
            <v>*</v>
          </cell>
        </row>
        <row r="316">
          <cell r="A316" t="str">
            <v>Aschaffenburg, Stadt</v>
          </cell>
          <cell r="B316">
            <v>1012</v>
          </cell>
          <cell r="C316">
            <v>805</v>
          </cell>
          <cell r="D316">
            <v>301</v>
          </cell>
          <cell r="E316">
            <v>504</v>
          </cell>
          <cell r="F316">
            <v>386</v>
          </cell>
          <cell r="G316">
            <v>252</v>
          </cell>
          <cell r="H316">
            <v>134</v>
          </cell>
          <cell r="I316">
            <v>49</v>
          </cell>
          <cell r="J316">
            <v>112</v>
          </cell>
          <cell r="K316">
            <v>52</v>
          </cell>
          <cell r="L316">
            <v>60</v>
          </cell>
          <cell r="M316">
            <v>6</v>
          </cell>
        </row>
        <row r="317">
          <cell r="A317" t="str">
            <v>Schweinfurt, Stadt</v>
          </cell>
          <cell r="B317">
            <v>715</v>
          </cell>
          <cell r="C317">
            <v>605</v>
          </cell>
          <cell r="D317">
            <v>221</v>
          </cell>
          <cell r="E317">
            <v>384</v>
          </cell>
          <cell r="F317">
            <v>313</v>
          </cell>
          <cell r="G317">
            <v>167</v>
          </cell>
          <cell r="H317">
            <v>146</v>
          </cell>
          <cell r="I317">
            <v>63</v>
          </cell>
          <cell r="J317" t="str">
            <v>*</v>
          </cell>
          <cell r="K317" t="str">
            <v>*</v>
          </cell>
          <cell r="L317">
            <v>45</v>
          </cell>
          <cell r="M317" t="str">
            <v>*</v>
          </cell>
        </row>
        <row r="318">
          <cell r="A318" t="str">
            <v>Würzburg, Stadt</v>
          </cell>
          <cell r="B318">
            <v>1484</v>
          </cell>
          <cell r="C318">
            <v>1218</v>
          </cell>
          <cell r="D318">
            <v>664</v>
          </cell>
          <cell r="E318">
            <v>554</v>
          </cell>
          <cell r="F318">
            <v>429</v>
          </cell>
          <cell r="G318">
            <v>265</v>
          </cell>
          <cell r="H318">
            <v>164</v>
          </cell>
          <cell r="I318">
            <v>49</v>
          </cell>
          <cell r="J318">
            <v>120</v>
          </cell>
          <cell r="K318">
            <v>40</v>
          </cell>
          <cell r="L318">
            <v>80</v>
          </cell>
          <cell r="M318">
            <v>5</v>
          </cell>
        </row>
        <row r="319">
          <cell r="A319" t="str">
            <v>Aschaffenburg</v>
          </cell>
          <cell r="B319">
            <v>1906</v>
          </cell>
          <cell r="C319">
            <v>1429</v>
          </cell>
          <cell r="D319">
            <v>842</v>
          </cell>
          <cell r="E319">
            <v>587</v>
          </cell>
          <cell r="F319">
            <v>425</v>
          </cell>
          <cell r="G319">
            <v>281</v>
          </cell>
          <cell r="H319">
            <v>143</v>
          </cell>
          <cell r="I319">
            <v>43</v>
          </cell>
          <cell r="J319">
            <v>151</v>
          </cell>
          <cell r="K319">
            <v>65</v>
          </cell>
          <cell r="L319">
            <v>86</v>
          </cell>
          <cell r="M319">
            <v>11</v>
          </cell>
        </row>
        <row r="320">
          <cell r="A320" t="str">
            <v>Bad Kissingen</v>
          </cell>
          <cell r="B320">
            <v>945</v>
          </cell>
          <cell r="C320">
            <v>792</v>
          </cell>
          <cell r="D320">
            <v>511</v>
          </cell>
          <cell r="E320">
            <v>281</v>
          </cell>
          <cell r="F320">
            <v>234</v>
          </cell>
          <cell r="G320">
            <v>116</v>
          </cell>
          <cell r="H320">
            <v>117</v>
          </cell>
          <cell r="I320">
            <v>50</v>
          </cell>
          <cell r="J320" t="str">
            <v>*</v>
          </cell>
          <cell r="K320" t="str">
            <v>*</v>
          </cell>
          <cell r="L320">
            <v>34</v>
          </cell>
          <cell r="M320" t="str">
            <v>*</v>
          </cell>
        </row>
        <row r="321">
          <cell r="A321" t="str">
            <v>Rhön-Grabfeld</v>
          </cell>
          <cell r="B321">
            <v>889</v>
          </cell>
          <cell r="C321">
            <v>797</v>
          </cell>
          <cell r="D321">
            <v>586</v>
          </cell>
          <cell r="E321">
            <v>211</v>
          </cell>
          <cell r="F321">
            <v>169</v>
          </cell>
          <cell r="G321">
            <v>70</v>
          </cell>
          <cell r="H321">
            <v>99</v>
          </cell>
          <cell r="I321">
            <v>60</v>
          </cell>
          <cell r="J321" t="str">
            <v>*</v>
          </cell>
          <cell r="K321" t="str">
            <v>*</v>
          </cell>
          <cell r="L321">
            <v>34</v>
          </cell>
          <cell r="M321" t="str">
            <v>*</v>
          </cell>
        </row>
        <row r="322">
          <cell r="A322" t="str">
            <v>Haßberge</v>
          </cell>
          <cell r="B322">
            <v>832</v>
          </cell>
          <cell r="C322">
            <v>689</v>
          </cell>
          <cell r="D322">
            <v>531</v>
          </cell>
          <cell r="E322">
            <v>158</v>
          </cell>
          <cell r="F322">
            <v>121</v>
          </cell>
          <cell r="G322">
            <v>61</v>
          </cell>
          <cell r="H322">
            <v>60</v>
          </cell>
          <cell r="I322">
            <v>25</v>
          </cell>
          <cell r="J322">
            <v>34</v>
          </cell>
          <cell r="K322">
            <v>8</v>
          </cell>
          <cell r="L322">
            <v>26</v>
          </cell>
          <cell r="M322">
            <v>3</v>
          </cell>
        </row>
        <row r="323">
          <cell r="A323" t="str">
            <v>Kitzingen</v>
          </cell>
          <cell r="B323">
            <v>937</v>
          </cell>
          <cell r="C323">
            <v>762</v>
          </cell>
          <cell r="D323">
            <v>491</v>
          </cell>
          <cell r="E323">
            <v>271</v>
          </cell>
          <cell r="F323">
            <v>211</v>
          </cell>
          <cell r="G323">
            <v>148</v>
          </cell>
          <cell r="H323">
            <v>62</v>
          </cell>
          <cell r="I323">
            <v>17</v>
          </cell>
          <cell r="J323">
            <v>55</v>
          </cell>
          <cell r="K323">
            <v>15</v>
          </cell>
          <cell r="L323">
            <v>40</v>
          </cell>
          <cell r="M323">
            <v>5</v>
          </cell>
        </row>
        <row r="324">
          <cell r="A324" t="str">
            <v>Miltenberg</v>
          </cell>
          <cell r="B324">
            <v>1510</v>
          </cell>
          <cell r="C324">
            <v>917</v>
          </cell>
          <cell r="D324">
            <v>459</v>
          </cell>
          <cell r="E324">
            <v>458</v>
          </cell>
          <cell r="F324">
            <v>330</v>
          </cell>
          <cell r="G324">
            <v>209</v>
          </cell>
          <cell r="H324">
            <v>120</v>
          </cell>
          <cell r="I324">
            <v>15</v>
          </cell>
          <cell r="J324">
            <v>122</v>
          </cell>
          <cell r="K324">
            <v>70</v>
          </cell>
          <cell r="L324">
            <v>52</v>
          </cell>
          <cell r="M324">
            <v>6</v>
          </cell>
        </row>
        <row r="325">
          <cell r="A325" t="str">
            <v>Main-Spessart</v>
          </cell>
          <cell r="B325">
            <v>1018</v>
          </cell>
          <cell r="C325">
            <v>923</v>
          </cell>
          <cell r="D325">
            <v>671</v>
          </cell>
          <cell r="E325">
            <v>252</v>
          </cell>
          <cell r="F325">
            <v>203</v>
          </cell>
          <cell r="G325">
            <v>122</v>
          </cell>
          <cell r="H325">
            <v>81</v>
          </cell>
          <cell r="I325">
            <v>33</v>
          </cell>
          <cell r="J325">
            <v>49</v>
          </cell>
          <cell r="K325">
            <v>16</v>
          </cell>
          <cell r="L325">
            <v>33</v>
          </cell>
          <cell r="M325">
            <v>0</v>
          </cell>
        </row>
        <row r="326">
          <cell r="A326" t="str">
            <v>Schweinfurt</v>
          </cell>
          <cell r="B326">
            <v>957</v>
          </cell>
          <cell r="C326">
            <v>789</v>
          </cell>
          <cell r="D326">
            <v>582</v>
          </cell>
          <cell r="E326">
            <v>207</v>
          </cell>
          <cell r="F326">
            <v>159</v>
          </cell>
          <cell r="G326">
            <v>71</v>
          </cell>
          <cell r="H326">
            <v>88</v>
          </cell>
          <cell r="I326">
            <v>44</v>
          </cell>
          <cell r="J326" t="str">
            <v>*</v>
          </cell>
          <cell r="K326" t="str">
            <v>*</v>
          </cell>
          <cell r="L326">
            <v>32</v>
          </cell>
          <cell r="M326" t="str">
            <v>*</v>
          </cell>
        </row>
        <row r="327">
          <cell r="A327" t="str">
            <v>Würzburg</v>
          </cell>
          <cell r="B327">
            <v>1411</v>
          </cell>
          <cell r="C327">
            <v>1109</v>
          </cell>
          <cell r="D327">
            <v>793</v>
          </cell>
          <cell r="E327">
            <v>316</v>
          </cell>
          <cell r="F327">
            <v>251</v>
          </cell>
          <cell r="G327">
            <v>160</v>
          </cell>
          <cell r="H327">
            <v>91</v>
          </cell>
          <cell r="I327">
            <v>21</v>
          </cell>
          <cell r="J327">
            <v>61</v>
          </cell>
          <cell r="K327">
            <v>20</v>
          </cell>
          <cell r="L327">
            <v>41</v>
          </cell>
          <cell r="M327">
            <v>4</v>
          </cell>
        </row>
        <row r="328">
          <cell r="A328" t="str">
            <v>Augsburg, Stadt</v>
          </cell>
          <cell r="B328">
            <v>4107</v>
          </cell>
          <cell r="C328">
            <v>3134</v>
          </cell>
          <cell r="D328">
            <v>1041</v>
          </cell>
          <cell r="E328">
            <v>2093</v>
          </cell>
          <cell r="F328">
            <v>1623</v>
          </cell>
          <cell r="G328">
            <v>1116</v>
          </cell>
          <cell r="H328">
            <v>503</v>
          </cell>
          <cell r="I328">
            <v>126</v>
          </cell>
          <cell r="J328">
            <v>395</v>
          </cell>
          <cell r="K328">
            <v>202</v>
          </cell>
          <cell r="L328">
            <v>193</v>
          </cell>
          <cell r="M328">
            <v>75</v>
          </cell>
        </row>
        <row r="329">
          <cell r="A329" t="str">
            <v>Kaufbeuren, Stadt</v>
          </cell>
          <cell r="B329">
            <v>551</v>
          </cell>
          <cell r="C329">
            <v>425</v>
          </cell>
          <cell r="D329">
            <v>198</v>
          </cell>
          <cell r="E329">
            <v>227</v>
          </cell>
          <cell r="F329">
            <v>159</v>
          </cell>
          <cell r="G329">
            <v>94</v>
          </cell>
          <cell r="H329">
            <v>65</v>
          </cell>
          <cell r="I329">
            <v>28</v>
          </cell>
          <cell r="J329">
            <v>58</v>
          </cell>
          <cell r="K329">
            <v>23</v>
          </cell>
          <cell r="L329">
            <v>35</v>
          </cell>
          <cell r="M329">
            <v>10</v>
          </cell>
        </row>
        <row r="330">
          <cell r="A330" t="str">
            <v>Kempten (Allgäu), Stadt</v>
          </cell>
          <cell r="B330">
            <v>827</v>
          </cell>
          <cell r="C330">
            <v>683</v>
          </cell>
          <cell r="D330">
            <v>302</v>
          </cell>
          <cell r="E330">
            <v>381</v>
          </cell>
          <cell r="F330">
            <v>273</v>
          </cell>
          <cell r="G330">
            <v>175</v>
          </cell>
          <cell r="H330">
            <v>98</v>
          </cell>
          <cell r="I330">
            <v>39</v>
          </cell>
          <cell r="J330">
            <v>104</v>
          </cell>
          <cell r="K330">
            <v>47</v>
          </cell>
          <cell r="L330">
            <v>57</v>
          </cell>
          <cell r="M330">
            <v>4</v>
          </cell>
        </row>
        <row r="331">
          <cell r="A331" t="str">
            <v>Memmingen, Stadt</v>
          </cell>
          <cell r="B331">
            <v>491</v>
          </cell>
          <cell r="C331">
            <v>423</v>
          </cell>
          <cell r="D331">
            <v>175</v>
          </cell>
          <cell r="E331">
            <v>248</v>
          </cell>
          <cell r="F331">
            <v>186</v>
          </cell>
          <cell r="G331">
            <v>126</v>
          </cell>
          <cell r="H331">
            <v>60</v>
          </cell>
          <cell r="I331">
            <v>29</v>
          </cell>
          <cell r="J331" t="str">
            <v>*</v>
          </cell>
          <cell r="K331">
            <v>35</v>
          </cell>
          <cell r="L331" t="str">
            <v>*</v>
          </cell>
          <cell r="M331" t="str">
            <v>*</v>
          </cell>
        </row>
        <row r="332">
          <cell r="A332" t="str">
            <v>Aichach-Friedberg</v>
          </cell>
          <cell r="B332">
            <v>1354</v>
          </cell>
          <cell r="C332">
            <v>942</v>
          </cell>
          <cell r="D332">
            <v>614</v>
          </cell>
          <cell r="E332">
            <v>328</v>
          </cell>
          <cell r="F332">
            <v>238</v>
          </cell>
          <cell r="G332">
            <v>155</v>
          </cell>
          <cell r="H332">
            <v>83</v>
          </cell>
          <cell r="I332">
            <v>26</v>
          </cell>
          <cell r="J332">
            <v>81</v>
          </cell>
          <cell r="K332">
            <v>49</v>
          </cell>
          <cell r="L332">
            <v>32</v>
          </cell>
          <cell r="M332">
            <v>9</v>
          </cell>
        </row>
        <row r="333">
          <cell r="A333" t="str">
            <v>Augsburg</v>
          </cell>
          <cell r="B333">
            <v>2451</v>
          </cell>
          <cell r="C333">
            <v>1725</v>
          </cell>
          <cell r="D333">
            <v>1020</v>
          </cell>
          <cell r="E333">
            <v>705</v>
          </cell>
          <cell r="F333">
            <v>529</v>
          </cell>
          <cell r="G333">
            <v>331</v>
          </cell>
          <cell r="H333">
            <v>196</v>
          </cell>
          <cell r="I333">
            <v>40</v>
          </cell>
          <cell r="J333">
            <v>154</v>
          </cell>
          <cell r="K333">
            <v>78</v>
          </cell>
          <cell r="L333">
            <v>76</v>
          </cell>
          <cell r="M333">
            <v>22</v>
          </cell>
        </row>
        <row r="334">
          <cell r="A334" t="str">
            <v>Dillingen a.d.Donau</v>
          </cell>
          <cell r="B334">
            <v>885</v>
          </cell>
          <cell r="C334">
            <v>517</v>
          </cell>
          <cell r="D334">
            <v>247</v>
          </cell>
          <cell r="E334">
            <v>270</v>
          </cell>
          <cell r="F334">
            <v>217</v>
          </cell>
          <cell r="G334">
            <v>160</v>
          </cell>
          <cell r="H334">
            <v>57</v>
          </cell>
          <cell r="I334">
            <v>16</v>
          </cell>
          <cell r="J334">
            <v>49</v>
          </cell>
          <cell r="K334">
            <v>28</v>
          </cell>
          <cell r="L334">
            <v>20</v>
          </cell>
          <cell r="M334">
            <v>4</v>
          </cell>
        </row>
        <row r="335">
          <cell r="A335" t="str">
            <v>Günzburg</v>
          </cell>
          <cell r="B335">
            <v>1223</v>
          </cell>
          <cell r="C335">
            <v>753</v>
          </cell>
          <cell r="D335">
            <v>401</v>
          </cell>
          <cell r="E335">
            <v>352</v>
          </cell>
          <cell r="F335">
            <v>242</v>
          </cell>
          <cell r="G335">
            <v>183</v>
          </cell>
          <cell r="H335">
            <v>59</v>
          </cell>
          <cell r="I335">
            <v>11</v>
          </cell>
          <cell r="J335">
            <v>102</v>
          </cell>
          <cell r="K335">
            <v>63</v>
          </cell>
          <cell r="L335">
            <v>39</v>
          </cell>
          <cell r="M335">
            <v>8</v>
          </cell>
        </row>
        <row r="336">
          <cell r="A336" t="str">
            <v>Neu-Ulm</v>
          </cell>
          <cell r="B336">
            <v>1589</v>
          </cell>
          <cell r="C336">
            <v>1348</v>
          </cell>
          <cell r="D336">
            <v>687</v>
          </cell>
          <cell r="E336">
            <v>661</v>
          </cell>
          <cell r="F336">
            <v>502</v>
          </cell>
          <cell r="G336">
            <v>324</v>
          </cell>
          <cell r="H336">
            <v>178</v>
          </cell>
          <cell r="I336">
            <v>50</v>
          </cell>
          <cell r="J336">
            <v>156</v>
          </cell>
          <cell r="K336">
            <v>67</v>
          </cell>
          <cell r="L336">
            <v>89</v>
          </cell>
          <cell r="M336">
            <v>3</v>
          </cell>
        </row>
        <row r="337">
          <cell r="A337" t="str">
            <v>Lindau (Bodensee)</v>
          </cell>
          <cell r="B337">
            <v>717</v>
          </cell>
          <cell r="C337">
            <v>557</v>
          </cell>
          <cell r="D337">
            <v>343</v>
          </cell>
          <cell r="E337">
            <v>214</v>
          </cell>
          <cell r="F337">
            <v>179</v>
          </cell>
          <cell r="G337">
            <v>132</v>
          </cell>
          <cell r="H337">
            <v>46</v>
          </cell>
          <cell r="I337">
            <v>11</v>
          </cell>
          <cell r="J337">
            <v>29</v>
          </cell>
          <cell r="K337">
            <v>18</v>
          </cell>
          <cell r="L337">
            <v>10</v>
          </cell>
          <cell r="M337">
            <v>6</v>
          </cell>
        </row>
        <row r="338">
          <cell r="A338" t="str">
            <v>Ostallgäu</v>
          </cell>
          <cell r="B338">
            <v>1187</v>
          </cell>
          <cell r="C338">
            <v>869</v>
          </cell>
          <cell r="D338">
            <v>571</v>
          </cell>
          <cell r="E338">
            <v>298</v>
          </cell>
          <cell r="F338">
            <v>225</v>
          </cell>
          <cell r="G338">
            <v>155</v>
          </cell>
          <cell r="H338">
            <v>70</v>
          </cell>
          <cell r="I338">
            <v>19</v>
          </cell>
          <cell r="J338">
            <v>69</v>
          </cell>
          <cell r="K338">
            <v>23</v>
          </cell>
          <cell r="L338">
            <v>46</v>
          </cell>
          <cell r="M338">
            <v>4</v>
          </cell>
        </row>
        <row r="339">
          <cell r="A339" t="str">
            <v>Unterallgäu</v>
          </cell>
          <cell r="B339">
            <v>1177</v>
          </cell>
          <cell r="C339">
            <v>957</v>
          </cell>
          <cell r="D339">
            <v>641</v>
          </cell>
          <cell r="E339">
            <v>316</v>
          </cell>
          <cell r="F339">
            <v>266</v>
          </cell>
          <cell r="G339">
            <v>190</v>
          </cell>
          <cell r="H339">
            <v>75</v>
          </cell>
          <cell r="I339">
            <v>34</v>
          </cell>
          <cell r="J339">
            <v>50</v>
          </cell>
          <cell r="K339">
            <v>19</v>
          </cell>
          <cell r="L339">
            <v>31</v>
          </cell>
          <cell r="M339">
            <v>0</v>
          </cell>
        </row>
        <row r="340">
          <cell r="A340" t="str">
            <v>Donau-Ries</v>
          </cell>
          <cell r="B340">
            <v>1101</v>
          </cell>
          <cell r="C340">
            <v>774</v>
          </cell>
          <cell r="D340">
            <v>480</v>
          </cell>
          <cell r="E340">
            <v>294</v>
          </cell>
          <cell r="F340">
            <v>240</v>
          </cell>
          <cell r="G340">
            <v>167</v>
          </cell>
          <cell r="H340">
            <v>72</v>
          </cell>
          <cell r="I340">
            <v>25</v>
          </cell>
          <cell r="J340">
            <v>50</v>
          </cell>
          <cell r="K340">
            <v>28</v>
          </cell>
          <cell r="L340">
            <v>22</v>
          </cell>
          <cell r="M340">
            <v>4</v>
          </cell>
        </row>
        <row r="341">
          <cell r="A341" t="str">
            <v>Oberallgäu</v>
          </cell>
          <cell r="B341">
            <v>1270</v>
          </cell>
          <cell r="C341">
            <v>822</v>
          </cell>
          <cell r="D341">
            <v>574</v>
          </cell>
          <cell r="E341">
            <v>248</v>
          </cell>
          <cell r="F341">
            <v>183</v>
          </cell>
          <cell r="G341">
            <v>121</v>
          </cell>
          <cell r="H341">
            <v>62</v>
          </cell>
          <cell r="I341">
            <v>17</v>
          </cell>
          <cell r="J341">
            <v>49</v>
          </cell>
          <cell r="K341">
            <v>30</v>
          </cell>
          <cell r="L341">
            <v>19</v>
          </cell>
          <cell r="M341">
            <v>16</v>
          </cell>
        </row>
        <row r="342">
          <cell r="A342" t="str">
            <v>Regionalverband Saarbrücken</v>
          </cell>
          <cell r="B342">
            <v>3978</v>
          </cell>
          <cell r="C342">
            <v>2759</v>
          </cell>
          <cell r="D342">
            <v>1440</v>
          </cell>
          <cell r="E342">
            <v>1319</v>
          </cell>
          <cell r="F342">
            <v>1012</v>
          </cell>
          <cell r="G342">
            <v>738</v>
          </cell>
          <cell r="H342">
            <v>273</v>
          </cell>
          <cell r="I342">
            <v>49</v>
          </cell>
          <cell r="J342">
            <v>256</v>
          </cell>
          <cell r="K342">
            <v>147</v>
          </cell>
          <cell r="L342">
            <v>109</v>
          </cell>
          <cell r="M342">
            <v>51</v>
          </cell>
        </row>
        <row r="343">
          <cell r="A343" t="str">
            <v>Merzig-Wadern</v>
          </cell>
          <cell r="B343">
            <v>1016</v>
          </cell>
          <cell r="C343">
            <v>864</v>
          </cell>
          <cell r="D343">
            <v>618</v>
          </cell>
          <cell r="E343">
            <v>246</v>
          </cell>
          <cell r="F343">
            <v>203</v>
          </cell>
          <cell r="G343">
            <v>134</v>
          </cell>
          <cell r="H343">
            <v>69</v>
          </cell>
          <cell r="I343">
            <v>18</v>
          </cell>
          <cell r="J343" t="str">
            <v>*</v>
          </cell>
          <cell r="K343">
            <v>18</v>
          </cell>
          <cell r="L343" t="str">
            <v>*</v>
          </cell>
          <cell r="M343" t="str">
            <v>*</v>
          </cell>
        </row>
        <row r="344">
          <cell r="A344" t="str">
            <v>Neunkirchen</v>
          </cell>
          <cell r="B344">
            <v>1614</v>
          </cell>
          <cell r="C344">
            <v>1175</v>
          </cell>
          <cell r="D344">
            <v>767</v>
          </cell>
          <cell r="E344">
            <v>408</v>
          </cell>
          <cell r="F344">
            <v>312</v>
          </cell>
          <cell r="G344">
            <v>209</v>
          </cell>
          <cell r="H344">
            <v>102</v>
          </cell>
          <cell r="I344">
            <v>37</v>
          </cell>
          <cell r="J344">
            <v>72</v>
          </cell>
          <cell r="K344">
            <v>33</v>
          </cell>
          <cell r="L344">
            <v>39</v>
          </cell>
          <cell r="M344">
            <v>24</v>
          </cell>
        </row>
        <row r="345">
          <cell r="A345" t="str">
            <v>Saarlouis</v>
          </cell>
          <cell r="B345">
            <v>2111</v>
          </cell>
          <cell r="C345">
            <v>1486</v>
          </cell>
          <cell r="D345">
            <v>908</v>
          </cell>
          <cell r="E345">
            <v>578</v>
          </cell>
          <cell r="F345">
            <v>463</v>
          </cell>
          <cell r="G345">
            <v>298</v>
          </cell>
          <cell r="H345">
            <v>165</v>
          </cell>
          <cell r="I345">
            <v>40</v>
          </cell>
          <cell r="J345">
            <v>102</v>
          </cell>
          <cell r="K345">
            <v>53</v>
          </cell>
          <cell r="L345">
            <v>49</v>
          </cell>
          <cell r="M345">
            <v>13</v>
          </cell>
        </row>
        <row r="346">
          <cell r="A346" t="str">
            <v>Saarpfalz-Kreis</v>
          </cell>
          <cell r="B346">
            <v>1676</v>
          </cell>
          <cell r="C346">
            <v>1270</v>
          </cell>
          <cell r="D346">
            <v>812</v>
          </cell>
          <cell r="E346">
            <v>458</v>
          </cell>
          <cell r="F346">
            <v>372</v>
          </cell>
          <cell r="G346">
            <v>253</v>
          </cell>
          <cell r="H346">
            <v>119</v>
          </cell>
          <cell r="I346">
            <v>41</v>
          </cell>
          <cell r="J346">
            <v>71</v>
          </cell>
          <cell r="K346">
            <v>32</v>
          </cell>
          <cell r="L346">
            <v>39</v>
          </cell>
          <cell r="M346">
            <v>15</v>
          </cell>
        </row>
        <row r="347">
          <cell r="A347" t="str">
            <v>St. Wendel</v>
          </cell>
          <cell r="B347">
            <v>820</v>
          </cell>
          <cell r="C347">
            <v>594</v>
          </cell>
          <cell r="D347">
            <v>432</v>
          </cell>
          <cell r="E347">
            <v>162</v>
          </cell>
          <cell r="F347">
            <v>137</v>
          </cell>
          <cell r="G347">
            <v>74</v>
          </cell>
          <cell r="H347">
            <v>63</v>
          </cell>
          <cell r="I347">
            <v>26</v>
          </cell>
          <cell r="J347" t="str">
            <v>*</v>
          </cell>
          <cell r="K347">
            <v>14</v>
          </cell>
          <cell r="L347" t="str">
            <v>*</v>
          </cell>
          <cell r="M347" t="str">
            <v>*</v>
          </cell>
        </row>
        <row r="348">
          <cell r="A348" t="str">
            <v>Berlin, Stadt</v>
          </cell>
          <cell r="B348">
            <v>57043</v>
          </cell>
          <cell r="C348">
            <v>39140</v>
          </cell>
          <cell r="D348">
            <v>16410</v>
          </cell>
          <cell r="E348">
            <v>22730</v>
          </cell>
          <cell r="F348">
            <v>17444</v>
          </cell>
          <cell r="G348">
            <v>13030</v>
          </cell>
          <cell r="H348">
            <v>4369</v>
          </cell>
          <cell r="I348">
            <v>733</v>
          </cell>
          <cell r="J348">
            <v>4191</v>
          </cell>
          <cell r="K348">
            <v>1972</v>
          </cell>
          <cell r="L348">
            <v>2215</v>
          </cell>
          <cell r="M348">
            <v>1095</v>
          </cell>
        </row>
        <row r="349">
          <cell r="A349" t="str">
            <v>Brandenburg an der Havel, Stadt</v>
          </cell>
          <cell r="B349">
            <v>908</v>
          </cell>
          <cell r="C349">
            <v>729</v>
          </cell>
          <cell r="D349">
            <v>605</v>
          </cell>
          <cell r="E349">
            <v>124</v>
          </cell>
          <cell r="F349">
            <v>95</v>
          </cell>
          <cell r="G349">
            <v>71</v>
          </cell>
          <cell r="H349">
            <v>24</v>
          </cell>
          <cell r="I349">
            <v>6</v>
          </cell>
          <cell r="J349">
            <v>16</v>
          </cell>
          <cell r="K349">
            <v>6</v>
          </cell>
          <cell r="L349">
            <v>10</v>
          </cell>
          <cell r="M349">
            <v>13</v>
          </cell>
        </row>
        <row r="350">
          <cell r="A350" t="str">
            <v>Cottbus, Stadt</v>
          </cell>
          <cell r="B350">
            <v>929</v>
          </cell>
          <cell r="C350">
            <v>768</v>
          </cell>
          <cell r="D350">
            <v>611</v>
          </cell>
          <cell r="E350">
            <v>157</v>
          </cell>
          <cell r="F350">
            <v>122</v>
          </cell>
          <cell r="G350">
            <v>95</v>
          </cell>
          <cell r="H350">
            <v>27</v>
          </cell>
          <cell r="I350">
            <v>5</v>
          </cell>
          <cell r="J350" t="str">
            <v>*</v>
          </cell>
          <cell r="K350">
            <v>19</v>
          </cell>
          <cell r="L350" t="str">
            <v>*</v>
          </cell>
          <cell r="M350" t="str">
            <v>*</v>
          </cell>
        </row>
        <row r="351">
          <cell r="A351" t="str">
            <v>Frankfurt (Oder), Stadt</v>
          </cell>
          <cell r="B351">
            <v>730</v>
          </cell>
          <cell r="C351">
            <v>629</v>
          </cell>
          <cell r="D351">
            <v>381</v>
          </cell>
          <cell r="E351">
            <v>248</v>
          </cell>
          <cell r="F351">
            <v>205</v>
          </cell>
          <cell r="G351">
            <v>175</v>
          </cell>
          <cell r="H351">
            <v>30</v>
          </cell>
          <cell r="I351">
            <v>10</v>
          </cell>
          <cell r="J351">
            <v>43</v>
          </cell>
          <cell r="K351">
            <v>32</v>
          </cell>
          <cell r="L351">
            <v>11</v>
          </cell>
          <cell r="M351">
            <v>0</v>
          </cell>
        </row>
        <row r="352">
          <cell r="A352" t="str">
            <v>Potsdam, Stadt</v>
          </cell>
          <cell r="B352">
            <v>1984</v>
          </cell>
          <cell r="C352">
            <v>1642</v>
          </cell>
          <cell r="D352">
            <v>1159</v>
          </cell>
          <cell r="E352">
            <v>483</v>
          </cell>
          <cell r="F352">
            <v>419</v>
          </cell>
          <cell r="G352">
            <v>334</v>
          </cell>
          <cell r="H352">
            <v>85</v>
          </cell>
          <cell r="I352">
            <v>12</v>
          </cell>
          <cell r="J352">
            <v>46</v>
          </cell>
          <cell r="K352">
            <v>28</v>
          </cell>
          <cell r="L352">
            <v>18</v>
          </cell>
          <cell r="M352">
            <v>18</v>
          </cell>
        </row>
        <row r="353">
          <cell r="A353" t="str">
            <v>Barnim</v>
          </cell>
          <cell r="B353">
            <v>2074</v>
          </cell>
          <cell r="C353">
            <v>1293</v>
          </cell>
          <cell r="D353">
            <v>1077</v>
          </cell>
          <cell r="E353">
            <v>216</v>
          </cell>
          <cell r="F353">
            <v>176</v>
          </cell>
          <cell r="G353">
            <v>134</v>
          </cell>
          <cell r="H353">
            <v>42</v>
          </cell>
          <cell r="I353">
            <v>10</v>
          </cell>
          <cell r="J353">
            <v>31</v>
          </cell>
          <cell r="K353">
            <v>14</v>
          </cell>
          <cell r="L353">
            <v>17</v>
          </cell>
          <cell r="M353">
            <v>9</v>
          </cell>
        </row>
        <row r="354">
          <cell r="A354" t="str">
            <v>Dahme-Spreewald</v>
          </cell>
          <cell r="B354">
            <v>1538</v>
          </cell>
          <cell r="C354" t="str">
            <v>x</v>
          </cell>
          <cell r="D354" t="str">
            <v>x</v>
          </cell>
          <cell r="E354" t="str">
            <v>x</v>
          </cell>
          <cell r="F354" t="str">
            <v>x</v>
          </cell>
          <cell r="G354" t="str">
            <v>x</v>
          </cell>
          <cell r="H354" t="str">
            <v>x</v>
          </cell>
          <cell r="I354" t="str">
            <v>x</v>
          </cell>
          <cell r="J354" t="str">
            <v>x</v>
          </cell>
          <cell r="K354" t="str">
            <v>x</v>
          </cell>
          <cell r="L354" t="str">
            <v>x</v>
          </cell>
          <cell r="M354" t="str">
            <v>x</v>
          </cell>
        </row>
        <row r="355">
          <cell r="A355" t="str">
            <v>Elbe-Elster</v>
          </cell>
          <cell r="B355">
            <v>988</v>
          </cell>
          <cell r="C355">
            <v>725</v>
          </cell>
          <cell r="D355">
            <v>649</v>
          </cell>
          <cell r="E355">
            <v>76</v>
          </cell>
          <cell r="F355">
            <v>60</v>
          </cell>
          <cell r="G355">
            <v>39</v>
          </cell>
          <cell r="H355">
            <v>20</v>
          </cell>
          <cell r="I355">
            <v>7</v>
          </cell>
          <cell r="J355" t="str">
            <v>*</v>
          </cell>
          <cell r="K355" t="str">
            <v>*</v>
          </cell>
          <cell r="L355">
            <v>10</v>
          </cell>
          <cell r="M355" t="str">
            <v>*</v>
          </cell>
        </row>
        <row r="356">
          <cell r="A356" t="str">
            <v>Havelland</v>
          </cell>
          <cell r="B356">
            <v>2012</v>
          </cell>
          <cell r="C356">
            <v>1251</v>
          </cell>
          <cell r="D356">
            <v>987</v>
          </cell>
          <cell r="E356">
            <v>264</v>
          </cell>
          <cell r="F356">
            <v>194</v>
          </cell>
          <cell r="G356">
            <v>142</v>
          </cell>
          <cell r="H356">
            <v>52</v>
          </cell>
          <cell r="I356">
            <v>10</v>
          </cell>
          <cell r="J356">
            <v>45</v>
          </cell>
          <cell r="K356">
            <v>21</v>
          </cell>
          <cell r="L356">
            <v>24</v>
          </cell>
          <cell r="M356">
            <v>25</v>
          </cell>
        </row>
        <row r="357">
          <cell r="A357" t="str">
            <v>Märkisch-Oderland</v>
          </cell>
          <cell r="B357">
            <v>2224</v>
          </cell>
          <cell r="C357">
            <v>1702</v>
          </cell>
          <cell r="D357">
            <v>1479</v>
          </cell>
          <cell r="E357">
            <v>223</v>
          </cell>
          <cell r="F357">
            <v>185</v>
          </cell>
          <cell r="G357">
            <v>112</v>
          </cell>
          <cell r="H357">
            <v>71</v>
          </cell>
          <cell r="I357">
            <v>16</v>
          </cell>
          <cell r="J357" t="str">
            <v>*</v>
          </cell>
          <cell r="K357" t="str">
            <v>*</v>
          </cell>
          <cell r="L357">
            <v>24</v>
          </cell>
          <cell r="M357" t="str">
            <v>*</v>
          </cell>
        </row>
        <row r="358">
          <cell r="A358" t="str">
            <v>Oberhavel</v>
          </cell>
          <cell r="B358">
            <v>2234</v>
          </cell>
          <cell r="C358">
            <v>1132</v>
          </cell>
          <cell r="D358">
            <v>903</v>
          </cell>
          <cell r="E358">
            <v>229</v>
          </cell>
          <cell r="F358">
            <v>189</v>
          </cell>
          <cell r="G358">
            <v>119</v>
          </cell>
          <cell r="H358">
            <v>69</v>
          </cell>
          <cell r="I358">
            <v>16</v>
          </cell>
          <cell r="J358">
            <v>34</v>
          </cell>
          <cell r="K358">
            <v>11</v>
          </cell>
          <cell r="L358">
            <v>23</v>
          </cell>
          <cell r="M358">
            <v>6</v>
          </cell>
        </row>
        <row r="359">
          <cell r="A359" t="str">
            <v>Oberspreewald-Lausitz</v>
          </cell>
          <cell r="B359">
            <v>1144</v>
          </cell>
          <cell r="C359">
            <v>928</v>
          </cell>
          <cell r="D359">
            <v>822</v>
          </cell>
          <cell r="E359">
            <v>106</v>
          </cell>
          <cell r="F359">
            <v>79</v>
          </cell>
          <cell r="G359">
            <v>44</v>
          </cell>
          <cell r="H359">
            <v>34</v>
          </cell>
          <cell r="I359">
            <v>13</v>
          </cell>
          <cell r="J359">
            <v>27</v>
          </cell>
          <cell r="K359">
            <v>9</v>
          </cell>
          <cell r="L359">
            <v>18</v>
          </cell>
          <cell r="M359">
            <v>0</v>
          </cell>
        </row>
        <row r="360">
          <cell r="A360" t="str">
            <v>Oder-Spree</v>
          </cell>
          <cell r="B360">
            <v>1957</v>
          </cell>
          <cell r="C360">
            <v>1431</v>
          </cell>
          <cell r="D360">
            <v>1205</v>
          </cell>
          <cell r="E360">
            <v>226</v>
          </cell>
          <cell r="F360">
            <v>166</v>
          </cell>
          <cell r="G360">
            <v>111</v>
          </cell>
          <cell r="H360">
            <v>55</v>
          </cell>
          <cell r="I360">
            <v>12</v>
          </cell>
          <cell r="J360" t="str">
            <v>*</v>
          </cell>
          <cell r="K360">
            <v>50</v>
          </cell>
          <cell r="L360" t="str">
            <v>*</v>
          </cell>
          <cell r="M360" t="str">
            <v>*</v>
          </cell>
        </row>
        <row r="361">
          <cell r="A361" t="str">
            <v>Ostprignitz-Ruppin</v>
          </cell>
          <cell r="B361">
            <v>1127</v>
          </cell>
          <cell r="C361">
            <v>885</v>
          </cell>
          <cell r="D361">
            <v>777</v>
          </cell>
          <cell r="E361">
            <v>108</v>
          </cell>
          <cell r="F361">
            <v>87</v>
          </cell>
          <cell r="G361">
            <v>50</v>
          </cell>
          <cell r="H361">
            <v>37</v>
          </cell>
          <cell r="I361">
            <v>10</v>
          </cell>
          <cell r="J361">
            <v>18</v>
          </cell>
          <cell r="K361">
            <v>7</v>
          </cell>
          <cell r="L361">
            <v>11</v>
          </cell>
          <cell r="M361">
            <v>3</v>
          </cell>
        </row>
        <row r="362">
          <cell r="A362" t="str">
            <v>Potsdam-Mittelmark</v>
          </cell>
          <cell r="B362">
            <v>2043</v>
          </cell>
          <cell r="C362">
            <v>1573</v>
          </cell>
          <cell r="D362">
            <v>1309</v>
          </cell>
          <cell r="E362">
            <v>264</v>
          </cell>
          <cell r="F362">
            <v>218</v>
          </cell>
          <cell r="G362">
            <v>147</v>
          </cell>
          <cell r="H362">
            <v>71</v>
          </cell>
          <cell r="I362">
            <v>10</v>
          </cell>
          <cell r="J362">
            <v>36</v>
          </cell>
          <cell r="K362">
            <v>14</v>
          </cell>
          <cell r="L362">
            <v>22</v>
          </cell>
          <cell r="M362">
            <v>10</v>
          </cell>
        </row>
        <row r="363">
          <cell r="A363" t="str">
            <v>Prignitz</v>
          </cell>
          <cell r="B363">
            <v>913</v>
          </cell>
          <cell r="C363">
            <v>761</v>
          </cell>
          <cell r="D363">
            <v>671</v>
          </cell>
          <cell r="E363">
            <v>90</v>
          </cell>
          <cell r="F363">
            <v>71</v>
          </cell>
          <cell r="G363">
            <v>58</v>
          </cell>
          <cell r="H363">
            <v>13</v>
          </cell>
          <cell r="I363">
            <v>3</v>
          </cell>
          <cell r="J363" t="str">
            <v>*</v>
          </cell>
          <cell r="K363" t="str">
            <v>*</v>
          </cell>
          <cell r="L363">
            <v>10</v>
          </cell>
          <cell r="M363" t="str">
            <v>*</v>
          </cell>
        </row>
        <row r="364">
          <cell r="A364" t="str">
            <v>Spree-Neiße</v>
          </cell>
          <cell r="B364">
            <v>1028</v>
          </cell>
          <cell r="C364">
            <v>780</v>
          </cell>
          <cell r="D364">
            <v>676</v>
          </cell>
          <cell r="E364">
            <v>104</v>
          </cell>
          <cell r="F364">
            <v>91</v>
          </cell>
          <cell r="G364">
            <v>66</v>
          </cell>
          <cell r="H364">
            <v>24</v>
          </cell>
          <cell r="I364">
            <v>7</v>
          </cell>
          <cell r="J364">
            <v>10</v>
          </cell>
          <cell r="K364">
            <v>4</v>
          </cell>
          <cell r="L364">
            <v>6</v>
          </cell>
          <cell r="M364">
            <v>3</v>
          </cell>
        </row>
        <row r="365">
          <cell r="A365" t="str">
            <v>Teltow-Fläming</v>
          </cell>
          <cell r="B365">
            <v>2040</v>
          </cell>
          <cell r="C365">
            <v>1586</v>
          </cell>
          <cell r="D365">
            <v>1239</v>
          </cell>
          <cell r="E365">
            <v>347</v>
          </cell>
          <cell r="F365">
            <v>288</v>
          </cell>
          <cell r="G365">
            <v>225</v>
          </cell>
          <cell r="H365">
            <v>62</v>
          </cell>
          <cell r="I365">
            <v>28</v>
          </cell>
          <cell r="J365" t="str">
            <v>*</v>
          </cell>
          <cell r="K365" t="str">
            <v>*</v>
          </cell>
          <cell r="L365">
            <v>32</v>
          </cell>
          <cell r="M365" t="str">
            <v>*</v>
          </cell>
        </row>
        <row r="366">
          <cell r="A366" t="str">
            <v>Uckermark</v>
          </cell>
          <cell r="B366">
            <v>1490</v>
          </cell>
          <cell r="C366">
            <v>1170</v>
          </cell>
          <cell r="D366">
            <v>1021</v>
          </cell>
          <cell r="E366">
            <v>149</v>
          </cell>
          <cell r="F366">
            <v>130</v>
          </cell>
          <cell r="G366">
            <v>87</v>
          </cell>
          <cell r="H366">
            <v>43</v>
          </cell>
          <cell r="I366">
            <v>10</v>
          </cell>
          <cell r="J366">
            <v>16</v>
          </cell>
          <cell r="K366" t="str">
            <v>*</v>
          </cell>
          <cell r="L366" t="str">
            <v>*</v>
          </cell>
          <cell r="M366">
            <v>3</v>
          </cell>
        </row>
        <row r="367">
          <cell r="A367" t="str">
            <v>Rostock, Hanse- und Universitätsstadt</v>
          </cell>
          <cell r="B367">
            <v>2567</v>
          </cell>
          <cell r="C367">
            <v>1711</v>
          </cell>
          <cell r="D367">
            <v>1320</v>
          </cell>
          <cell r="E367">
            <v>391</v>
          </cell>
          <cell r="F367">
            <v>332</v>
          </cell>
          <cell r="G367">
            <v>220</v>
          </cell>
          <cell r="H367">
            <v>107</v>
          </cell>
          <cell r="I367">
            <v>22</v>
          </cell>
          <cell r="J367">
            <v>52</v>
          </cell>
          <cell r="K367">
            <v>27</v>
          </cell>
          <cell r="L367">
            <v>25</v>
          </cell>
          <cell r="M367">
            <v>7</v>
          </cell>
        </row>
        <row r="368">
          <cell r="A368" t="str">
            <v>Schwerin, Landeshauptstadt</v>
          </cell>
          <cell r="B368">
            <v>1147</v>
          </cell>
          <cell r="C368">
            <v>886</v>
          </cell>
          <cell r="D368">
            <v>695</v>
          </cell>
          <cell r="E368">
            <v>191</v>
          </cell>
          <cell r="F368">
            <v>165</v>
          </cell>
          <cell r="G368">
            <v>101</v>
          </cell>
          <cell r="H368">
            <v>64</v>
          </cell>
          <cell r="I368">
            <v>16</v>
          </cell>
          <cell r="J368">
            <v>26</v>
          </cell>
          <cell r="K368">
            <v>7</v>
          </cell>
          <cell r="L368">
            <v>19</v>
          </cell>
          <cell r="M368">
            <v>0</v>
          </cell>
        </row>
        <row r="369">
          <cell r="A369" t="str">
            <v>Mecklenburgische Seenplatte</v>
          </cell>
          <cell r="B369">
            <v>3296</v>
          </cell>
          <cell r="C369">
            <v>2376</v>
          </cell>
          <cell r="D369">
            <v>2123</v>
          </cell>
          <cell r="E369">
            <v>253</v>
          </cell>
          <cell r="F369">
            <v>189</v>
          </cell>
          <cell r="G369">
            <v>118</v>
          </cell>
          <cell r="H369">
            <v>70</v>
          </cell>
          <cell r="I369">
            <v>18</v>
          </cell>
          <cell r="J369">
            <v>55</v>
          </cell>
          <cell r="K369">
            <v>21</v>
          </cell>
          <cell r="L369">
            <v>34</v>
          </cell>
          <cell r="M369">
            <v>9</v>
          </cell>
        </row>
        <row r="370">
          <cell r="A370" t="str">
            <v>Landkreis Rostock</v>
          </cell>
          <cell r="B370">
            <v>2273</v>
          </cell>
          <cell r="C370">
            <v>1601</v>
          </cell>
          <cell r="D370">
            <v>1414</v>
          </cell>
          <cell r="E370">
            <v>187</v>
          </cell>
          <cell r="F370">
            <v>149</v>
          </cell>
          <cell r="G370">
            <v>70</v>
          </cell>
          <cell r="H370">
            <v>79</v>
          </cell>
          <cell r="I370">
            <v>33</v>
          </cell>
          <cell r="J370">
            <v>34</v>
          </cell>
          <cell r="K370">
            <v>12</v>
          </cell>
          <cell r="L370">
            <v>22</v>
          </cell>
          <cell r="M370">
            <v>4</v>
          </cell>
        </row>
        <row r="371">
          <cell r="A371" t="str">
            <v>Vorpommern-Rügen</v>
          </cell>
          <cell r="B371">
            <v>2753</v>
          </cell>
          <cell r="C371">
            <v>2281</v>
          </cell>
          <cell r="D371">
            <v>2053</v>
          </cell>
          <cell r="E371">
            <v>228</v>
          </cell>
          <cell r="F371">
            <v>196</v>
          </cell>
          <cell r="G371">
            <v>109</v>
          </cell>
          <cell r="H371">
            <v>86</v>
          </cell>
          <cell r="I371">
            <v>11</v>
          </cell>
          <cell r="J371">
            <v>28</v>
          </cell>
          <cell r="K371">
            <v>17</v>
          </cell>
          <cell r="L371">
            <v>11</v>
          </cell>
          <cell r="M371">
            <v>4</v>
          </cell>
        </row>
        <row r="372">
          <cell r="A372" t="str">
            <v>Nordwestmecklenburg</v>
          </cell>
          <cell r="B372">
            <v>2004</v>
          </cell>
          <cell r="C372">
            <v>1357</v>
          </cell>
          <cell r="D372">
            <v>1178</v>
          </cell>
          <cell r="E372">
            <v>179</v>
          </cell>
          <cell r="F372">
            <v>142</v>
          </cell>
          <cell r="G372">
            <v>76</v>
          </cell>
          <cell r="H372">
            <v>65</v>
          </cell>
          <cell r="I372">
            <v>28</v>
          </cell>
          <cell r="J372">
            <v>37</v>
          </cell>
          <cell r="K372">
            <v>8</v>
          </cell>
          <cell r="L372">
            <v>29</v>
          </cell>
          <cell r="M372">
            <v>0</v>
          </cell>
        </row>
        <row r="373">
          <cell r="A373" t="str">
            <v>Vorpommern-Greifswald</v>
          </cell>
          <cell r="B373">
            <v>3086</v>
          </cell>
          <cell r="C373">
            <v>2488</v>
          </cell>
          <cell r="D373">
            <v>2187</v>
          </cell>
          <cell r="E373">
            <v>301</v>
          </cell>
          <cell r="F373">
            <v>235</v>
          </cell>
          <cell r="G373">
            <v>164</v>
          </cell>
          <cell r="H373">
            <v>71</v>
          </cell>
          <cell r="I373">
            <v>21</v>
          </cell>
          <cell r="J373">
            <v>58</v>
          </cell>
          <cell r="K373">
            <v>30</v>
          </cell>
          <cell r="L373">
            <v>28</v>
          </cell>
          <cell r="M373">
            <v>8</v>
          </cell>
        </row>
        <row r="374">
          <cell r="A374" t="str">
            <v>Ludwigslust-Parchim</v>
          </cell>
          <cell r="B374">
            <v>2709</v>
          </cell>
          <cell r="C374">
            <v>2073</v>
          </cell>
          <cell r="D374">
            <v>1735</v>
          </cell>
          <cell r="E374">
            <v>338</v>
          </cell>
          <cell r="F374">
            <v>266</v>
          </cell>
          <cell r="G374">
            <v>197</v>
          </cell>
          <cell r="H374">
            <v>68</v>
          </cell>
          <cell r="I374">
            <v>26</v>
          </cell>
          <cell r="J374">
            <v>53</v>
          </cell>
          <cell r="K374">
            <v>20</v>
          </cell>
          <cell r="L374">
            <v>33</v>
          </cell>
          <cell r="M374">
            <v>19</v>
          </cell>
        </row>
        <row r="375">
          <cell r="A375" t="str">
            <v>Chemnitz, Stadt</v>
          </cell>
          <cell r="B375">
            <v>2639</v>
          </cell>
          <cell r="C375">
            <v>1875</v>
          </cell>
          <cell r="D375">
            <v>1305</v>
          </cell>
          <cell r="E375">
            <v>570</v>
          </cell>
          <cell r="F375">
            <v>488</v>
          </cell>
          <cell r="G375">
            <v>382</v>
          </cell>
          <cell r="H375">
            <v>105</v>
          </cell>
          <cell r="I375">
            <v>32</v>
          </cell>
          <cell r="J375">
            <v>69</v>
          </cell>
          <cell r="K375">
            <v>25</v>
          </cell>
          <cell r="L375">
            <v>44</v>
          </cell>
          <cell r="M375">
            <v>13</v>
          </cell>
        </row>
        <row r="376">
          <cell r="A376" t="str">
            <v>Erzgebirgskreis</v>
          </cell>
          <cell r="B376">
            <v>2990</v>
          </cell>
          <cell r="C376">
            <v>2138</v>
          </cell>
          <cell r="D376">
            <v>1947</v>
          </cell>
          <cell r="E376">
            <v>191</v>
          </cell>
          <cell r="F376">
            <v>157</v>
          </cell>
          <cell r="G376">
            <v>119</v>
          </cell>
          <cell r="H376">
            <v>37</v>
          </cell>
          <cell r="I376">
            <v>7</v>
          </cell>
          <cell r="J376">
            <v>29</v>
          </cell>
          <cell r="K376">
            <v>15</v>
          </cell>
          <cell r="L376">
            <v>14</v>
          </cell>
          <cell r="M376">
            <v>5</v>
          </cell>
        </row>
        <row r="377">
          <cell r="A377" t="str">
            <v>Mittelsachsen</v>
          </cell>
          <cell r="B377">
            <v>2697</v>
          </cell>
          <cell r="C377">
            <v>2074</v>
          </cell>
          <cell r="D377">
            <v>1818</v>
          </cell>
          <cell r="E377">
            <v>256</v>
          </cell>
          <cell r="F377">
            <v>222</v>
          </cell>
          <cell r="G377">
            <v>155</v>
          </cell>
          <cell r="H377">
            <v>67</v>
          </cell>
          <cell r="I377">
            <v>18</v>
          </cell>
          <cell r="J377" t="str">
            <v>*</v>
          </cell>
          <cell r="K377" t="str">
            <v>*</v>
          </cell>
          <cell r="L377">
            <v>16</v>
          </cell>
          <cell r="M377" t="str">
            <v>*</v>
          </cell>
        </row>
        <row r="378">
          <cell r="A378" t="str">
            <v>Vogtlandkreis</v>
          </cell>
          <cell r="B378">
            <v>2189</v>
          </cell>
          <cell r="C378">
            <v>1505</v>
          </cell>
          <cell r="D378">
            <v>1216</v>
          </cell>
          <cell r="E378">
            <v>289</v>
          </cell>
          <cell r="F378">
            <v>241</v>
          </cell>
          <cell r="G378">
            <v>170</v>
          </cell>
          <cell r="H378">
            <v>71</v>
          </cell>
          <cell r="I378">
            <v>20</v>
          </cell>
          <cell r="J378">
            <v>38</v>
          </cell>
          <cell r="K378">
            <v>12</v>
          </cell>
          <cell r="L378">
            <v>26</v>
          </cell>
          <cell r="M378">
            <v>10</v>
          </cell>
        </row>
        <row r="379">
          <cell r="A379" t="str">
            <v>Zwickau</v>
          </cell>
          <cell r="B379">
            <v>2949</v>
          </cell>
          <cell r="C379">
            <v>1972</v>
          </cell>
          <cell r="D379">
            <v>1567</v>
          </cell>
          <cell r="E379">
            <v>405</v>
          </cell>
          <cell r="F379">
            <v>320</v>
          </cell>
          <cell r="G379">
            <v>250</v>
          </cell>
          <cell r="H379">
            <v>70</v>
          </cell>
          <cell r="I379">
            <v>25</v>
          </cell>
          <cell r="J379">
            <v>70</v>
          </cell>
          <cell r="K379">
            <v>20</v>
          </cell>
          <cell r="L379">
            <v>50</v>
          </cell>
          <cell r="M379">
            <v>15</v>
          </cell>
        </row>
        <row r="380">
          <cell r="A380" t="str">
            <v>Dresden, Stadt</v>
          </cell>
          <cell r="B380">
            <v>6304</v>
          </cell>
          <cell r="C380">
            <v>4523</v>
          </cell>
          <cell r="D380">
            <v>3192</v>
          </cell>
          <cell r="E380">
            <v>1331</v>
          </cell>
          <cell r="F380">
            <v>1143</v>
          </cell>
          <cell r="G380">
            <v>892</v>
          </cell>
          <cell r="H380">
            <v>246</v>
          </cell>
          <cell r="I380">
            <v>71</v>
          </cell>
          <cell r="J380">
            <v>165</v>
          </cell>
          <cell r="K380">
            <v>69</v>
          </cell>
          <cell r="L380">
            <v>96</v>
          </cell>
          <cell r="M380">
            <v>23</v>
          </cell>
        </row>
        <row r="381">
          <cell r="A381" t="str">
            <v>Bautzen</v>
          </cell>
          <cell r="B381">
            <v>3056</v>
          </cell>
          <cell r="C381">
            <v>2337</v>
          </cell>
          <cell r="D381">
            <v>2071</v>
          </cell>
          <cell r="E381">
            <v>266</v>
          </cell>
          <cell r="F381">
            <v>224</v>
          </cell>
          <cell r="G381">
            <v>138</v>
          </cell>
          <cell r="H381">
            <v>86</v>
          </cell>
          <cell r="I381">
            <v>23</v>
          </cell>
          <cell r="J381">
            <v>38</v>
          </cell>
          <cell r="K381">
            <v>14</v>
          </cell>
          <cell r="L381">
            <v>24</v>
          </cell>
          <cell r="M381">
            <v>4</v>
          </cell>
        </row>
        <row r="382">
          <cell r="A382" t="str">
            <v>Görlitz</v>
          </cell>
          <cell r="B382">
            <v>2851</v>
          </cell>
          <cell r="C382">
            <v>1596</v>
          </cell>
          <cell r="D382">
            <v>1138</v>
          </cell>
          <cell r="E382">
            <v>458</v>
          </cell>
          <cell r="F382">
            <v>400</v>
          </cell>
          <cell r="G382">
            <v>286</v>
          </cell>
          <cell r="H382">
            <v>108</v>
          </cell>
          <cell r="I382">
            <v>24</v>
          </cell>
          <cell r="J382">
            <v>47</v>
          </cell>
          <cell r="K382">
            <v>24</v>
          </cell>
          <cell r="L382">
            <v>23</v>
          </cell>
          <cell r="M382">
            <v>11</v>
          </cell>
        </row>
        <row r="383">
          <cell r="A383" t="str">
            <v>Meißen</v>
          </cell>
          <cell r="B383">
            <v>2198</v>
          </cell>
          <cell r="C383">
            <v>1702</v>
          </cell>
          <cell r="D383">
            <v>1520</v>
          </cell>
          <cell r="E383">
            <v>182</v>
          </cell>
          <cell r="F383">
            <v>148</v>
          </cell>
          <cell r="G383">
            <v>110</v>
          </cell>
          <cell r="H383">
            <v>38</v>
          </cell>
          <cell r="I383">
            <v>13</v>
          </cell>
          <cell r="J383">
            <v>27</v>
          </cell>
          <cell r="K383">
            <v>12</v>
          </cell>
          <cell r="L383">
            <v>15</v>
          </cell>
          <cell r="M383">
            <v>7</v>
          </cell>
        </row>
        <row r="384">
          <cell r="A384" t="str">
            <v>Sächsische Schweiz-Osterzgebirge</v>
          </cell>
          <cell r="B384">
            <v>2435</v>
          </cell>
          <cell r="C384">
            <v>1912</v>
          </cell>
          <cell r="D384">
            <v>1668</v>
          </cell>
          <cell r="E384">
            <v>244</v>
          </cell>
          <cell r="F384">
            <v>199</v>
          </cell>
          <cell r="G384">
            <v>137</v>
          </cell>
          <cell r="H384">
            <v>62</v>
          </cell>
          <cell r="I384">
            <v>28</v>
          </cell>
          <cell r="J384" t="str">
            <v>*</v>
          </cell>
          <cell r="K384" t="str">
            <v>*</v>
          </cell>
          <cell r="L384">
            <v>28</v>
          </cell>
          <cell r="M384" t="str">
            <v>*</v>
          </cell>
        </row>
        <row r="385">
          <cell r="A385" t="str">
            <v>Leipzig, Stadt</v>
          </cell>
          <cell r="B385">
            <v>8571</v>
          </cell>
          <cell r="C385">
            <v>6113</v>
          </cell>
          <cell r="D385">
            <v>4222</v>
          </cell>
          <cell r="E385">
            <v>1891</v>
          </cell>
          <cell r="F385">
            <v>1613</v>
          </cell>
          <cell r="G385">
            <v>1254</v>
          </cell>
          <cell r="H385">
            <v>349</v>
          </cell>
          <cell r="I385">
            <v>70</v>
          </cell>
          <cell r="J385">
            <v>226</v>
          </cell>
          <cell r="K385">
            <v>96</v>
          </cell>
          <cell r="L385">
            <v>128</v>
          </cell>
          <cell r="M385">
            <v>52</v>
          </cell>
        </row>
        <row r="386">
          <cell r="A386" t="str">
            <v>Leipzig</v>
          </cell>
          <cell r="B386">
            <v>2490</v>
          </cell>
          <cell r="C386">
            <v>2067</v>
          </cell>
          <cell r="D386">
            <v>1871</v>
          </cell>
          <cell r="E386">
            <v>196</v>
          </cell>
          <cell r="F386">
            <v>162</v>
          </cell>
          <cell r="G386">
            <v>108</v>
          </cell>
          <cell r="H386">
            <v>54</v>
          </cell>
          <cell r="I386">
            <v>16</v>
          </cell>
          <cell r="J386">
            <v>25</v>
          </cell>
          <cell r="K386">
            <v>9</v>
          </cell>
          <cell r="L386">
            <v>16</v>
          </cell>
          <cell r="M386">
            <v>9</v>
          </cell>
        </row>
        <row r="387">
          <cell r="A387" t="str">
            <v>Nordsachsen</v>
          </cell>
          <cell r="B387">
            <v>2268</v>
          </cell>
          <cell r="C387">
            <v>1902</v>
          </cell>
          <cell r="D387">
            <v>1627</v>
          </cell>
          <cell r="E387">
            <v>275</v>
          </cell>
          <cell r="F387">
            <v>210</v>
          </cell>
          <cell r="G387">
            <v>161</v>
          </cell>
          <cell r="H387">
            <v>49</v>
          </cell>
          <cell r="I387">
            <v>14</v>
          </cell>
          <cell r="J387">
            <v>54</v>
          </cell>
          <cell r="K387">
            <v>26</v>
          </cell>
          <cell r="L387">
            <v>28</v>
          </cell>
          <cell r="M387">
            <v>11</v>
          </cell>
        </row>
        <row r="388">
          <cell r="A388" t="str">
            <v>Dessau-Roßlau, Stadt</v>
          </cell>
          <cell r="B388">
            <v>910</v>
          </cell>
          <cell r="C388">
            <v>732</v>
          </cell>
          <cell r="D388">
            <v>613</v>
          </cell>
          <cell r="E388">
            <v>119</v>
          </cell>
          <cell r="F388">
            <v>100</v>
          </cell>
          <cell r="G388">
            <v>66</v>
          </cell>
          <cell r="H388">
            <v>34</v>
          </cell>
          <cell r="I388" t="str">
            <v>*</v>
          </cell>
          <cell r="J388">
            <v>15</v>
          </cell>
          <cell r="K388">
            <v>8</v>
          </cell>
          <cell r="L388">
            <v>7</v>
          </cell>
          <cell r="M388">
            <v>4</v>
          </cell>
        </row>
        <row r="389">
          <cell r="A389" t="str">
            <v>Halle (Saale), Stadt</v>
          </cell>
          <cell r="B389">
            <v>2657</v>
          </cell>
          <cell r="C389">
            <v>1918</v>
          </cell>
          <cell r="D389">
            <v>1351</v>
          </cell>
          <cell r="E389">
            <v>567</v>
          </cell>
          <cell r="F389">
            <v>473</v>
          </cell>
          <cell r="G389">
            <v>383</v>
          </cell>
          <cell r="H389">
            <v>90</v>
          </cell>
          <cell r="I389">
            <v>16</v>
          </cell>
          <cell r="J389">
            <v>84</v>
          </cell>
          <cell r="K389">
            <v>42</v>
          </cell>
          <cell r="L389">
            <v>42</v>
          </cell>
          <cell r="M389">
            <v>10</v>
          </cell>
        </row>
        <row r="390">
          <cell r="A390" t="str">
            <v>Magdeburg, Landeshauptstadt</v>
          </cell>
          <cell r="B390">
            <v>2963</v>
          </cell>
          <cell r="C390">
            <v>2374</v>
          </cell>
          <cell r="D390">
            <v>1752</v>
          </cell>
          <cell r="E390">
            <v>622</v>
          </cell>
          <cell r="F390">
            <v>528</v>
          </cell>
          <cell r="G390">
            <v>424</v>
          </cell>
          <cell r="H390">
            <v>102</v>
          </cell>
          <cell r="I390">
            <v>18</v>
          </cell>
          <cell r="J390">
            <v>88</v>
          </cell>
          <cell r="K390">
            <v>48</v>
          </cell>
          <cell r="L390">
            <v>40</v>
          </cell>
          <cell r="M390">
            <v>6</v>
          </cell>
        </row>
        <row r="391">
          <cell r="A391" t="str">
            <v>Altmarkkreis Salzwedel</v>
          </cell>
          <cell r="B391">
            <v>946</v>
          </cell>
          <cell r="C391">
            <v>667</v>
          </cell>
          <cell r="D391">
            <v>609</v>
          </cell>
          <cell r="E391">
            <v>58</v>
          </cell>
          <cell r="F391">
            <v>48</v>
          </cell>
          <cell r="G391">
            <v>33</v>
          </cell>
          <cell r="H391">
            <v>15</v>
          </cell>
          <cell r="I391" t="str">
            <v>*</v>
          </cell>
          <cell r="J391" t="str">
            <v>*</v>
          </cell>
          <cell r="K391">
            <v>5</v>
          </cell>
          <cell r="L391" t="str">
            <v>*</v>
          </cell>
          <cell r="M391" t="str">
            <v>*</v>
          </cell>
        </row>
        <row r="392">
          <cell r="A392" t="str">
            <v>Anhalt-Bitterfeld</v>
          </cell>
          <cell r="B392">
            <v>1741</v>
          </cell>
          <cell r="C392">
            <v>1347</v>
          </cell>
          <cell r="D392">
            <v>1170</v>
          </cell>
          <cell r="E392">
            <v>177</v>
          </cell>
          <cell r="F392">
            <v>143</v>
          </cell>
          <cell r="G392">
            <v>107</v>
          </cell>
          <cell r="H392">
            <v>36</v>
          </cell>
          <cell r="I392">
            <v>18</v>
          </cell>
          <cell r="J392" t="str">
            <v>*</v>
          </cell>
          <cell r="K392">
            <v>18</v>
          </cell>
          <cell r="L392" t="str">
            <v>*</v>
          </cell>
          <cell r="M392" t="str">
            <v>*</v>
          </cell>
        </row>
        <row r="393">
          <cell r="A393" t="str">
            <v>Börde</v>
          </cell>
          <cell r="B393">
            <v>1840</v>
          </cell>
          <cell r="C393">
            <v>1498</v>
          </cell>
          <cell r="D393">
            <v>1360</v>
          </cell>
          <cell r="E393">
            <v>138</v>
          </cell>
          <cell r="F393">
            <v>111</v>
          </cell>
          <cell r="G393">
            <v>73</v>
          </cell>
          <cell r="H393">
            <v>36</v>
          </cell>
          <cell r="I393">
            <v>11</v>
          </cell>
          <cell r="J393" t="str">
            <v>*</v>
          </cell>
          <cell r="K393" t="str">
            <v>*</v>
          </cell>
          <cell r="L393">
            <v>21</v>
          </cell>
          <cell r="M393" t="str">
            <v>*</v>
          </cell>
        </row>
        <row r="394">
          <cell r="A394" t="str">
            <v>Burgenlandkreis</v>
          </cell>
          <cell r="B394">
            <v>1961</v>
          </cell>
          <cell r="C394">
            <v>1391</v>
          </cell>
          <cell r="D394">
            <v>1100</v>
          </cell>
          <cell r="E394">
            <v>291</v>
          </cell>
          <cell r="F394">
            <v>221</v>
          </cell>
          <cell r="G394">
            <v>184</v>
          </cell>
          <cell r="H394">
            <v>37</v>
          </cell>
          <cell r="I394">
            <v>13</v>
          </cell>
          <cell r="J394">
            <v>66</v>
          </cell>
          <cell r="K394">
            <v>45</v>
          </cell>
          <cell r="L394">
            <v>21</v>
          </cell>
          <cell r="M394">
            <v>4</v>
          </cell>
        </row>
        <row r="395">
          <cell r="A395" t="str">
            <v>Harz</v>
          </cell>
          <cell r="B395">
            <v>2359</v>
          </cell>
          <cell r="C395">
            <v>1947</v>
          </cell>
          <cell r="D395">
            <v>1774</v>
          </cell>
          <cell r="E395">
            <v>173</v>
          </cell>
          <cell r="F395">
            <v>123</v>
          </cell>
          <cell r="G395">
            <v>75</v>
          </cell>
          <cell r="H395">
            <v>48</v>
          </cell>
          <cell r="I395">
            <v>13</v>
          </cell>
          <cell r="J395">
            <v>41</v>
          </cell>
          <cell r="K395">
            <v>22</v>
          </cell>
          <cell r="L395">
            <v>19</v>
          </cell>
          <cell r="M395">
            <v>9</v>
          </cell>
        </row>
        <row r="396">
          <cell r="A396" t="str">
            <v>Jerichower Land</v>
          </cell>
          <cell r="B396">
            <v>1008</v>
          </cell>
          <cell r="C396">
            <v>838</v>
          </cell>
          <cell r="D396">
            <v>742</v>
          </cell>
          <cell r="E396">
            <v>96</v>
          </cell>
          <cell r="F396">
            <v>83</v>
          </cell>
          <cell r="G396">
            <v>60</v>
          </cell>
          <cell r="H396">
            <v>22</v>
          </cell>
          <cell r="I396">
            <v>7</v>
          </cell>
          <cell r="J396">
            <v>13</v>
          </cell>
          <cell r="K396">
            <v>0</v>
          </cell>
          <cell r="L396">
            <v>13</v>
          </cell>
          <cell r="M396">
            <v>0</v>
          </cell>
        </row>
        <row r="397">
          <cell r="A397" t="str">
            <v>Mansfeld-Südharz</v>
          </cell>
          <cell r="B397">
            <v>1623</v>
          </cell>
          <cell r="C397">
            <v>1312</v>
          </cell>
          <cell r="D397">
            <v>1180</v>
          </cell>
          <cell r="E397">
            <v>132</v>
          </cell>
          <cell r="F397">
            <v>101</v>
          </cell>
          <cell r="G397">
            <v>50</v>
          </cell>
          <cell r="H397">
            <v>51</v>
          </cell>
          <cell r="I397">
            <v>15</v>
          </cell>
          <cell r="J397" t="str">
            <v>*</v>
          </cell>
          <cell r="K397" t="str">
            <v>*</v>
          </cell>
          <cell r="L397">
            <v>22</v>
          </cell>
          <cell r="M397" t="str">
            <v>*</v>
          </cell>
        </row>
        <row r="398">
          <cell r="A398" t="str">
            <v>Saalekreis</v>
          </cell>
          <cell r="B398">
            <v>1862</v>
          </cell>
          <cell r="C398">
            <v>1143</v>
          </cell>
          <cell r="D398">
            <v>963</v>
          </cell>
          <cell r="E398">
            <v>180</v>
          </cell>
          <cell r="F398">
            <v>150</v>
          </cell>
          <cell r="G398">
            <v>108</v>
          </cell>
          <cell r="H398">
            <v>42</v>
          </cell>
          <cell r="I398">
            <v>14</v>
          </cell>
          <cell r="J398" t="str">
            <v>*</v>
          </cell>
          <cell r="K398" t="str">
            <v>*</v>
          </cell>
          <cell r="L398">
            <v>20</v>
          </cell>
          <cell r="M398" t="str">
            <v>*</v>
          </cell>
        </row>
        <row r="399">
          <cell r="A399" t="str">
            <v>Salzlandkreis</v>
          </cell>
          <cell r="B399">
            <v>2280</v>
          </cell>
          <cell r="C399">
            <v>1835</v>
          </cell>
          <cell r="D399">
            <v>1661</v>
          </cell>
          <cell r="E399">
            <v>174</v>
          </cell>
          <cell r="F399">
            <v>152</v>
          </cell>
          <cell r="G399">
            <v>100</v>
          </cell>
          <cell r="H399">
            <v>51</v>
          </cell>
          <cell r="I399">
            <v>17</v>
          </cell>
          <cell r="J399">
            <v>22</v>
          </cell>
          <cell r="K399">
            <v>13</v>
          </cell>
          <cell r="L399">
            <v>9</v>
          </cell>
          <cell r="M399">
            <v>0</v>
          </cell>
        </row>
        <row r="400">
          <cell r="A400" t="str">
            <v>Stendal</v>
          </cell>
          <cell r="B400">
            <v>1234</v>
          </cell>
          <cell r="C400">
            <v>986</v>
          </cell>
          <cell r="D400">
            <v>891</v>
          </cell>
          <cell r="E400">
            <v>95</v>
          </cell>
          <cell r="F400">
            <v>70</v>
          </cell>
          <cell r="G400">
            <v>36</v>
          </cell>
          <cell r="H400">
            <v>34</v>
          </cell>
          <cell r="I400">
            <v>7</v>
          </cell>
          <cell r="J400">
            <v>25</v>
          </cell>
          <cell r="K400">
            <v>6</v>
          </cell>
          <cell r="L400">
            <v>19</v>
          </cell>
          <cell r="M400">
            <v>0</v>
          </cell>
        </row>
        <row r="401">
          <cell r="A401" t="str">
            <v>Wittenberg</v>
          </cell>
          <cell r="B401">
            <v>1396</v>
          </cell>
          <cell r="C401">
            <v>1159</v>
          </cell>
          <cell r="D401">
            <v>1028</v>
          </cell>
          <cell r="E401">
            <v>131</v>
          </cell>
          <cell r="F401">
            <v>104</v>
          </cell>
          <cell r="G401">
            <v>67</v>
          </cell>
          <cell r="H401">
            <v>37</v>
          </cell>
          <cell r="I401">
            <v>8</v>
          </cell>
          <cell r="J401">
            <v>23</v>
          </cell>
          <cell r="K401">
            <v>12</v>
          </cell>
          <cell r="L401">
            <v>11</v>
          </cell>
          <cell r="M401">
            <v>4</v>
          </cell>
        </row>
        <row r="402">
          <cell r="A402" t="str">
            <v>Erfurt, Stadt</v>
          </cell>
          <cell r="B402">
            <v>2489</v>
          </cell>
          <cell r="C402">
            <v>1954</v>
          </cell>
          <cell r="D402">
            <v>1432</v>
          </cell>
          <cell r="E402">
            <v>522</v>
          </cell>
          <cell r="F402">
            <v>431</v>
          </cell>
          <cell r="G402">
            <v>351</v>
          </cell>
          <cell r="H402">
            <v>78</v>
          </cell>
          <cell r="I402">
            <v>20</v>
          </cell>
          <cell r="J402">
            <v>86</v>
          </cell>
          <cell r="K402">
            <v>46</v>
          </cell>
          <cell r="L402">
            <v>40</v>
          </cell>
          <cell r="M402">
            <v>5</v>
          </cell>
        </row>
        <row r="403">
          <cell r="A403" t="str">
            <v>Gera, Stadt</v>
          </cell>
          <cell r="B403">
            <v>1133</v>
          </cell>
          <cell r="C403">
            <v>1007</v>
          </cell>
          <cell r="D403">
            <v>740</v>
          </cell>
          <cell r="E403">
            <v>267</v>
          </cell>
          <cell r="F403">
            <v>221</v>
          </cell>
          <cell r="G403">
            <v>195</v>
          </cell>
          <cell r="H403">
            <v>26</v>
          </cell>
          <cell r="I403">
            <v>13</v>
          </cell>
          <cell r="J403">
            <v>41</v>
          </cell>
          <cell r="K403">
            <v>19</v>
          </cell>
          <cell r="L403">
            <v>22</v>
          </cell>
          <cell r="M403">
            <v>5</v>
          </cell>
        </row>
        <row r="404">
          <cell r="A404" t="str">
            <v>Jena, Stadt</v>
          </cell>
          <cell r="B404">
            <v>1104</v>
          </cell>
          <cell r="C404">
            <v>752</v>
          </cell>
          <cell r="D404">
            <v>546</v>
          </cell>
          <cell r="E404">
            <v>206</v>
          </cell>
          <cell r="F404">
            <v>174</v>
          </cell>
          <cell r="G404">
            <v>126</v>
          </cell>
          <cell r="H404">
            <v>48</v>
          </cell>
          <cell r="I404">
            <v>6</v>
          </cell>
          <cell r="J404">
            <v>27</v>
          </cell>
          <cell r="K404">
            <v>20</v>
          </cell>
          <cell r="L404">
            <v>7</v>
          </cell>
          <cell r="M404">
            <v>5</v>
          </cell>
        </row>
        <row r="405">
          <cell r="A405" t="str">
            <v>Suhl, Stadt</v>
          </cell>
          <cell r="B405">
            <v>462</v>
          </cell>
          <cell r="C405">
            <v>381</v>
          </cell>
          <cell r="D405">
            <v>293</v>
          </cell>
          <cell r="E405">
            <v>88</v>
          </cell>
          <cell r="F405">
            <v>75</v>
          </cell>
          <cell r="G405">
            <v>49</v>
          </cell>
          <cell r="H405">
            <v>26</v>
          </cell>
          <cell r="I405">
            <v>7</v>
          </cell>
          <cell r="J405" t="str">
            <v>*</v>
          </cell>
          <cell r="K405">
            <v>9</v>
          </cell>
          <cell r="L405" t="str">
            <v>*</v>
          </cell>
          <cell r="M405" t="str">
            <v>*</v>
          </cell>
        </row>
        <row r="406">
          <cell r="A406" t="str">
            <v>Weimar, Stadt</v>
          </cell>
          <cell r="B406">
            <v>644</v>
          </cell>
          <cell r="C406">
            <v>508</v>
          </cell>
          <cell r="D406">
            <v>390</v>
          </cell>
          <cell r="E406">
            <v>118</v>
          </cell>
          <cell r="F406">
            <v>99</v>
          </cell>
          <cell r="G406">
            <v>74</v>
          </cell>
          <cell r="H406">
            <v>24</v>
          </cell>
          <cell r="I406">
            <v>4</v>
          </cell>
          <cell r="J406" t="str">
            <v>*</v>
          </cell>
          <cell r="K406" t="str">
            <v>*</v>
          </cell>
          <cell r="L406">
            <v>10</v>
          </cell>
          <cell r="M406" t="str">
            <v>*</v>
          </cell>
        </row>
        <row r="407">
          <cell r="A407" t="str">
            <v>Eichsfeld</v>
          </cell>
          <cell r="B407">
            <v>1111</v>
          </cell>
          <cell r="C407">
            <v>864</v>
          </cell>
          <cell r="D407">
            <v>754</v>
          </cell>
          <cell r="E407">
            <v>110</v>
          </cell>
          <cell r="F407">
            <v>103</v>
          </cell>
          <cell r="G407">
            <v>76</v>
          </cell>
          <cell r="H407">
            <v>27</v>
          </cell>
          <cell r="I407">
            <v>10</v>
          </cell>
          <cell r="J407">
            <v>7</v>
          </cell>
          <cell r="K407" t="str">
            <v>*</v>
          </cell>
          <cell r="L407" t="str">
            <v>*</v>
          </cell>
          <cell r="M407">
            <v>0</v>
          </cell>
        </row>
        <row r="408">
          <cell r="A408" t="str">
            <v>Nordhausen</v>
          </cell>
          <cell r="B408">
            <v>1008</v>
          </cell>
          <cell r="C408">
            <v>795</v>
          </cell>
          <cell r="D408">
            <v>706</v>
          </cell>
          <cell r="E408">
            <v>89</v>
          </cell>
          <cell r="F408">
            <v>70</v>
          </cell>
          <cell r="G408">
            <v>47</v>
          </cell>
          <cell r="H408">
            <v>22</v>
          </cell>
          <cell r="I408">
            <v>6</v>
          </cell>
          <cell r="J408">
            <v>19</v>
          </cell>
          <cell r="K408">
            <v>8</v>
          </cell>
          <cell r="L408">
            <v>11</v>
          </cell>
          <cell r="M408">
            <v>0</v>
          </cell>
        </row>
        <row r="409">
          <cell r="A409" t="str">
            <v>Wartburgkreis</v>
          </cell>
          <cell r="B409">
            <v>1728</v>
          </cell>
          <cell r="C409">
            <v>1440</v>
          </cell>
          <cell r="D409">
            <v>1195</v>
          </cell>
          <cell r="E409">
            <v>245</v>
          </cell>
          <cell r="F409">
            <v>203</v>
          </cell>
          <cell r="G409">
            <v>149</v>
          </cell>
          <cell r="H409">
            <v>53</v>
          </cell>
          <cell r="I409">
            <v>17</v>
          </cell>
          <cell r="J409" t="str">
            <v>*</v>
          </cell>
          <cell r="K409">
            <v>23</v>
          </cell>
          <cell r="L409">
            <v>17</v>
          </cell>
          <cell r="M409" t="str">
            <v>*</v>
          </cell>
        </row>
        <row r="410">
          <cell r="A410" t="str">
            <v>Unstrut-Hainich-Kreis</v>
          </cell>
          <cell r="B410">
            <v>1106</v>
          </cell>
          <cell r="C410">
            <v>905</v>
          </cell>
          <cell r="D410">
            <v>797</v>
          </cell>
          <cell r="E410">
            <v>108</v>
          </cell>
          <cell r="F410">
            <v>86</v>
          </cell>
          <cell r="G410">
            <v>50</v>
          </cell>
          <cell r="H410">
            <v>35</v>
          </cell>
          <cell r="I410">
            <v>5</v>
          </cell>
          <cell r="J410" t="str">
            <v>*</v>
          </cell>
          <cell r="K410">
            <v>14</v>
          </cell>
          <cell r="L410" t="str">
            <v>*</v>
          </cell>
          <cell r="M410" t="str">
            <v>*</v>
          </cell>
        </row>
        <row r="411">
          <cell r="A411" t="str">
            <v>Kyffhäuserkreis</v>
          </cell>
          <cell r="B411">
            <v>950</v>
          </cell>
          <cell r="C411">
            <v>809</v>
          </cell>
          <cell r="D411">
            <v>745</v>
          </cell>
          <cell r="E411">
            <v>64</v>
          </cell>
          <cell r="F411">
            <v>51</v>
          </cell>
          <cell r="G411">
            <v>37</v>
          </cell>
          <cell r="H411">
            <v>14</v>
          </cell>
          <cell r="I411" t="str">
            <v>*</v>
          </cell>
          <cell r="J411" t="str">
            <v>*</v>
          </cell>
          <cell r="K411">
            <v>6</v>
          </cell>
          <cell r="L411" t="str">
            <v>*</v>
          </cell>
          <cell r="M411" t="str">
            <v>*</v>
          </cell>
        </row>
        <row r="412">
          <cell r="A412" t="str">
            <v>Schmalkalden-Meiningen</v>
          </cell>
          <cell r="B412">
            <v>1396</v>
          </cell>
          <cell r="C412">
            <v>1040</v>
          </cell>
          <cell r="D412">
            <v>911</v>
          </cell>
          <cell r="E412">
            <v>129</v>
          </cell>
          <cell r="F412">
            <v>106</v>
          </cell>
          <cell r="G412">
            <v>86</v>
          </cell>
          <cell r="H412">
            <v>20</v>
          </cell>
          <cell r="I412">
            <v>0</v>
          </cell>
          <cell r="J412" t="str">
            <v>*</v>
          </cell>
          <cell r="K412" t="str">
            <v>*</v>
          </cell>
          <cell r="L412">
            <v>13</v>
          </cell>
          <cell r="M412" t="str">
            <v>*</v>
          </cell>
        </row>
        <row r="413">
          <cell r="A413" t="str">
            <v>Gotha</v>
          </cell>
          <cell r="B413">
            <v>1709</v>
          </cell>
          <cell r="C413">
            <v>1473</v>
          </cell>
          <cell r="D413">
            <v>1149</v>
          </cell>
          <cell r="E413">
            <v>324</v>
          </cell>
          <cell r="F413">
            <v>278</v>
          </cell>
          <cell r="G413">
            <v>233</v>
          </cell>
          <cell r="H413">
            <v>45</v>
          </cell>
          <cell r="I413">
            <v>14</v>
          </cell>
          <cell r="J413">
            <v>40</v>
          </cell>
          <cell r="K413">
            <v>28</v>
          </cell>
          <cell r="L413">
            <v>12</v>
          </cell>
          <cell r="M413">
            <v>6</v>
          </cell>
        </row>
        <row r="414">
          <cell r="A414" t="str">
            <v>Sömmerda</v>
          </cell>
          <cell r="B414">
            <v>798</v>
          </cell>
          <cell r="C414">
            <v>645</v>
          </cell>
          <cell r="D414">
            <v>546</v>
          </cell>
          <cell r="E414">
            <v>99</v>
          </cell>
          <cell r="F414">
            <v>83</v>
          </cell>
          <cell r="G414">
            <v>64</v>
          </cell>
          <cell r="H414">
            <v>19</v>
          </cell>
          <cell r="I414">
            <v>4</v>
          </cell>
          <cell r="J414" t="str">
            <v>*</v>
          </cell>
          <cell r="K414" t="str">
            <v>*</v>
          </cell>
          <cell r="L414">
            <v>13</v>
          </cell>
          <cell r="M414" t="str">
            <v>*</v>
          </cell>
        </row>
        <row r="415">
          <cell r="A415" t="str">
            <v>Hildburghausen</v>
          </cell>
          <cell r="B415">
            <v>757</v>
          </cell>
          <cell r="C415">
            <v>664</v>
          </cell>
          <cell r="D415">
            <v>593</v>
          </cell>
          <cell r="E415">
            <v>71</v>
          </cell>
          <cell r="F415">
            <v>58</v>
          </cell>
          <cell r="G415">
            <v>48</v>
          </cell>
          <cell r="H415">
            <v>10</v>
          </cell>
          <cell r="I415">
            <v>4</v>
          </cell>
          <cell r="J415" t="str">
            <v>*</v>
          </cell>
          <cell r="K415" t="str">
            <v>*</v>
          </cell>
          <cell r="L415">
            <v>7</v>
          </cell>
          <cell r="M415" t="str">
            <v>*</v>
          </cell>
        </row>
        <row r="416">
          <cell r="A416" t="str">
            <v>Ilm-Kreis</v>
          </cell>
          <cell r="B416">
            <v>1207</v>
          </cell>
          <cell r="C416">
            <v>1034</v>
          </cell>
          <cell r="D416">
            <v>894</v>
          </cell>
          <cell r="E416">
            <v>140</v>
          </cell>
          <cell r="F416">
            <v>121</v>
          </cell>
          <cell r="G416">
            <v>85</v>
          </cell>
          <cell r="H416">
            <v>35</v>
          </cell>
          <cell r="I416">
            <v>11</v>
          </cell>
          <cell r="J416" t="str">
            <v>*</v>
          </cell>
          <cell r="K416">
            <v>13</v>
          </cell>
          <cell r="L416" t="str">
            <v>*</v>
          </cell>
          <cell r="M416" t="str">
            <v>*</v>
          </cell>
        </row>
        <row r="417">
          <cell r="A417" t="str">
            <v>Weimarer Land</v>
          </cell>
          <cell r="B417">
            <v>822</v>
          </cell>
          <cell r="C417">
            <v>643</v>
          </cell>
          <cell r="D417">
            <v>547</v>
          </cell>
          <cell r="E417">
            <v>96</v>
          </cell>
          <cell r="F417">
            <v>79</v>
          </cell>
          <cell r="G417">
            <v>59</v>
          </cell>
          <cell r="H417">
            <v>20</v>
          </cell>
          <cell r="I417">
            <v>6</v>
          </cell>
          <cell r="J417">
            <v>17</v>
          </cell>
          <cell r="K417">
            <v>6</v>
          </cell>
          <cell r="L417">
            <v>11</v>
          </cell>
          <cell r="M417">
            <v>0</v>
          </cell>
        </row>
        <row r="418">
          <cell r="A418" t="str">
            <v>Sonneberg</v>
          </cell>
          <cell r="B418">
            <v>687</v>
          </cell>
          <cell r="C418">
            <v>587</v>
          </cell>
          <cell r="D418">
            <v>474</v>
          </cell>
          <cell r="E418">
            <v>113</v>
          </cell>
          <cell r="F418">
            <v>98</v>
          </cell>
          <cell r="G418">
            <v>77</v>
          </cell>
          <cell r="H418">
            <v>21</v>
          </cell>
          <cell r="I418">
            <v>6</v>
          </cell>
          <cell r="J418" t="str">
            <v>*</v>
          </cell>
          <cell r="K418" t="str">
            <v>*</v>
          </cell>
          <cell r="L418">
            <v>8</v>
          </cell>
          <cell r="M418" t="str">
            <v>*</v>
          </cell>
        </row>
        <row r="419">
          <cell r="A419" t="str">
            <v>Saalfeld-Rudolstadt</v>
          </cell>
          <cell r="B419">
            <v>1024</v>
          </cell>
          <cell r="C419">
            <v>755</v>
          </cell>
          <cell r="D419">
            <v>676</v>
          </cell>
          <cell r="E419">
            <v>79</v>
          </cell>
          <cell r="F419">
            <v>61</v>
          </cell>
          <cell r="G419">
            <v>33</v>
          </cell>
          <cell r="H419">
            <v>28</v>
          </cell>
          <cell r="I419">
            <v>7</v>
          </cell>
          <cell r="J419">
            <v>13</v>
          </cell>
          <cell r="K419">
            <v>4</v>
          </cell>
          <cell r="L419">
            <v>9</v>
          </cell>
          <cell r="M419">
            <v>5</v>
          </cell>
        </row>
        <row r="420">
          <cell r="A420" t="str">
            <v>Saale-Holzland-Kreis</v>
          </cell>
          <cell r="B420">
            <v>813</v>
          </cell>
          <cell r="C420">
            <v>571</v>
          </cell>
          <cell r="D420">
            <v>506</v>
          </cell>
          <cell r="E420">
            <v>65</v>
          </cell>
          <cell r="F420">
            <v>52</v>
          </cell>
          <cell r="G420">
            <v>34</v>
          </cell>
          <cell r="H420">
            <v>18</v>
          </cell>
          <cell r="I420" t="str">
            <v>*</v>
          </cell>
          <cell r="J420" t="str">
            <v>*</v>
          </cell>
          <cell r="K420">
            <v>3</v>
          </cell>
          <cell r="L420">
            <v>8</v>
          </cell>
          <cell r="M420" t="str">
            <v>*</v>
          </cell>
        </row>
        <row r="421">
          <cell r="A421" t="str">
            <v>Saale-Orla-Kreis</v>
          </cell>
          <cell r="B421">
            <v>980</v>
          </cell>
          <cell r="C421">
            <v>700</v>
          </cell>
          <cell r="D421">
            <v>601</v>
          </cell>
          <cell r="E421">
            <v>99</v>
          </cell>
          <cell r="F421">
            <v>77</v>
          </cell>
          <cell r="G421">
            <v>50</v>
          </cell>
          <cell r="H421">
            <v>27</v>
          </cell>
          <cell r="I421">
            <v>5</v>
          </cell>
          <cell r="J421" t="str">
            <v>*</v>
          </cell>
          <cell r="K421" t="str">
            <v>*</v>
          </cell>
          <cell r="L421">
            <v>16</v>
          </cell>
          <cell r="M421" t="str">
            <v>*</v>
          </cell>
        </row>
        <row r="422">
          <cell r="A422" t="str">
            <v>Greiz</v>
          </cell>
          <cell r="B422">
            <v>1026</v>
          </cell>
          <cell r="C422">
            <v>846</v>
          </cell>
          <cell r="D422">
            <v>772</v>
          </cell>
          <cell r="E422">
            <v>74</v>
          </cell>
          <cell r="F422">
            <v>65</v>
          </cell>
          <cell r="G422">
            <v>40</v>
          </cell>
          <cell r="H422">
            <v>25</v>
          </cell>
          <cell r="I422">
            <v>4</v>
          </cell>
          <cell r="J422">
            <v>9</v>
          </cell>
          <cell r="K422">
            <v>0</v>
          </cell>
          <cell r="L422">
            <v>9</v>
          </cell>
          <cell r="M422">
            <v>0</v>
          </cell>
        </row>
        <row r="423">
          <cell r="A423" t="str">
            <v>Altenburger Land</v>
          </cell>
          <cell r="B423">
            <v>946</v>
          </cell>
          <cell r="C423">
            <v>809</v>
          </cell>
          <cell r="D423">
            <v>681</v>
          </cell>
          <cell r="E423">
            <v>128</v>
          </cell>
          <cell r="F423">
            <v>101</v>
          </cell>
          <cell r="G423">
            <v>74</v>
          </cell>
          <cell r="H423">
            <v>27</v>
          </cell>
          <cell r="I423">
            <v>10</v>
          </cell>
          <cell r="J423">
            <v>21</v>
          </cell>
          <cell r="K423">
            <v>11</v>
          </cell>
          <cell r="L423">
            <v>10</v>
          </cell>
          <cell r="M423">
            <v>6</v>
          </cell>
        </row>
        <row r="424">
          <cell r="A424" t="str">
            <v>Neukölln</v>
          </cell>
          <cell r="B424">
            <v>6228</v>
          </cell>
          <cell r="C424">
            <v>4014</v>
          </cell>
          <cell r="D424">
            <v>1410</v>
          </cell>
          <cell r="E424">
            <v>2604</v>
          </cell>
          <cell r="F424">
            <v>1847</v>
          </cell>
          <cell r="G424">
            <v>1395</v>
          </cell>
          <cell r="H424">
            <v>441</v>
          </cell>
          <cell r="I424">
            <v>58</v>
          </cell>
          <cell r="J424">
            <v>620</v>
          </cell>
          <cell r="K424">
            <v>259</v>
          </cell>
          <cell r="L424">
            <v>360</v>
          </cell>
          <cell r="M424">
            <v>137</v>
          </cell>
        </row>
        <row r="425">
          <cell r="A425" t="str">
            <v>Treptow-Köpenick</v>
          </cell>
          <cell r="B425">
            <v>3894</v>
          </cell>
          <cell r="C425">
            <v>2567</v>
          </cell>
          <cell r="D425">
            <v>1468</v>
          </cell>
          <cell r="E425">
            <v>1099</v>
          </cell>
          <cell r="F425">
            <v>892</v>
          </cell>
          <cell r="G425">
            <v>690</v>
          </cell>
          <cell r="H425">
            <v>202</v>
          </cell>
          <cell r="I425">
            <v>30</v>
          </cell>
          <cell r="J425">
            <v>161</v>
          </cell>
          <cell r="K425">
            <v>72</v>
          </cell>
          <cell r="L425">
            <v>89</v>
          </cell>
          <cell r="M425">
            <v>46</v>
          </cell>
        </row>
        <row r="426">
          <cell r="A426" t="str">
            <v>Steglitz-Zehlendorf</v>
          </cell>
          <cell r="B426">
            <v>3376</v>
          </cell>
          <cell r="C426">
            <v>2041</v>
          </cell>
          <cell r="D426">
            <v>882</v>
          </cell>
          <cell r="E426">
            <v>1159</v>
          </cell>
          <cell r="F426">
            <v>893</v>
          </cell>
          <cell r="G426">
            <v>617</v>
          </cell>
          <cell r="H426">
            <v>276</v>
          </cell>
          <cell r="I426">
            <v>42</v>
          </cell>
          <cell r="J426">
            <v>220</v>
          </cell>
          <cell r="K426">
            <v>92</v>
          </cell>
          <cell r="L426">
            <v>128</v>
          </cell>
          <cell r="M426">
            <v>46</v>
          </cell>
        </row>
        <row r="427">
          <cell r="A427" t="str">
            <v>Tempelhof-Schöneberg</v>
          </cell>
          <cell r="B427">
            <v>5225</v>
          </cell>
          <cell r="C427">
            <v>3669</v>
          </cell>
          <cell r="D427">
            <v>1532</v>
          </cell>
          <cell r="E427">
            <v>2137</v>
          </cell>
          <cell r="F427">
            <v>1612</v>
          </cell>
          <cell r="G427">
            <v>1144</v>
          </cell>
          <cell r="H427">
            <v>466</v>
          </cell>
          <cell r="I427">
            <v>51</v>
          </cell>
          <cell r="J427">
            <v>442</v>
          </cell>
          <cell r="K427">
            <v>141</v>
          </cell>
          <cell r="L427">
            <v>301</v>
          </cell>
          <cell r="M427">
            <v>83</v>
          </cell>
        </row>
        <row r="428">
          <cell r="A428" t="str">
            <v>Charlottenburg-Wilmersdorf</v>
          </cell>
          <cell r="B428">
            <v>4720</v>
          </cell>
          <cell r="C428">
            <v>2889</v>
          </cell>
          <cell r="D428">
            <v>1008</v>
          </cell>
          <cell r="E428">
            <v>1881</v>
          </cell>
          <cell r="F428">
            <v>1327</v>
          </cell>
          <cell r="G428">
            <v>934</v>
          </cell>
          <cell r="H428">
            <v>391</v>
          </cell>
          <cell r="I428">
            <v>50</v>
          </cell>
          <cell r="J428">
            <v>337</v>
          </cell>
          <cell r="K428">
            <v>144</v>
          </cell>
          <cell r="L428">
            <v>193</v>
          </cell>
          <cell r="M428">
            <v>217</v>
          </cell>
        </row>
        <row r="429">
          <cell r="A429" t="str">
            <v>Pankow</v>
          </cell>
          <cell r="B429">
            <v>7087</v>
          </cell>
          <cell r="C429">
            <v>4613</v>
          </cell>
          <cell r="D429">
            <v>2219</v>
          </cell>
          <cell r="E429">
            <v>2394</v>
          </cell>
          <cell r="F429">
            <v>1967</v>
          </cell>
          <cell r="G429">
            <v>1525</v>
          </cell>
          <cell r="H429">
            <v>435</v>
          </cell>
          <cell r="I429">
            <v>55</v>
          </cell>
          <cell r="J429">
            <v>367</v>
          </cell>
          <cell r="K429">
            <v>237</v>
          </cell>
          <cell r="L429">
            <v>129</v>
          </cell>
          <cell r="M429">
            <v>60</v>
          </cell>
        </row>
        <row r="430">
          <cell r="A430" t="str">
            <v>Reinickendorf</v>
          </cell>
          <cell r="B430">
            <v>3107</v>
          </cell>
          <cell r="C430">
            <v>2247</v>
          </cell>
          <cell r="D430">
            <v>936</v>
          </cell>
          <cell r="E430">
            <v>1311</v>
          </cell>
          <cell r="F430">
            <v>978</v>
          </cell>
          <cell r="G430">
            <v>713</v>
          </cell>
          <cell r="H430">
            <v>262</v>
          </cell>
          <cell r="I430">
            <v>46</v>
          </cell>
          <cell r="J430">
            <v>294</v>
          </cell>
          <cell r="K430">
            <v>130</v>
          </cell>
          <cell r="L430">
            <v>164</v>
          </cell>
          <cell r="M430">
            <v>39</v>
          </cell>
        </row>
        <row r="431">
          <cell r="A431" t="str">
            <v>Spandau</v>
          </cell>
          <cell r="B431">
            <v>3124</v>
          </cell>
          <cell r="C431">
            <v>2213</v>
          </cell>
          <cell r="D431">
            <v>923</v>
          </cell>
          <cell r="E431">
            <v>1290</v>
          </cell>
          <cell r="F431">
            <v>952</v>
          </cell>
          <cell r="G431">
            <v>704</v>
          </cell>
          <cell r="H431">
            <v>247</v>
          </cell>
          <cell r="I431">
            <v>67</v>
          </cell>
          <cell r="J431">
            <v>300</v>
          </cell>
          <cell r="K431">
            <v>136</v>
          </cell>
          <cell r="L431">
            <v>164</v>
          </cell>
          <cell r="M431">
            <v>38</v>
          </cell>
        </row>
        <row r="432">
          <cell r="A432" t="str">
            <v>Friedrichshain-Kreuzberg</v>
          </cell>
          <cell r="B432">
            <v>5266</v>
          </cell>
          <cell r="C432">
            <v>3598</v>
          </cell>
          <cell r="D432">
            <v>1340</v>
          </cell>
          <cell r="E432">
            <v>2258</v>
          </cell>
          <cell r="F432">
            <v>1630</v>
          </cell>
          <cell r="G432">
            <v>1226</v>
          </cell>
          <cell r="H432">
            <v>398</v>
          </cell>
          <cell r="I432">
            <v>51</v>
          </cell>
          <cell r="J432">
            <v>482</v>
          </cell>
          <cell r="K432">
            <v>275</v>
          </cell>
          <cell r="L432">
            <v>207</v>
          </cell>
          <cell r="M432">
            <v>146</v>
          </cell>
        </row>
        <row r="433">
          <cell r="A433" t="str">
            <v>Mitte</v>
          </cell>
          <cell r="B433">
            <v>7454</v>
          </cell>
          <cell r="C433">
            <v>5416</v>
          </cell>
          <cell r="D433">
            <v>1638</v>
          </cell>
          <cell r="E433">
            <v>3778</v>
          </cell>
          <cell r="F433">
            <v>2948</v>
          </cell>
          <cell r="G433">
            <v>2300</v>
          </cell>
          <cell r="H433">
            <v>643</v>
          </cell>
          <cell r="I433">
            <v>65</v>
          </cell>
          <cell r="J433">
            <v>641</v>
          </cell>
          <cell r="K433">
            <v>311</v>
          </cell>
          <cell r="L433">
            <v>328</v>
          </cell>
          <cell r="M433">
            <v>189</v>
          </cell>
        </row>
        <row r="434">
          <cell r="A434" t="str">
            <v>Marzahn-Hellersdorf</v>
          </cell>
          <cell r="B434">
            <v>3447</v>
          </cell>
          <cell r="C434">
            <v>2625</v>
          </cell>
          <cell r="D434">
            <v>1471</v>
          </cell>
          <cell r="E434">
            <v>1154</v>
          </cell>
          <cell r="F434">
            <v>1018</v>
          </cell>
          <cell r="G434">
            <v>728</v>
          </cell>
          <cell r="H434">
            <v>288</v>
          </cell>
          <cell r="I434">
            <v>133</v>
          </cell>
          <cell r="J434">
            <v>118</v>
          </cell>
          <cell r="K434">
            <v>63</v>
          </cell>
          <cell r="L434">
            <v>55</v>
          </cell>
          <cell r="M434">
            <v>18</v>
          </cell>
        </row>
        <row r="435">
          <cell r="A435" t="str">
            <v>Lichtenberg</v>
          </cell>
          <cell r="B435">
            <v>4115</v>
          </cell>
          <cell r="C435">
            <v>3248</v>
          </cell>
          <cell r="D435">
            <v>1583</v>
          </cell>
          <cell r="E435">
            <v>1665</v>
          </cell>
          <cell r="F435">
            <v>1380</v>
          </cell>
          <cell r="G435">
            <v>1054</v>
          </cell>
          <cell r="H435">
            <v>320</v>
          </cell>
          <cell r="I435">
            <v>85</v>
          </cell>
          <cell r="J435">
            <v>209</v>
          </cell>
          <cell r="K435">
            <v>112</v>
          </cell>
          <cell r="L435">
            <v>97</v>
          </cell>
          <cell r="M435">
            <v>76</v>
          </cell>
        </row>
        <row r="436">
          <cell r="A436">
            <v>0</v>
          </cell>
          <cell r="B436">
            <v>0</v>
          </cell>
          <cell r="C436">
            <v>0</v>
          </cell>
          <cell r="D436">
            <v>0</v>
          </cell>
          <cell r="E436">
            <v>0</v>
          </cell>
          <cell r="F436">
            <v>0</v>
          </cell>
          <cell r="G436">
            <v>0</v>
          </cell>
          <cell r="H436">
            <v>0</v>
          </cell>
          <cell r="I436">
            <v>0</v>
          </cell>
          <cell r="J436">
            <v>0</v>
          </cell>
          <cell r="K436">
            <v>0</v>
          </cell>
          <cell r="L436">
            <v>0</v>
          </cell>
          <cell r="M436">
            <v>0</v>
          </cell>
        </row>
        <row r="437">
          <cell r="A437">
            <v>0</v>
          </cell>
          <cell r="B437">
            <v>0</v>
          </cell>
          <cell r="C437">
            <v>0</v>
          </cell>
          <cell r="D437">
            <v>0</v>
          </cell>
          <cell r="E437">
            <v>0</v>
          </cell>
          <cell r="F437">
            <v>0</v>
          </cell>
          <cell r="G437">
            <v>0</v>
          </cell>
          <cell r="H437">
            <v>0</v>
          </cell>
          <cell r="I437">
            <v>0</v>
          </cell>
          <cell r="J437">
            <v>0</v>
          </cell>
          <cell r="K437">
            <v>0</v>
          </cell>
          <cell r="L437">
            <v>0</v>
          </cell>
          <cell r="M437">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trlProp" Target="../ctrlProps/ctrlProp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trlProp" Target="../ctrlProps/ctrlProp3.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trlProp" Target="../ctrlProps/ctrlProp4.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trlProp" Target="../ctrlProps/ctrlProp5.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trlProp" Target="../ctrlProps/ctrlProp6.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trlProp" Target="../ctrlProps/ctrlProp7.xml"/></Relationships>
</file>

<file path=xl/worksheets/_rels/sheet23.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Ausbildungsmarkt/Ausbildungsmarkt-Nav.html?mtm_campaign=Bericht" TargetMode="External"/><Relationship Id="rId13"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Statischer-Content/Grundlagen/Definitionen/Glossare/Generische-Publikationen/Gesamtglossar.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printerSettings" Target="../printerSettings/printerSettings20.bin"/><Relationship Id="rId7"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2" Type="http://schemas.openxmlformats.org/officeDocument/2006/relationships/hyperlink" Target="https://statistik.arbeitsagentur.de/DE/Navigation/Statistiken/Fachstatistiken/Gemeldete-Arbeitsstellen/Gemeldete-Arbeitsstellen-Nav.html?mtm_campaign=Bericht" TargetMode="External"/><Relationship Id="rId17" Type="http://schemas.openxmlformats.org/officeDocument/2006/relationships/hyperlink" Target="https://statistik.arbeitsagentur.de/DE/Navigation/Statistiken/Themen-im-Fokus/Demografie/Demografie-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hyperlink" Target="https://statistik.arbeitsagentur.de/DE/Navigation/Statistiken/Themen-im-Fokus/Transformation/Transformation-Nav.html?mtm_campaign=Bericht" TargetMode="External"/><Relationship Id="rId2" Type="http://schemas.openxmlformats.org/officeDocument/2006/relationships/hyperlink" Target="https://statistik.arbeitsagentur.de/Navigation/Statistik/Grundlagen/Methodik-Qualitaet/Methodische-Hinweise/Meth-Hinweise-Nav.html" TargetMode="External"/><Relationship Id="rId16" Type="http://schemas.openxmlformats.org/officeDocument/2006/relationships/hyperlink" Target="https://statistik.arbeitsagentur.de/DE/Navigation/Statistiken/Themen-im-Fokus/Bildung/Bildung-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Statischer-Content/Grundlagen/Definitionen/Zeichenerklaerung.html?nn=2065302"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Grundlagen/Methodik-Qualitaet/Qualitaetsberichte/Qualitaetsberichte-Nav.html?mtm_campaign=Bericht" TargetMode="External"/><Relationship Id="rId11"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Grundlagen/Definitionen/Glossar/Glossar-Nav.html" TargetMode="External"/><Relationship Id="rId5" Type="http://schemas.openxmlformats.org/officeDocument/2006/relationships/hyperlink" Target="https://statistik.arbeitsagentur.de/DE/Statischer-Content/Grundlagen/Definitionen/Glossare/Generische-Publikationen/Gesamtglossar.pdf" TargetMode="External"/><Relationship Id="rId15" Type="http://schemas.openxmlformats.org/officeDocument/2006/relationships/hyperlink" Target="https://statistik.arbeitsagentur.de/DE/Navigation/Statistiken/Themen-im-Fokus/Berufe/Berufe-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Statischer-Content/Grundlagen/Definitionen/Generische-Publikationen/Abkuerzungsverzeichnis.pdf" TargetMode="External"/><Relationship Id="rId10" Type="http://schemas.openxmlformats.org/officeDocument/2006/relationships/hyperlink" Target="https://statistik.arbeitsagentur.de/DE/Navigation/Statistiken/Fachstatistiken/Einnahmen-Ausgaben/Einnahmen-Ausgabe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Statischer-Content/Grundlagen/Glossare/Generische-Publikationen/Gesamtglossar.pdf" TargetMode="External"/><Relationship Id="rId9" Type="http://schemas.openxmlformats.org/officeDocument/2006/relationships/hyperlink" Target="https://statistik.arbeitsagentur.de/DE/Navigation/Statistiken/Fachstatistiken/Beschaeftigung/Beschaeftigung-Nav.html?mtm_campaign=Bericht" TargetMode="External"/><Relationship Id="rId14" Type="http://schemas.openxmlformats.org/officeDocument/2006/relationships/hyperlink" Target="https://statistik.arbeitsagentur.de/DE/Navigation/Statistiken/Fachstatistiken/Leistungen-SGBIII/Leistungen-SGBIII-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Juengere/Juengere-Nav.html?mtm_campaign=Bericht" TargetMode="External"/><Relationship Id="rId35" Type="http://schemas.openxmlformats.org/officeDocument/2006/relationships/drawing" Target="../drawings/drawing20.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20Statistik-Service-Nordost@arbeitsagentur.de"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hyperlink" Target="https://statistik.arbeitsagentur.de/DE/Statischer-Content/Grundlagen/Methodik-Qualitaet/Methodenberichte/Arbeitsmarktstatistik/Generische-Publikationen/Methodenbericht-Arbeitslose-Migrationshintergrund-2012.pdf" TargetMode="External"/><Relationship Id="rId2" Type="http://schemas.openxmlformats.org/officeDocument/2006/relationships/hyperlink" Target="https://statistik.arbeitsagentur.de/DE/Statischer-Content/Grundlagen/Methodik-Qualitaet/Methodenberichte/Arbeitsmarktstatistik/Generische-Publikationen/Methodenbericht-Arbeitslose-Migrationshintergrund-2012.pdf" TargetMode="External"/><Relationship Id="rId1" Type="http://schemas.openxmlformats.org/officeDocument/2006/relationships/hyperlink" Target="https://statistik.arbeitsagentur.de/DE/Statischer-Content/Grundlagen/Methodik-Qualitaet/Methodenberichte/Uebergreifend/Generische-Publikationen/Methodenbericht-Migrationshintergrund-2012.pdf"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https://statistik.arbeitsagentur.de/DE/Statischer-Content/Grundlagen/Methodik-Qualitaet/Methodenberichte/Uebergreifend/Generische-Publikationen/Methodenbericht-Hochrechnung-Migrationshintergrund.pdf" TargetMode="Externa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trlProp" Target="../ctrlProps/ctrlProp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B2"/>
  <sheetViews>
    <sheetView workbookViewId="0">
      <selection activeCell="B1" sqref="B1"/>
    </sheetView>
  </sheetViews>
  <sheetFormatPr baseColWidth="10" defaultRowHeight="12.5" x14ac:dyDescent="0.25"/>
  <sheetData>
    <row r="1" spans="1:2" x14ac:dyDescent="0.25">
      <c r="A1" t="s">
        <v>234</v>
      </c>
      <c r="B1">
        <v>1</v>
      </c>
    </row>
    <row r="2" spans="1:2" x14ac:dyDescent="0.25">
      <c r="A2" t="s">
        <v>235</v>
      </c>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pageSetUpPr autoPageBreaks="0" fitToPage="1"/>
  </sheetPr>
  <dimension ref="A1:X20"/>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62</v>
      </c>
    </row>
    <row r="2" spans="1:24" ht="11.25" customHeight="1" x14ac:dyDescent="0.2"/>
    <row r="3" spans="1:24" ht="15" customHeight="1" x14ac:dyDescent="0.2">
      <c r="A3" s="42" t="s">
        <v>164</v>
      </c>
      <c r="B3" s="42"/>
      <c r="C3" s="42"/>
      <c r="D3" s="42"/>
      <c r="E3" s="42"/>
      <c r="F3" s="42"/>
      <c r="G3" s="42"/>
      <c r="H3" s="42"/>
      <c r="I3" s="42"/>
      <c r="J3" s="42"/>
      <c r="K3" s="42"/>
      <c r="L3" s="42"/>
      <c r="M3" s="42"/>
    </row>
    <row r="4" spans="1:24" ht="11.25" customHeight="1" x14ac:dyDescent="0.2">
      <c r="A4" s="43" t="s">
        <v>240</v>
      </c>
      <c r="B4" s="43"/>
    </row>
    <row r="5" spans="1:24" ht="11.25" customHeight="1" x14ac:dyDescent="0.2">
      <c r="A5" s="44" t="s">
        <v>239</v>
      </c>
      <c r="B5" s="44"/>
    </row>
    <row r="6" spans="1:24" ht="11.25" customHeight="1" x14ac:dyDescent="0.2">
      <c r="A6" s="44"/>
      <c r="B6" s="44"/>
    </row>
    <row r="7" spans="1:24" ht="15" customHeight="1" x14ac:dyDescent="0.2">
      <c r="A7" s="241" t="s">
        <v>63</v>
      </c>
      <c r="B7" s="241"/>
      <c r="C7" s="259" t="s">
        <v>64</v>
      </c>
      <c r="D7" s="241" t="s">
        <v>157</v>
      </c>
      <c r="E7" s="241"/>
      <c r="F7" s="241"/>
      <c r="G7" s="241"/>
      <c r="H7" s="241"/>
      <c r="I7" s="241"/>
      <c r="J7" s="241"/>
      <c r="K7" s="241"/>
      <c r="L7" s="241"/>
      <c r="M7" s="241"/>
    </row>
    <row r="8" spans="1:24" ht="15" customHeight="1" x14ac:dyDescent="0.2">
      <c r="A8" s="241"/>
      <c r="B8" s="241"/>
      <c r="C8" s="259"/>
      <c r="D8" s="250" t="s">
        <v>46</v>
      </c>
      <c r="E8" s="252" t="s">
        <v>65</v>
      </c>
      <c r="F8" s="252"/>
      <c r="G8" s="252"/>
      <c r="H8" s="252"/>
      <c r="I8" s="252"/>
      <c r="J8" s="252"/>
      <c r="K8" s="252"/>
      <c r="L8" s="252"/>
      <c r="M8" s="252"/>
    </row>
    <row r="9" spans="1:24" ht="15" customHeight="1" x14ac:dyDescent="0.2">
      <c r="A9" s="241"/>
      <c r="B9" s="241"/>
      <c r="C9" s="259"/>
      <c r="D9" s="250"/>
      <c r="E9" s="250" t="s">
        <v>48</v>
      </c>
      <c r="F9" s="254" t="s">
        <v>49</v>
      </c>
      <c r="G9" s="254"/>
      <c r="H9" s="254"/>
      <c r="I9" s="254"/>
      <c r="J9" s="254" t="s">
        <v>50</v>
      </c>
      <c r="K9" s="254"/>
      <c r="L9" s="254"/>
      <c r="M9" s="239" t="s">
        <v>51</v>
      </c>
    </row>
    <row r="10" spans="1:24" ht="11.25" customHeight="1" x14ac:dyDescent="0.2">
      <c r="A10" s="241"/>
      <c r="B10" s="241"/>
      <c r="C10" s="259"/>
      <c r="D10" s="250"/>
      <c r="E10" s="250"/>
      <c r="F10" s="239" t="s">
        <v>48</v>
      </c>
      <c r="G10" s="241" t="s">
        <v>52</v>
      </c>
      <c r="H10" s="241"/>
      <c r="I10" s="241"/>
      <c r="J10" s="239" t="s">
        <v>48</v>
      </c>
      <c r="K10" s="241" t="s">
        <v>52</v>
      </c>
      <c r="L10" s="241"/>
      <c r="M10" s="239"/>
    </row>
    <row r="11" spans="1:24" ht="56.25" customHeight="1" x14ac:dyDescent="0.2">
      <c r="A11" s="241"/>
      <c r="B11" s="241"/>
      <c r="C11" s="261"/>
      <c r="D11" s="251"/>
      <c r="E11" s="251"/>
      <c r="F11" s="240"/>
      <c r="G11" s="47" t="s">
        <v>53</v>
      </c>
      <c r="H11" s="47" t="s">
        <v>54</v>
      </c>
      <c r="I11" s="47" t="s">
        <v>55</v>
      </c>
      <c r="J11" s="240"/>
      <c r="K11" s="47" t="s">
        <v>53</v>
      </c>
      <c r="L11" s="47" t="s">
        <v>56</v>
      </c>
      <c r="M11" s="240"/>
    </row>
    <row r="12" spans="1:24"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24" ht="15" customHeight="1" x14ac:dyDescent="0.3">
      <c r="A13" s="93" t="s">
        <v>234</v>
      </c>
      <c r="B13" s="94"/>
      <c r="C13" s="81">
        <v>100</v>
      </c>
      <c r="D13" s="95">
        <v>36.190957801725872</v>
      </c>
      <c r="E13" s="95">
        <v>63.809042198277787</v>
      </c>
      <c r="F13" s="95">
        <v>49.318557711061842</v>
      </c>
      <c r="G13" s="95">
        <v>35.826792674464251</v>
      </c>
      <c r="H13" s="95">
        <v>13.43793092706434</v>
      </c>
      <c r="I13" s="95">
        <v>2.4478527067453353</v>
      </c>
      <c r="J13" s="95">
        <v>12.795119772063554</v>
      </c>
      <c r="K13" s="95">
        <v>5.4377474018428655</v>
      </c>
      <c r="L13" s="95">
        <v>7.3347781544659654</v>
      </c>
      <c r="M13" s="96">
        <v>1.6953647151522417</v>
      </c>
    </row>
    <row r="14" spans="1:24" ht="18.75" customHeight="1" x14ac:dyDescent="0.3">
      <c r="A14" s="97" t="s">
        <v>235</v>
      </c>
      <c r="B14" s="98"/>
      <c r="C14" s="81">
        <v>100</v>
      </c>
      <c r="D14" s="95">
        <v>36.190957801725979</v>
      </c>
      <c r="E14" s="95">
        <v>63.809042198277055</v>
      </c>
      <c r="F14" s="95">
        <v>49.318557711060798</v>
      </c>
      <c r="G14" s="95">
        <v>35.826792674465928</v>
      </c>
      <c r="H14" s="95">
        <v>13.437930927064443</v>
      </c>
      <c r="I14" s="95">
        <v>2.4478527067453353</v>
      </c>
      <c r="J14" s="95">
        <v>12.795119772063449</v>
      </c>
      <c r="K14" s="95">
        <v>5.4377474018428451</v>
      </c>
      <c r="L14" s="95">
        <v>7.3347781544659441</v>
      </c>
      <c r="M14" s="96">
        <v>1.6953647151522417</v>
      </c>
      <c r="N14" s="67"/>
      <c r="O14" s="67"/>
      <c r="P14" s="67"/>
      <c r="Q14" s="67"/>
      <c r="R14" s="67"/>
      <c r="S14" s="67"/>
      <c r="T14" s="67"/>
      <c r="U14" s="67"/>
      <c r="V14" s="67"/>
      <c r="W14" s="67"/>
      <c r="X14" s="67"/>
    </row>
    <row r="15" spans="1:24" ht="11.25" customHeight="1" x14ac:dyDescent="0.2">
      <c r="A15" s="86"/>
      <c r="B15" s="101"/>
      <c r="C15" s="88"/>
      <c r="D15" s="88"/>
      <c r="E15" s="88"/>
      <c r="F15" s="88"/>
      <c r="G15" s="88"/>
      <c r="H15" s="88"/>
      <c r="I15" s="88"/>
      <c r="J15" s="88"/>
      <c r="K15" s="88"/>
      <c r="L15" s="88"/>
      <c r="M15" s="89" t="s">
        <v>20</v>
      </c>
    </row>
    <row r="16" spans="1:24" x14ac:dyDescent="0.2">
      <c r="A16" s="90"/>
    </row>
    <row r="17" spans="1:15" x14ac:dyDescent="0.2">
      <c r="A17" s="74" t="s">
        <v>61</v>
      </c>
      <c r="B17" s="74"/>
    </row>
    <row r="18" spans="1:15" ht="18.75" customHeight="1" x14ac:dyDescent="0.2">
      <c r="A18" s="257"/>
      <c r="B18" s="257"/>
      <c r="C18" s="257"/>
      <c r="D18" s="257"/>
      <c r="E18" s="257"/>
      <c r="F18" s="257"/>
      <c r="G18" s="257"/>
      <c r="H18" s="257"/>
      <c r="I18" s="257"/>
      <c r="J18" s="257"/>
      <c r="K18" s="257"/>
      <c r="L18" s="257"/>
      <c r="M18" s="257"/>
      <c r="O18" s="39"/>
    </row>
    <row r="19" spans="1:15" ht="20.25" customHeight="1" x14ac:dyDescent="0.2">
      <c r="A19" s="257"/>
      <c r="B19" s="257"/>
      <c r="C19" s="257"/>
      <c r="D19" s="257"/>
      <c r="E19" s="257"/>
      <c r="F19" s="257"/>
      <c r="G19" s="257"/>
      <c r="H19" s="257"/>
      <c r="I19" s="257"/>
      <c r="J19" s="257"/>
      <c r="K19" s="257"/>
      <c r="L19" s="257"/>
      <c r="M19" s="257"/>
    </row>
    <row r="20" spans="1:15" ht="20.25" customHeight="1" x14ac:dyDescent="0.2">
      <c r="A20" s="257"/>
      <c r="B20" s="257"/>
      <c r="C20" s="257"/>
      <c r="D20" s="257"/>
      <c r="E20" s="257"/>
      <c r="F20" s="257"/>
      <c r="G20" s="257"/>
      <c r="H20" s="257"/>
      <c r="I20" s="257"/>
      <c r="J20" s="257"/>
      <c r="K20" s="257"/>
      <c r="L20" s="257"/>
      <c r="M20" s="257"/>
    </row>
  </sheetData>
  <mergeCells count="16">
    <mergeCell ref="A20:M20"/>
    <mergeCell ref="A7:B12"/>
    <mergeCell ref="C7:C11"/>
    <mergeCell ref="D7:M7"/>
    <mergeCell ref="D8:D11"/>
    <mergeCell ref="E8:M8"/>
    <mergeCell ref="E9:E11"/>
    <mergeCell ref="F9:I9"/>
    <mergeCell ref="J9:L9"/>
    <mergeCell ref="M9:M11"/>
    <mergeCell ref="F10:F11"/>
    <mergeCell ref="G10:I10"/>
    <mergeCell ref="J10:J11"/>
    <mergeCell ref="K10:L10"/>
    <mergeCell ref="A18:M18"/>
    <mergeCell ref="A19:M19"/>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pageSetUpPr autoPageBreaks="0" fitToPage="1"/>
  </sheetPr>
  <dimension ref="A1:O21"/>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3" ht="33.75" customHeight="1" x14ac:dyDescent="0.2">
      <c r="A1" s="176"/>
      <c r="B1" s="176"/>
      <c r="C1" s="176"/>
      <c r="D1" s="176"/>
      <c r="E1" s="176"/>
      <c r="F1" s="176"/>
      <c r="G1" s="176"/>
      <c r="H1" s="176"/>
      <c r="I1" s="176"/>
      <c r="J1" s="176"/>
      <c r="K1" s="176"/>
      <c r="L1" s="176"/>
      <c r="M1" s="177" t="s">
        <v>62</v>
      </c>
    </row>
    <row r="2" spans="1:13" ht="11.25" customHeight="1" x14ac:dyDescent="0.2"/>
    <row r="3" spans="1:13" ht="15" customHeight="1" x14ac:dyDescent="0.2">
      <c r="A3" s="42" t="s">
        <v>161</v>
      </c>
      <c r="B3" s="42"/>
      <c r="C3" s="42"/>
      <c r="D3" s="42"/>
      <c r="E3" s="42"/>
      <c r="F3" s="42"/>
      <c r="G3" s="42"/>
      <c r="H3" s="42"/>
      <c r="I3" s="42"/>
      <c r="J3" s="42"/>
      <c r="K3" s="42"/>
      <c r="L3" s="42"/>
      <c r="M3" s="42"/>
    </row>
    <row r="4" spans="1:13" ht="11.25" customHeight="1" x14ac:dyDescent="0.2">
      <c r="A4" s="43" t="s">
        <v>240</v>
      </c>
      <c r="B4" s="43"/>
    </row>
    <row r="5" spans="1:13" ht="11.25" customHeight="1" x14ac:dyDescent="0.3">
      <c r="A5" s="44" t="s">
        <v>239</v>
      </c>
      <c r="B5" s="44"/>
      <c r="D5" s="78"/>
      <c r="E5" s="42"/>
      <c r="F5" s="78"/>
    </row>
    <row r="6" spans="1:13" ht="11.25" customHeight="1" x14ac:dyDescent="0.2">
      <c r="A6" s="44"/>
      <c r="B6" s="44"/>
      <c r="C6" s="171" t="s">
        <v>64</v>
      </c>
      <c r="D6" s="171" t="s">
        <v>132</v>
      </c>
      <c r="E6" s="171" t="s">
        <v>103</v>
      </c>
      <c r="F6" s="171" t="s">
        <v>49</v>
      </c>
      <c r="G6" s="171" t="s">
        <v>104</v>
      </c>
      <c r="H6" s="171" t="s">
        <v>105</v>
      </c>
      <c r="I6" s="171" t="s">
        <v>133</v>
      </c>
      <c r="J6" s="171" t="s">
        <v>50</v>
      </c>
      <c r="K6" s="171" t="s">
        <v>106</v>
      </c>
      <c r="L6" s="171" t="s">
        <v>134</v>
      </c>
      <c r="M6" s="171" t="s">
        <v>135</v>
      </c>
    </row>
    <row r="7" spans="1:13" ht="15" customHeight="1" x14ac:dyDescent="0.2">
      <c r="A7" s="241" t="s">
        <v>63</v>
      </c>
      <c r="B7" s="241"/>
      <c r="C7" s="259" t="s">
        <v>64</v>
      </c>
      <c r="D7" s="241" t="s">
        <v>156</v>
      </c>
      <c r="E7" s="241"/>
      <c r="F7" s="241"/>
      <c r="G7" s="241"/>
      <c r="H7" s="241"/>
      <c r="I7" s="241"/>
      <c r="J7" s="241"/>
      <c r="K7" s="241"/>
      <c r="L7" s="241"/>
      <c r="M7" s="241"/>
    </row>
    <row r="8" spans="1:13" ht="15" customHeight="1" x14ac:dyDescent="0.2">
      <c r="A8" s="241"/>
      <c r="B8" s="241"/>
      <c r="C8" s="259"/>
      <c r="D8" s="250" t="s">
        <v>46</v>
      </c>
      <c r="E8" s="252" t="s">
        <v>47</v>
      </c>
      <c r="F8" s="252"/>
      <c r="G8" s="252"/>
      <c r="H8" s="252"/>
      <c r="I8" s="252"/>
      <c r="J8" s="252"/>
      <c r="K8" s="252"/>
      <c r="L8" s="252"/>
      <c r="M8" s="252"/>
    </row>
    <row r="9" spans="1:13" ht="15" customHeight="1" x14ac:dyDescent="0.2">
      <c r="A9" s="241"/>
      <c r="B9" s="241"/>
      <c r="C9" s="259"/>
      <c r="D9" s="250"/>
      <c r="E9" s="250" t="s">
        <v>48</v>
      </c>
      <c r="F9" s="254" t="s">
        <v>49</v>
      </c>
      <c r="G9" s="254"/>
      <c r="H9" s="254"/>
      <c r="I9" s="254"/>
      <c r="J9" s="254" t="s">
        <v>50</v>
      </c>
      <c r="K9" s="254"/>
      <c r="L9" s="254"/>
      <c r="M9" s="239" t="s">
        <v>51</v>
      </c>
    </row>
    <row r="10" spans="1:13" ht="11.25" customHeight="1" x14ac:dyDescent="0.2">
      <c r="A10" s="241"/>
      <c r="B10" s="241"/>
      <c r="C10" s="259"/>
      <c r="D10" s="250"/>
      <c r="E10" s="250"/>
      <c r="F10" s="239" t="s">
        <v>48</v>
      </c>
      <c r="G10" s="241" t="s">
        <v>52</v>
      </c>
      <c r="H10" s="241"/>
      <c r="I10" s="241"/>
      <c r="J10" s="239" t="s">
        <v>48</v>
      </c>
      <c r="K10" s="241" t="s">
        <v>52</v>
      </c>
      <c r="L10" s="241"/>
      <c r="M10" s="239"/>
    </row>
    <row r="11" spans="1:13" ht="56.25" customHeight="1" x14ac:dyDescent="0.2">
      <c r="A11" s="241"/>
      <c r="B11" s="241"/>
      <c r="C11" s="261"/>
      <c r="D11" s="251"/>
      <c r="E11" s="251"/>
      <c r="F11" s="240"/>
      <c r="G11" s="47" t="s">
        <v>53</v>
      </c>
      <c r="H11" s="47" t="s">
        <v>54</v>
      </c>
      <c r="I11" s="47" t="s">
        <v>55</v>
      </c>
      <c r="J11" s="240"/>
      <c r="K11" s="47" t="s">
        <v>53</v>
      </c>
      <c r="L11" s="47" t="s">
        <v>56</v>
      </c>
      <c r="M11" s="240"/>
    </row>
    <row r="12" spans="1:13"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13" ht="15" customHeight="1" x14ac:dyDescent="0.3">
      <c r="A13" s="79" t="s">
        <v>234</v>
      </c>
      <c r="B13" s="102"/>
      <c r="C13" s="81">
        <v>35807</v>
      </c>
      <c r="D13" s="82">
        <v>16006.0496237033</v>
      </c>
      <c r="E13" s="82">
        <v>19800.950376296099</v>
      </c>
      <c r="F13" s="82">
        <v>14666.543989629899</v>
      </c>
      <c r="G13" s="82">
        <v>9438.0028942608606</v>
      </c>
      <c r="H13" s="82">
        <v>5207.1179413652098</v>
      </c>
      <c r="I13" s="82">
        <v>834.80679237688798</v>
      </c>
      <c r="J13" s="82">
        <v>4626.2221958617602</v>
      </c>
      <c r="K13" s="82">
        <v>1885.4755925890099</v>
      </c>
      <c r="L13" s="82">
        <v>2736.9861375918199</v>
      </c>
      <c r="M13" s="83">
        <v>508.18419080445602</v>
      </c>
    </row>
    <row r="14" spans="1:13" ht="18.75" customHeight="1" x14ac:dyDescent="0.3">
      <c r="A14" s="84" t="s">
        <v>235</v>
      </c>
      <c r="B14" s="103"/>
      <c r="C14" s="81">
        <v>35807</v>
      </c>
      <c r="D14" s="82">
        <v>16006.0496237035</v>
      </c>
      <c r="E14" s="82">
        <v>19800.950376295699</v>
      </c>
      <c r="F14" s="82">
        <v>14666.543989629899</v>
      </c>
      <c r="G14" s="82">
        <v>9438.0028942608697</v>
      </c>
      <c r="H14" s="82">
        <v>5207.1179413652399</v>
      </c>
      <c r="I14" s="82">
        <v>834.80679237688696</v>
      </c>
      <c r="J14" s="82">
        <v>4626.2221958617602</v>
      </c>
      <c r="K14" s="82">
        <v>1885.4755925890099</v>
      </c>
      <c r="L14" s="82">
        <v>2736.9861375918099</v>
      </c>
      <c r="M14" s="83">
        <v>508.18419080445602</v>
      </c>
    </row>
    <row r="15" spans="1:13" ht="11.25" customHeight="1" x14ac:dyDescent="0.2">
      <c r="A15" s="86"/>
      <c r="B15" s="87"/>
      <c r="C15" s="88"/>
      <c r="D15" s="88"/>
      <c r="E15" s="88"/>
      <c r="F15" s="88"/>
      <c r="G15" s="88"/>
      <c r="H15" s="88"/>
      <c r="I15" s="88"/>
      <c r="J15" s="88"/>
      <c r="K15" s="88"/>
      <c r="L15" s="88"/>
      <c r="M15" s="89" t="s">
        <v>20</v>
      </c>
    </row>
    <row r="16" spans="1:13" x14ac:dyDescent="0.2">
      <c r="A16" s="90"/>
    </row>
    <row r="17" spans="1:15" x14ac:dyDescent="0.2">
      <c r="A17" s="74" t="s">
        <v>61</v>
      </c>
      <c r="B17" s="74"/>
    </row>
    <row r="18" spans="1:15" ht="18.75" customHeight="1" x14ac:dyDescent="0.25">
      <c r="A18" s="262"/>
      <c r="B18" s="263"/>
      <c r="C18" s="263"/>
      <c r="D18" s="263"/>
      <c r="E18" s="263"/>
      <c r="F18" s="263"/>
      <c r="G18" s="263"/>
      <c r="H18" s="263"/>
      <c r="I18" s="263"/>
      <c r="J18" s="263"/>
      <c r="K18" s="263"/>
      <c r="L18" s="263"/>
      <c r="M18" s="263"/>
      <c r="O18" s="39"/>
    </row>
    <row r="19" spans="1:15" ht="21" customHeight="1" x14ac:dyDescent="0.2">
      <c r="A19" s="257"/>
      <c r="B19" s="257"/>
      <c r="C19" s="257"/>
      <c r="D19" s="257"/>
      <c r="E19" s="257"/>
      <c r="F19" s="257"/>
      <c r="G19" s="257"/>
      <c r="H19" s="257"/>
      <c r="I19" s="257"/>
      <c r="J19" s="257"/>
      <c r="K19" s="257"/>
      <c r="L19" s="257"/>
      <c r="M19" s="257"/>
    </row>
    <row r="20" spans="1:15" ht="21.75" customHeight="1" x14ac:dyDescent="0.2">
      <c r="A20" s="257"/>
      <c r="B20" s="257"/>
      <c r="C20" s="257"/>
      <c r="D20" s="257"/>
      <c r="E20" s="257"/>
      <c r="F20" s="257"/>
      <c r="G20" s="257"/>
      <c r="H20" s="257"/>
      <c r="I20" s="257"/>
      <c r="J20" s="257"/>
      <c r="K20" s="257"/>
      <c r="L20" s="257"/>
      <c r="M20" s="257"/>
    </row>
    <row r="21" spans="1:15" x14ac:dyDescent="0.2">
      <c r="A21" s="74"/>
    </row>
  </sheetData>
  <mergeCells count="16">
    <mergeCell ref="A20:M20"/>
    <mergeCell ref="F10:F11"/>
    <mergeCell ref="G10:I10"/>
    <mergeCell ref="J10:J11"/>
    <mergeCell ref="K10:L10"/>
    <mergeCell ref="A18:M18"/>
    <mergeCell ref="A19:M19"/>
    <mergeCell ref="A7:B12"/>
    <mergeCell ref="C7:C11"/>
    <mergeCell ref="D7:M7"/>
    <mergeCell ref="D8:D11"/>
    <mergeCell ref="E8:M8"/>
    <mergeCell ref="E9:E11"/>
    <mergeCell ref="F9:I9"/>
    <mergeCell ref="J9:L9"/>
    <mergeCell ref="M9:M11"/>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pageSetUpPr autoPageBreaks="0" fitToPage="1"/>
  </sheetPr>
  <dimension ref="A1:X20"/>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62</v>
      </c>
    </row>
    <row r="2" spans="1:24" ht="11.25" customHeight="1" x14ac:dyDescent="0.2"/>
    <row r="3" spans="1:24" ht="15" customHeight="1" x14ac:dyDescent="0.2">
      <c r="A3" s="42" t="s">
        <v>165</v>
      </c>
      <c r="B3" s="42"/>
      <c r="C3" s="42"/>
      <c r="D3" s="42"/>
      <c r="E3" s="42"/>
      <c r="F3" s="42"/>
      <c r="G3" s="42"/>
      <c r="H3" s="42"/>
      <c r="I3" s="42"/>
      <c r="J3" s="42"/>
      <c r="K3" s="42"/>
      <c r="L3" s="42"/>
      <c r="M3" s="42"/>
    </row>
    <row r="4" spans="1:24" ht="11.25" customHeight="1" x14ac:dyDescent="0.2">
      <c r="A4" s="43" t="s">
        <v>240</v>
      </c>
      <c r="B4" s="43"/>
    </row>
    <row r="5" spans="1:24" ht="11.25" customHeight="1" x14ac:dyDescent="0.2">
      <c r="A5" s="44" t="s">
        <v>239</v>
      </c>
      <c r="B5" s="44"/>
    </row>
    <row r="6" spans="1:24" ht="11.25" customHeight="1" x14ac:dyDescent="0.2">
      <c r="A6" s="44"/>
      <c r="B6" s="44"/>
    </row>
    <row r="7" spans="1:24" ht="15" customHeight="1" x14ac:dyDescent="0.2">
      <c r="A7" s="241" t="s">
        <v>63</v>
      </c>
      <c r="B7" s="241"/>
      <c r="C7" s="259" t="s">
        <v>64</v>
      </c>
      <c r="D7" s="241" t="s">
        <v>157</v>
      </c>
      <c r="E7" s="241"/>
      <c r="F7" s="241"/>
      <c r="G7" s="241"/>
      <c r="H7" s="241"/>
      <c r="I7" s="241"/>
      <c r="J7" s="241"/>
      <c r="K7" s="241"/>
      <c r="L7" s="241"/>
      <c r="M7" s="241"/>
    </row>
    <row r="8" spans="1:24" ht="15" customHeight="1" x14ac:dyDescent="0.2">
      <c r="A8" s="241"/>
      <c r="B8" s="241"/>
      <c r="C8" s="259"/>
      <c r="D8" s="250" t="s">
        <v>46</v>
      </c>
      <c r="E8" s="252" t="s">
        <v>65</v>
      </c>
      <c r="F8" s="252"/>
      <c r="G8" s="252"/>
      <c r="H8" s="252"/>
      <c r="I8" s="252"/>
      <c r="J8" s="252"/>
      <c r="K8" s="252"/>
      <c r="L8" s="252"/>
      <c r="M8" s="252"/>
    </row>
    <row r="9" spans="1:24" ht="15" customHeight="1" x14ac:dyDescent="0.2">
      <c r="A9" s="241"/>
      <c r="B9" s="241"/>
      <c r="C9" s="259"/>
      <c r="D9" s="250"/>
      <c r="E9" s="250" t="s">
        <v>48</v>
      </c>
      <c r="F9" s="254" t="s">
        <v>49</v>
      </c>
      <c r="G9" s="254"/>
      <c r="H9" s="254"/>
      <c r="I9" s="254"/>
      <c r="J9" s="254" t="s">
        <v>50</v>
      </c>
      <c r="K9" s="254"/>
      <c r="L9" s="254"/>
      <c r="M9" s="239" t="s">
        <v>51</v>
      </c>
    </row>
    <row r="10" spans="1:24" ht="11.25" customHeight="1" x14ac:dyDescent="0.2">
      <c r="A10" s="241"/>
      <c r="B10" s="241"/>
      <c r="C10" s="259"/>
      <c r="D10" s="250"/>
      <c r="E10" s="250"/>
      <c r="F10" s="239" t="s">
        <v>48</v>
      </c>
      <c r="G10" s="241" t="s">
        <v>52</v>
      </c>
      <c r="H10" s="241"/>
      <c r="I10" s="241"/>
      <c r="J10" s="239" t="s">
        <v>48</v>
      </c>
      <c r="K10" s="241" t="s">
        <v>52</v>
      </c>
      <c r="L10" s="241"/>
      <c r="M10" s="239"/>
    </row>
    <row r="11" spans="1:24" ht="56.25" customHeight="1" x14ac:dyDescent="0.2">
      <c r="A11" s="241"/>
      <c r="B11" s="241"/>
      <c r="C11" s="261"/>
      <c r="D11" s="251"/>
      <c r="E11" s="251"/>
      <c r="F11" s="240"/>
      <c r="G11" s="47" t="s">
        <v>53</v>
      </c>
      <c r="H11" s="47" t="s">
        <v>54</v>
      </c>
      <c r="I11" s="47" t="s">
        <v>55</v>
      </c>
      <c r="J11" s="240"/>
      <c r="K11" s="47" t="s">
        <v>53</v>
      </c>
      <c r="L11" s="47" t="s">
        <v>56</v>
      </c>
      <c r="M11" s="240"/>
    </row>
    <row r="12" spans="1:24"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24" ht="15" customHeight="1" x14ac:dyDescent="0.3">
      <c r="A13" s="93" t="s">
        <v>234</v>
      </c>
      <c r="B13" s="94"/>
      <c r="C13" s="81">
        <v>100</v>
      </c>
      <c r="D13" s="95">
        <v>44.700895421854106</v>
      </c>
      <c r="E13" s="95">
        <v>55.299104578144224</v>
      </c>
      <c r="F13" s="95">
        <v>40.959991034238833</v>
      </c>
      <c r="G13" s="95">
        <v>26.35798278063189</v>
      </c>
      <c r="H13" s="95">
        <v>14.54217873981403</v>
      </c>
      <c r="I13" s="95">
        <v>2.3314066868961039</v>
      </c>
      <c r="J13" s="95">
        <v>12.919882134392047</v>
      </c>
      <c r="K13" s="95">
        <v>5.2656620006954222</v>
      </c>
      <c r="L13" s="95">
        <v>7.6437180930874415</v>
      </c>
      <c r="M13" s="96">
        <v>1.41923140951338</v>
      </c>
      <c r="N13" s="67"/>
      <c r="O13" s="67"/>
      <c r="P13" s="67"/>
      <c r="Q13" s="67"/>
      <c r="R13" s="67"/>
      <c r="S13" s="67"/>
      <c r="T13" s="67"/>
      <c r="U13" s="67"/>
      <c r="V13" s="67"/>
      <c r="W13" s="67"/>
      <c r="X13" s="67"/>
    </row>
    <row r="14" spans="1:24" ht="18.75" customHeight="1" x14ac:dyDescent="0.3">
      <c r="A14" s="97" t="s">
        <v>235</v>
      </c>
      <c r="B14" s="98"/>
      <c r="C14" s="81">
        <v>100</v>
      </c>
      <c r="D14" s="95">
        <v>44.700895421854661</v>
      </c>
      <c r="E14" s="95">
        <v>55.299104578143101</v>
      </c>
      <c r="F14" s="95">
        <v>40.959991034238833</v>
      </c>
      <c r="G14" s="95">
        <v>26.357982780631918</v>
      </c>
      <c r="H14" s="95">
        <v>14.542178739814112</v>
      </c>
      <c r="I14" s="95">
        <v>2.3314066868961012</v>
      </c>
      <c r="J14" s="95">
        <v>12.919882134392047</v>
      </c>
      <c r="K14" s="95">
        <v>5.2656620006954222</v>
      </c>
      <c r="L14" s="95">
        <v>7.6437180930874122</v>
      </c>
      <c r="M14" s="96">
        <v>1.41923140951338</v>
      </c>
    </row>
    <row r="15" spans="1:24" ht="11.25" customHeight="1" x14ac:dyDescent="0.2">
      <c r="A15" s="86"/>
      <c r="B15" s="101"/>
      <c r="C15" s="88"/>
      <c r="D15" s="88"/>
      <c r="E15" s="88"/>
      <c r="F15" s="88"/>
      <c r="G15" s="88"/>
      <c r="H15" s="88"/>
      <c r="I15" s="88"/>
      <c r="J15" s="88"/>
      <c r="K15" s="88"/>
      <c r="L15" s="88"/>
      <c r="M15" s="89" t="s">
        <v>20</v>
      </c>
    </row>
    <row r="16" spans="1:24" x14ac:dyDescent="0.2">
      <c r="A16" s="90"/>
    </row>
    <row r="17" spans="1:15" x14ac:dyDescent="0.2">
      <c r="A17" s="74" t="s">
        <v>61</v>
      </c>
      <c r="B17" s="74"/>
    </row>
    <row r="18" spans="1:15" ht="18.75" customHeight="1" x14ac:dyDescent="0.2">
      <c r="A18" s="257"/>
      <c r="B18" s="257"/>
      <c r="C18" s="257"/>
      <c r="D18" s="257"/>
      <c r="E18" s="257"/>
      <c r="F18" s="257"/>
      <c r="G18" s="257"/>
      <c r="H18" s="257"/>
      <c r="I18" s="257"/>
      <c r="J18" s="257"/>
      <c r="K18" s="257"/>
      <c r="L18" s="257"/>
      <c r="M18" s="257"/>
      <c r="O18" s="39"/>
    </row>
    <row r="19" spans="1:15" ht="20.25" customHeight="1" x14ac:dyDescent="0.2">
      <c r="A19" s="257"/>
      <c r="B19" s="257"/>
      <c r="C19" s="257"/>
      <c r="D19" s="257"/>
      <c r="E19" s="257"/>
      <c r="F19" s="257"/>
      <c r="G19" s="257"/>
      <c r="H19" s="257"/>
      <c r="I19" s="257"/>
      <c r="J19" s="257"/>
      <c r="K19" s="257"/>
      <c r="L19" s="257"/>
      <c r="M19" s="257"/>
    </row>
    <row r="20" spans="1:15" ht="20.25" customHeight="1" x14ac:dyDescent="0.2">
      <c r="A20" s="257"/>
      <c r="B20" s="257"/>
      <c r="C20" s="257"/>
      <c r="D20" s="257"/>
      <c r="E20" s="257"/>
      <c r="F20" s="257"/>
      <c r="G20" s="257"/>
      <c r="H20" s="257"/>
      <c r="I20" s="257"/>
      <c r="J20" s="257"/>
      <c r="K20" s="257"/>
      <c r="L20" s="257"/>
      <c r="M20" s="257"/>
    </row>
  </sheetData>
  <mergeCells count="16">
    <mergeCell ref="A20:M20"/>
    <mergeCell ref="A7:B12"/>
    <mergeCell ref="C7:C11"/>
    <mergeCell ref="D7:M7"/>
    <mergeCell ref="D8:D11"/>
    <mergeCell ref="E8:M8"/>
    <mergeCell ref="E9:E11"/>
    <mergeCell ref="F9:I9"/>
    <mergeCell ref="J9:L9"/>
    <mergeCell ref="M9:M11"/>
    <mergeCell ref="F10:F11"/>
    <mergeCell ref="G10:I10"/>
    <mergeCell ref="J10:J11"/>
    <mergeCell ref="K10:L10"/>
    <mergeCell ref="A18:M18"/>
    <mergeCell ref="A19:M19"/>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pageSetUpPr autoPageBreaks="0" fitToPage="1"/>
  </sheetPr>
  <dimension ref="A1:O21"/>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3" ht="33.75" customHeight="1" x14ac:dyDescent="0.2">
      <c r="A1" s="176"/>
      <c r="B1" s="176"/>
      <c r="C1" s="176"/>
      <c r="D1" s="176"/>
      <c r="E1" s="176"/>
      <c r="F1" s="176"/>
      <c r="G1" s="176"/>
      <c r="H1" s="176"/>
      <c r="I1" s="176"/>
      <c r="J1" s="176"/>
      <c r="K1" s="176"/>
      <c r="L1" s="176"/>
      <c r="M1" s="177" t="s">
        <v>62</v>
      </c>
    </row>
    <row r="2" spans="1:13" ht="11.25" customHeight="1" x14ac:dyDescent="0.2"/>
    <row r="3" spans="1:13" ht="15" customHeight="1" x14ac:dyDescent="0.2">
      <c r="A3" s="42" t="s">
        <v>162</v>
      </c>
      <c r="B3" s="42"/>
      <c r="C3" s="42"/>
      <c r="D3" s="42"/>
      <c r="E3" s="42"/>
      <c r="F3" s="42"/>
      <c r="G3" s="42"/>
      <c r="H3" s="42"/>
      <c r="I3" s="42"/>
      <c r="J3" s="42"/>
      <c r="K3" s="42"/>
      <c r="L3" s="42"/>
      <c r="M3" s="42"/>
    </row>
    <row r="4" spans="1:13" ht="11.25" customHeight="1" x14ac:dyDescent="0.2">
      <c r="A4" s="43" t="s">
        <v>240</v>
      </c>
      <c r="B4" s="43"/>
    </row>
    <row r="5" spans="1:13" ht="11.25" customHeight="1" x14ac:dyDescent="0.3">
      <c r="A5" s="44" t="s">
        <v>239</v>
      </c>
      <c r="B5" s="44"/>
      <c r="D5" s="78"/>
      <c r="E5" s="42"/>
      <c r="F5" s="78"/>
    </row>
    <row r="6" spans="1:13" ht="11.25" customHeight="1" x14ac:dyDescent="0.2">
      <c r="A6" s="44"/>
      <c r="B6" s="44"/>
      <c r="C6" s="171" t="s">
        <v>64</v>
      </c>
      <c r="D6" s="171" t="s">
        <v>132</v>
      </c>
      <c r="E6" s="171" t="s">
        <v>103</v>
      </c>
      <c r="F6" s="171" t="s">
        <v>49</v>
      </c>
      <c r="G6" s="171" t="s">
        <v>104</v>
      </c>
      <c r="H6" s="171" t="s">
        <v>105</v>
      </c>
      <c r="I6" s="171" t="s">
        <v>133</v>
      </c>
      <c r="J6" s="171" t="s">
        <v>50</v>
      </c>
      <c r="K6" s="171" t="s">
        <v>106</v>
      </c>
      <c r="L6" s="171" t="s">
        <v>134</v>
      </c>
      <c r="M6" s="171" t="s">
        <v>135</v>
      </c>
    </row>
    <row r="7" spans="1:13" ht="15" customHeight="1" x14ac:dyDescent="0.2">
      <c r="A7" s="241" t="s">
        <v>63</v>
      </c>
      <c r="B7" s="241"/>
      <c r="C7" s="259" t="s">
        <v>64</v>
      </c>
      <c r="D7" s="241" t="s">
        <v>156</v>
      </c>
      <c r="E7" s="241"/>
      <c r="F7" s="241"/>
      <c r="G7" s="241"/>
      <c r="H7" s="241"/>
      <c r="I7" s="241"/>
      <c r="J7" s="241"/>
      <c r="K7" s="241"/>
      <c r="L7" s="241"/>
      <c r="M7" s="241"/>
    </row>
    <row r="8" spans="1:13" ht="15" customHeight="1" x14ac:dyDescent="0.2">
      <c r="A8" s="241"/>
      <c r="B8" s="241"/>
      <c r="C8" s="259"/>
      <c r="D8" s="250" t="s">
        <v>46</v>
      </c>
      <c r="E8" s="252" t="s">
        <v>47</v>
      </c>
      <c r="F8" s="252"/>
      <c r="G8" s="252"/>
      <c r="H8" s="252"/>
      <c r="I8" s="252"/>
      <c r="J8" s="252"/>
      <c r="K8" s="252"/>
      <c r="L8" s="252"/>
      <c r="M8" s="252"/>
    </row>
    <row r="9" spans="1:13" ht="15" customHeight="1" x14ac:dyDescent="0.2">
      <c r="A9" s="241"/>
      <c r="B9" s="241"/>
      <c r="C9" s="259"/>
      <c r="D9" s="250"/>
      <c r="E9" s="250" t="s">
        <v>48</v>
      </c>
      <c r="F9" s="254" t="s">
        <v>49</v>
      </c>
      <c r="G9" s="254"/>
      <c r="H9" s="254"/>
      <c r="I9" s="254"/>
      <c r="J9" s="254" t="s">
        <v>50</v>
      </c>
      <c r="K9" s="254"/>
      <c r="L9" s="254"/>
      <c r="M9" s="239" t="s">
        <v>51</v>
      </c>
    </row>
    <row r="10" spans="1:13" ht="11.25" customHeight="1" x14ac:dyDescent="0.2">
      <c r="A10" s="241"/>
      <c r="B10" s="241"/>
      <c r="C10" s="259"/>
      <c r="D10" s="250"/>
      <c r="E10" s="250"/>
      <c r="F10" s="239" t="s">
        <v>48</v>
      </c>
      <c r="G10" s="241" t="s">
        <v>52</v>
      </c>
      <c r="H10" s="241"/>
      <c r="I10" s="241"/>
      <c r="J10" s="239" t="s">
        <v>48</v>
      </c>
      <c r="K10" s="241" t="s">
        <v>52</v>
      </c>
      <c r="L10" s="241"/>
      <c r="M10" s="239"/>
    </row>
    <row r="11" spans="1:13" ht="56.25" customHeight="1" x14ac:dyDescent="0.2">
      <c r="A11" s="241"/>
      <c r="B11" s="241"/>
      <c r="C11" s="261"/>
      <c r="D11" s="251"/>
      <c r="E11" s="251"/>
      <c r="F11" s="240"/>
      <c r="G11" s="47" t="s">
        <v>53</v>
      </c>
      <c r="H11" s="47" t="s">
        <v>54</v>
      </c>
      <c r="I11" s="47" t="s">
        <v>55</v>
      </c>
      <c r="J11" s="240"/>
      <c r="K11" s="47" t="s">
        <v>53</v>
      </c>
      <c r="L11" s="47" t="s">
        <v>56</v>
      </c>
      <c r="M11" s="240"/>
    </row>
    <row r="12" spans="1:13"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13" ht="15" customHeight="1" x14ac:dyDescent="0.3">
      <c r="A13" s="79" t="s">
        <v>234</v>
      </c>
      <c r="B13" s="102"/>
      <c r="C13" s="81">
        <v>59640</v>
      </c>
      <c r="D13" s="82">
        <v>18537.133869310601</v>
      </c>
      <c r="E13" s="82">
        <v>41102.866130689203</v>
      </c>
      <c r="F13" s="82">
        <v>32406.539788846301</v>
      </c>
      <c r="G13" s="82">
        <v>24757.595909734398</v>
      </c>
      <c r="H13" s="82">
        <v>7618.9839905897197</v>
      </c>
      <c r="I13" s="82">
        <v>1501.5951806303301</v>
      </c>
      <c r="J13" s="82">
        <v>7586.3357729797699</v>
      </c>
      <c r="K13" s="82">
        <v>3304.69117004793</v>
      </c>
      <c r="L13" s="82">
        <v>4263.8395675013699</v>
      </c>
      <c r="M13" s="83">
        <v>1109.9905688669101</v>
      </c>
    </row>
    <row r="14" spans="1:13" ht="18.75" customHeight="1" x14ac:dyDescent="0.3">
      <c r="A14" s="84" t="s">
        <v>235</v>
      </c>
      <c r="B14" s="103"/>
      <c r="C14" s="81">
        <v>59640</v>
      </c>
      <c r="D14" s="82">
        <v>18537.133869311099</v>
      </c>
      <c r="E14" s="82">
        <v>41102.866130691902</v>
      </c>
      <c r="F14" s="82">
        <v>32406.539788847502</v>
      </c>
      <c r="G14" s="82">
        <v>24757.595909735199</v>
      </c>
      <c r="H14" s="82">
        <v>7618.9839905896597</v>
      </c>
      <c r="I14" s="82">
        <v>1501.5951806303301</v>
      </c>
      <c r="J14" s="82">
        <v>7586.3357729797399</v>
      </c>
      <c r="K14" s="82">
        <v>3304.69117004794</v>
      </c>
      <c r="L14" s="82">
        <v>4263.8395675013699</v>
      </c>
      <c r="M14" s="83">
        <v>1109.9905688669101</v>
      </c>
    </row>
    <row r="15" spans="1:13" ht="11.25" customHeight="1" x14ac:dyDescent="0.2">
      <c r="A15" s="86"/>
      <c r="B15" s="87"/>
      <c r="C15" s="88"/>
      <c r="D15" s="88"/>
      <c r="E15" s="88"/>
      <c r="F15" s="88"/>
      <c r="G15" s="88"/>
      <c r="H15" s="88"/>
      <c r="I15" s="88"/>
      <c r="J15" s="88"/>
      <c r="K15" s="88"/>
      <c r="L15" s="88"/>
      <c r="M15" s="89" t="s">
        <v>20</v>
      </c>
    </row>
    <row r="16" spans="1:13" x14ac:dyDescent="0.2">
      <c r="A16" s="90"/>
    </row>
    <row r="17" spans="1:15" x14ac:dyDescent="0.2">
      <c r="A17" s="74" t="s">
        <v>61</v>
      </c>
      <c r="B17" s="74"/>
    </row>
    <row r="18" spans="1:15" ht="18.75" customHeight="1" x14ac:dyDescent="0.25">
      <c r="A18" s="262"/>
      <c r="B18" s="263"/>
      <c r="C18" s="263"/>
      <c r="D18" s="263"/>
      <c r="E18" s="263"/>
      <c r="F18" s="263"/>
      <c r="G18" s="263"/>
      <c r="H18" s="263"/>
      <c r="I18" s="263"/>
      <c r="J18" s="263"/>
      <c r="K18" s="263"/>
      <c r="L18" s="263"/>
      <c r="M18" s="263"/>
      <c r="O18" s="39"/>
    </row>
    <row r="19" spans="1:15" ht="18.75" customHeight="1" x14ac:dyDescent="0.2">
      <c r="A19" s="257"/>
      <c r="B19" s="257"/>
      <c r="C19" s="257"/>
      <c r="D19" s="257"/>
      <c r="E19" s="257"/>
      <c r="F19" s="257"/>
      <c r="G19" s="257"/>
      <c r="H19" s="257"/>
      <c r="I19" s="257"/>
      <c r="J19" s="257"/>
      <c r="K19" s="257"/>
      <c r="L19" s="257"/>
      <c r="M19" s="257"/>
    </row>
    <row r="20" spans="1:15" ht="21.75" customHeight="1" x14ac:dyDescent="0.2">
      <c r="A20" s="257"/>
      <c r="B20" s="257"/>
      <c r="C20" s="257"/>
      <c r="D20" s="257"/>
      <c r="E20" s="257"/>
      <c r="F20" s="257"/>
      <c r="G20" s="257"/>
      <c r="H20" s="257"/>
      <c r="I20" s="257"/>
      <c r="J20" s="257"/>
      <c r="K20" s="257"/>
      <c r="L20" s="257"/>
      <c r="M20" s="257"/>
    </row>
    <row r="21" spans="1:15" x14ac:dyDescent="0.2">
      <c r="A21" s="257"/>
      <c r="B21" s="257"/>
      <c r="C21" s="257"/>
      <c r="D21" s="257"/>
      <c r="E21" s="257"/>
      <c r="F21" s="257"/>
      <c r="G21" s="257"/>
      <c r="H21" s="257"/>
      <c r="I21" s="257"/>
      <c r="J21" s="257"/>
      <c r="K21" s="257"/>
      <c r="L21" s="257"/>
      <c r="M21" s="257"/>
    </row>
  </sheetData>
  <mergeCells count="17">
    <mergeCell ref="M9:M11"/>
    <mergeCell ref="A20:M20"/>
    <mergeCell ref="A21:M21"/>
    <mergeCell ref="F10:F11"/>
    <mergeCell ref="G10:I10"/>
    <mergeCell ref="J10:J11"/>
    <mergeCell ref="K10:L10"/>
    <mergeCell ref="A18:M18"/>
    <mergeCell ref="A19:M19"/>
    <mergeCell ref="A7:B12"/>
    <mergeCell ref="C7:C11"/>
    <mergeCell ref="D7:M7"/>
    <mergeCell ref="D8:D11"/>
    <mergeCell ref="E8:M8"/>
    <mergeCell ref="E9:E11"/>
    <mergeCell ref="F9:I9"/>
    <mergeCell ref="J9:L9"/>
  </mergeCells>
  <printOptions horizontalCentered="1"/>
  <pageMargins left="0.70866141732283472" right="0.39370078740157483" top="0.39370078740157483" bottom="0.39370078740157483" header="0.51181102362204722" footer="0.51181102362204722"/>
  <pageSetup paperSize="9" scale="90"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pageSetUpPr autoPageBreaks="0" fitToPage="1"/>
  </sheetPr>
  <dimension ref="A1:X20"/>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62</v>
      </c>
    </row>
    <row r="2" spans="1:24" ht="11.25" customHeight="1" x14ac:dyDescent="0.2"/>
    <row r="3" spans="1:24" ht="15" customHeight="1" x14ac:dyDescent="0.2">
      <c r="A3" s="42" t="s">
        <v>166</v>
      </c>
      <c r="B3" s="42"/>
      <c r="C3" s="42"/>
      <c r="D3" s="42"/>
      <c r="E3" s="42"/>
      <c r="F3" s="42"/>
      <c r="G3" s="42"/>
      <c r="H3" s="42"/>
      <c r="I3" s="42"/>
      <c r="J3" s="42"/>
      <c r="K3" s="42"/>
      <c r="L3" s="42"/>
      <c r="M3" s="42"/>
    </row>
    <row r="4" spans="1:24" ht="11.25" customHeight="1" x14ac:dyDescent="0.2">
      <c r="A4" s="43" t="s">
        <v>240</v>
      </c>
      <c r="B4" s="43"/>
    </row>
    <row r="5" spans="1:24" ht="11.25" customHeight="1" x14ac:dyDescent="0.2">
      <c r="A5" s="44" t="s">
        <v>239</v>
      </c>
      <c r="B5" s="44"/>
    </row>
    <row r="6" spans="1:24" ht="11.25" customHeight="1" x14ac:dyDescent="0.2">
      <c r="A6" s="44"/>
      <c r="B6" s="44"/>
    </row>
    <row r="7" spans="1:24" ht="15" customHeight="1" x14ac:dyDescent="0.2">
      <c r="A7" s="241" t="s">
        <v>63</v>
      </c>
      <c r="B7" s="241"/>
      <c r="C7" s="259" t="s">
        <v>64</v>
      </c>
      <c r="D7" s="241" t="s">
        <v>157</v>
      </c>
      <c r="E7" s="241"/>
      <c r="F7" s="241"/>
      <c r="G7" s="241"/>
      <c r="H7" s="241"/>
      <c r="I7" s="241"/>
      <c r="J7" s="241"/>
      <c r="K7" s="241"/>
      <c r="L7" s="241"/>
      <c r="M7" s="241"/>
    </row>
    <row r="8" spans="1:24" ht="15" customHeight="1" x14ac:dyDescent="0.2">
      <c r="A8" s="241"/>
      <c r="B8" s="241"/>
      <c r="C8" s="259"/>
      <c r="D8" s="250" t="s">
        <v>46</v>
      </c>
      <c r="E8" s="252" t="s">
        <v>65</v>
      </c>
      <c r="F8" s="252"/>
      <c r="G8" s="252"/>
      <c r="H8" s="252"/>
      <c r="I8" s="252"/>
      <c r="J8" s="252"/>
      <c r="K8" s="252"/>
      <c r="L8" s="252"/>
      <c r="M8" s="252"/>
    </row>
    <row r="9" spans="1:24" ht="15" customHeight="1" x14ac:dyDescent="0.2">
      <c r="A9" s="241"/>
      <c r="B9" s="241"/>
      <c r="C9" s="259"/>
      <c r="D9" s="250"/>
      <c r="E9" s="250" t="s">
        <v>48</v>
      </c>
      <c r="F9" s="254" t="s">
        <v>49</v>
      </c>
      <c r="G9" s="254"/>
      <c r="H9" s="254"/>
      <c r="I9" s="254"/>
      <c r="J9" s="254" t="s">
        <v>50</v>
      </c>
      <c r="K9" s="254"/>
      <c r="L9" s="254"/>
      <c r="M9" s="239" t="s">
        <v>51</v>
      </c>
    </row>
    <row r="10" spans="1:24" ht="11.25" customHeight="1" x14ac:dyDescent="0.2">
      <c r="A10" s="241"/>
      <c r="B10" s="241"/>
      <c r="C10" s="259"/>
      <c r="D10" s="250"/>
      <c r="E10" s="250"/>
      <c r="F10" s="239" t="s">
        <v>48</v>
      </c>
      <c r="G10" s="241" t="s">
        <v>52</v>
      </c>
      <c r="H10" s="241"/>
      <c r="I10" s="241"/>
      <c r="J10" s="239" t="s">
        <v>48</v>
      </c>
      <c r="K10" s="241" t="s">
        <v>52</v>
      </c>
      <c r="L10" s="241"/>
      <c r="M10" s="239"/>
    </row>
    <row r="11" spans="1:24" ht="56.25" customHeight="1" x14ac:dyDescent="0.2">
      <c r="A11" s="241"/>
      <c r="B11" s="241"/>
      <c r="C11" s="261"/>
      <c r="D11" s="251"/>
      <c r="E11" s="251"/>
      <c r="F11" s="240"/>
      <c r="G11" s="47" t="s">
        <v>53</v>
      </c>
      <c r="H11" s="47" t="s">
        <v>54</v>
      </c>
      <c r="I11" s="47" t="s">
        <v>55</v>
      </c>
      <c r="J11" s="240"/>
      <c r="K11" s="47" t="s">
        <v>53</v>
      </c>
      <c r="L11" s="47" t="s">
        <v>56</v>
      </c>
      <c r="M11" s="240"/>
    </row>
    <row r="12" spans="1:24"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24" ht="15" customHeight="1" x14ac:dyDescent="0.3">
      <c r="A13" s="93" t="s">
        <v>234</v>
      </c>
      <c r="B13" s="94"/>
      <c r="C13" s="81">
        <v>100</v>
      </c>
      <c r="D13" s="95">
        <v>31.081713395893022</v>
      </c>
      <c r="E13" s="95">
        <v>68.918286604106655</v>
      </c>
      <c r="F13" s="95">
        <v>54.336921175127941</v>
      </c>
      <c r="G13" s="95">
        <v>41.511730230942987</v>
      </c>
      <c r="H13" s="95">
        <v>12.774956389318778</v>
      </c>
      <c r="I13" s="95">
        <v>2.5177652257383132</v>
      </c>
      <c r="J13" s="95">
        <v>12.720214240408737</v>
      </c>
      <c r="K13" s="95">
        <v>5.5410650067872735</v>
      </c>
      <c r="L13" s="95">
        <v>7.1492950494657439</v>
      </c>
      <c r="M13" s="96">
        <v>1.8611511885763079</v>
      </c>
    </row>
    <row r="14" spans="1:24" ht="18.75" customHeight="1" x14ac:dyDescent="0.3">
      <c r="A14" s="97" t="s">
        <v>235</v>
      </c>
      <c r="B14" s="98"/>
      <c r="C14" s="81">
        <v>100</v>
      </c>
      <c r="D14" s="95">
        <v>31.081713395893861</v>
      </c>
      <c r="E14" s="95">
        <v>68.918286604111174</v>
      </c>
      <c r="F14" s="95">
        <v>54.336921175129952</v>
      </c>
      <c r="G14" s="95">
        <v>41.51173023094433</v>
      </c>
      <c r="H14" s="95">
        <v>12.774956389318678</v>
      </c>
      <c r="I14" s="95">
        <v>2.5177652257383132</v>
      </c>
      <c r="J14" s="95">
        <v>12.720214240408687</v>
      </c>
      <c r="K14" s="95">
        <v>5.5410650067872904</v>
      </c>
      <c r="L14" s="95">
        <v>7.1492950494657439</v>
      </c>
      <c r="M14" s="96">
        <v>1.8611511885763079</v>
      </c>
      <c r="N14" s="67"/>
      <c r="O14" s="67"/>
      <c r="P14" s="67"/>
      <c r="Q14" s="67"/>
      <c r="R14" s="67"/>
      <c r="S14" s="67"/>
      <c r="T14" s="67"/>
      <c r="U14" s="67"/>
      <c r="V14" s="67"/>
      <c r="W14" s="67"/>
      <c r="X14" s="67"/>
    </row>
    <row r="15" spans="1:24" ht="11.25" customHeight="1" x14ac:dyDescent="0.2">
      <c r="A15" s="86"/>
      <c r="B15" s="101"/>
      <c r="C15" s="88"/>
      <c r="D15" s="88"/>
      <c r="E15" s="88"/>
      <c r="F15" s="88"/>
      <c r="G15" s="88"/>
      <c r="H15" s="88"/>
      <c r="I15" s="88"/>
      <c r="J15" s="88"/>
      <c r="K15" s="88"/>
      <c r="L15" s="88"/>
      <c r="M15" s="89" t="s">
        <v>20</v>
      </c>
    </row>
    <row r="16" spans="1:24" x14ac:dyDescent="0.2">
      <c r="A16" s="90"/>
    </row>
    <row r="17" spans="1:15" x14ac:dyDescent="0.2">
      <c r="A17" s="74" t="s">
        <v>61</v>
      </c>
      <c r="B17" s="74"/>
    </row>
    <row r="18" spans="1:15" ht="18.75" customHeight="1" x14ac:dyDescent="0.2">
      <c r="A18" s="257"/>
      <c r="B18" s="257"/>
      <c r="C18" s="257"/>
      <c r="D18" s="257"/>
      <c r="E18" s="257"/>
      <c r="F18" s="257"/>
      <c r="G18" s="257"/>
      <c r="H18" s="257"/>
      <c r="I18" s="257"/>
      <c r="J18" s="257"/>
      <c r="K18" s="257"/>
      <c r="L18" s="257"/>
      <c r="M18" s="257"/>
      <c r="O18" s="39"/>
    </row>
    <row r="19" spans="1:15" ht="18" customHeight="1" x14ac:dyDescent="0.2">
      <c r="A19" s="257"/>
      <c r="B19" s="257"/>
      <c r="C19" s="257"/>
      <c r="D19" s="257"/>
      <c r="E19" s="257"/>
      <c r="F19" s="257"/>
      <c r="G19" s="257"/>
      <c r="H19" s="257"/>
      <c r="I19" s="257"/>
      <c r="J19" s="257"/>
      <c r="K19" s="257"/>
      <c r="L19" s="257"/>
      <c r="M19" s="257"/>
    </row>
    <row r="20" spans="1:15" ht="20.25" customHeight="1" x14ac:dyDescent="0.2">
      <c r="A20" s="257"/>
      <c r="B20" s="257"/>
      <c r="C20" s="257"/>
      <c r="D20" s="257"/>
      <c r="E20" s="257"/>
      <c r="F20" s="257"/>
      <c r="G20" s="257"/>
      <c r="H20" s="257"/>
      <c r="I20" s="257"/>
      <c r="J20" s="257"/>
      <c r="K20" s="257"/>
      <c r="L20" s="257"/>
      <c r="M20" s="257"/>
    </row>
  </sheetData>
  <mergeCells count="16">
    <mergeCell ref="A20:M20"/>
    <mergeCell ref="A7:B12"/>
    <mergeCell ref="C7:C11"/>
    <mergeCell ref="D7:M7"/>
    <mergeCell ref="D8:D11"/>
    <mergeCell ref="E8:M8"/>
    <mergeCell ref="E9:E11"/>
    <mergeCell ref="F9:I9"/>
    <mergeCell ref="J9:L9"/>
    <mergeCell ref="M9:M11"/>
    <mergeCell ref="F10:F11"/>
    <mergeCell ref="G10:I10"/>
    <mergeCell ref="J10:J11"/>
    <mergeCell ref="K10:L10"/>
    <mergeCell ref="A18:M18"/>
    <mergeCell ref="A19:M19"/>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pageSetUpPr autoPageBreaks="0" fitToPage="1"/>
  </sheetPr>
  <dimension ref="A1:P45"/>
  <sheetViews>
    <sheetView showGridLines="0" zoomScaleNormal="100" workbookViewId="0"/>
  </sheetViews>
  <sheetFormatPr baseColWidth="10" defaultColWidth="11.453125" defaultRowHeight="10" x14ac:dyDescent="0.2"/>
  <cols>
    <col min="1" max="1" width="34.26953125" style="41" customWidth="1"/>
    <col min="2" max="11" width="10" style="41" customWidth="1"/>
    <col min="12" max="12" width="10.1796875" style="41" customWidth="1"/>
    <col min="13" max="13" width="5.7265625" style="41" customWidth="1"/>
    <col min="14" max="14" width="17.1796875" style="41" customWidth="1"/>
    <col min="15" max="16384" width="11.453125" style="41"/>
  </cols>
  <sheetData>
    <row r="1" spans="1:16" ht="33.75" customHeight="1" x14ac:dyDescent="0.25">
      <c r="A1" s="176"/>
      <c r="B1" s="176"/>
      <c r="C1" s="176"/>
      <c r="D1" s="176"/>
      <c r="E1" s="176"/>
      <c r="F1" s="176"/>
      <c r="G1" s="176"/>
      <c r="H1" s="176"/>
      <c r="I1" s="176"/>
      <c r="J1" s="176"/>
      <c r="K1" s="176"/>
      <c r="L1" s="177" t="s">
        <v>62</v>
      </c>
      <c r="M1" s="39"/>
      <c r="N1" s="40"/>
    </row>
    <row r="2" spans="1:16" ht="11.25" customHeight="1" x14ac:dyDescent="0.2"/>
    <row r="3" spans="1:16" ht="15" customHeight="1" x14ac:dyDescent="0.2">
      <c r="A3" s="42" t="s">
        <v>163</v>
      </c>
      <c r="B3" s="42"/>
      <c r="C3" s="42"/>
      <c r="D3" s="42"/>
      <c r="E3" s="42"/>
      <c r="F3" s="42"/>
      <c r="G3" s="42"/>
      <c r="I3" s="42"/>
      <c r="J3" s="42"/>
      <c r="K3" s="42"/>
      <c r="L3" s="42"/>
    </row>
    <row r="4" spans="1:16" ht="11.25" customHeight="1" x14ac:dyDescent="0.2">
      <c r="A4" s="43" t="str">
        <f>CONCATENATE(INDEX(strg!$A:$A,strg!$B$1,1)," (Gebietsstand ",TEXT(DATE(LEFT(roh_ast_merkmal!A2,4),RIGHT(roh_ast_merkmal!A2,2),1),"MMMM JJJJ"),")")</f>
        <v>Hamburg (Gebietsstand März 2026)</v>
      </c>
    </row>
    <row r="5" spans="1:16" ht="11.25" customHeight="1" x14ac:dyDescent="0.2">
      <c r="A5" s="44" t="s">
        <v>239</v>
      </c>
      <c r="F5" s="45"/>
    </row>
    <row r="6" spans="1:16" ht="14.25" customHeight="1" x14ac:dyDescent="0.2">
      <c r="A6" s="46"/>
      <c r="B6" s="171" t="s">
        <v>64</v>
      </c>
      <c r="C6" s="171" t="s">
        <v>132</v>
      </c>
      <c r="D6" s="171" t="s">
        <v>103</v>
      </c>
      <c r="E6" s="171" t="s">
        <v>49</v>
      </c>
      <c r="F6" s="171" t="s">
        <v>104</v>
      </c>
      <c r="G6" s="171" t="s">
        <v>105</v>
      </c>
      <c r="H6" s="171" t="s">
        <v>133</v>
      </c>
      <c r="I6" s="171" t="s">
        <v>50</v>
      </c>
      <c r="J6" s="171" t="s">
        <v>106</v>
      </c>
      <c r="K6" s="171" t="s">
        <v>134</v>
      </c>
      <c r="L6" s="171" t="s">
        <v>135</v>
      </c>
    </row>
    <row r="7" spans="1:16" ht="15" customHeight="1" x14ac:dyDescent="0.2">
      <c r="A7" s="241" t="s">
        <v>44</v>
      </c>
      <c r="B7" s="259" t="s">
        <v>64</v>
      </c>
      <c r="C7" s="252" t="s">
        <v>156</v>
      </c>
      <c r="D7" s="252"/>
      <c r="E7" s="254"/>
      <c r="F7" s="254"/>
      <c r="G7" s="254"/>
      <c r="H7" s="254"/>
      <c r="I7" s="254"/>
      <c r="J7" s="254"/>
      <c r="K7" s="254"/>
      <c r="L7" s="254"/>
    </row>
    <row r="8" spans="1:16" ht="15" customHeight="1" x14ac:dyDescent="0.2">
      <c r="A8" s="241"/>
      <c r="B8" s="259"/>
      <c r="C8" s="250" t="s">
        <v>46</v>
      </c>
      <c r="D8" s="252" t="s">
        <v>47</v>
      </c>
      <c r="E8" s="264"/>
      <c r="F8" s="241"/>
      <c r="G8" s="241"/>
      <c r="H8" s="241"/>
      <c r="I8" s="254"/>
      <c r="J8" s="241"/>
      <c r="K8" s="241"/>
      <c r="L8" s="264"/>
    </row>
    <row r="9" spans="1:16" ht="15" customHeight="1" x14ac:dyDescent="0.2">
      <c r="A9" s="241"/>
      <c r="B9" s="259"/>
      <c r="C9" s="250"/>
      <c r="D9" s="250" t="s">
        <v>48</v>
      </c>
      <c r="E9" s="254" t="s">
        <v>49</v>
      </c>
      <c r="F9" s="241"/>
      <c r="G9" s="241"/>
      <c r="H9" s="241"/>
      <c r="I9" s="254" t="s">
        <v>50</v>
      </c>
      <c r="J9" s="241"/>
      <c r="K9" s="241"/>
      <c r="L9" s="239" t="s">
        <v>51</v>
      </c>
    </row>
    <row r="10" spans="1:16" ht="11.25" customHeight="1" x14ac:dyDescent="0.2">
      <c r="A10" s="241"/>
      <c r="B10" s="259"/>
      <c r="C10" s="250"/>
      <c r="D10" s="250"/>
      <c r="E10" s="259" t="s">
        <v>48</v>
      </c>
      <c r="F10" s="241" t="s">
        <v>52</v>
      </c>
      <c r="G10" s="241"/>
      <c r="H10" s="241"/>
      <c r="I10" s="259" t="s">
        <v>48</v>
      </c>
      <c r="J10" s="241" t="s">
        <v>52</v>
      </c>
      <c r="K10" s="241"/>
      <c r="L10" s="259"/>
    </row>
    <row r="11" spans="1:16" ht="56.25" customHeight="1" x14ac:dyDescent="0.2">
      <c r="A11" s="241"/>
      <c r="B11" s="261"/>
      <c r="C11" s="251"/>
      <c r="D11" s="251"/>
      <c r="E11" s="240"/>
      <c r="F11" s="47" t="s">
        <v>53</v>
      </c>
      <c r="G11" s="47" t="s">
        <v>54</v>
      </c>
      <c r="H11" s="47" t="s">
        <v>55</v>
      </c>
      <c r="I11" s="240"/>
      <c r="J11" s="47" t="s">
        <v>53</v>
      </c>
      <c r="K11" s="47" t="s">
        <v>56</v>
      </c>
      <c r="L11" s="240"/>
      <c r="M11" s="48"/>
    </row>
    <row r="12" spans="1:16" s="52" customFormat="1" ht="11.25" customHeight="1" x14ac:dyDescent="0.2">
      <c r="A12" s="260"/>
      <c r="B12" s="49">
        <v>1</v>
      </c>
      <c r="C12" s="50">
        <v>2</v>
      </c>
      <c r="D12" s="50">
        <v>3</v>
      </c>
      <c r="E12" s="50">
        <v>4</v>
      </c>
      <c r="F12" s="50">
        <v>5</v>
      </c>
      <c r="G12" s="50">
        <v>6</v>
      </c>
      <c r="H12" s="50">
        <v>7</v>
      </c>
      <c r="I12" s="50">
        <v>8</v>
      </c>
      <c r="J12" s="50">
        <v>9</v>
      </c>
      <c r="K12" s="50">
        <v>10</v>
      </c>
      <c r="L12" s="51">
        <v>11</v>
      </c>
    </row>
    <row r="13" spans="1:16" ht="15" customHeight="1" x14ac:dyDescent="0.2">
      <c r="A13" s="104" t="s">
        <v>48</v>
      </c>
      <c r="B13" s="105">
        <f>IF(INDEX(roh_ast_merkmal!$1:$1048576,MATCH(INDEX(strg!$A:$A,strg!$B$1,1),roh_ast_merkmal!$B:$B,0)+MATCH($N13,roh_ast_merkmal!$C:$C,0)-2,MATCH(B$6,roh_ast_merkmal!$1:$1,0))=-8888,"x",INDEX(roh_ast_merkmal!$1:$1048576,MATCH(INDEX(strg!$A:$A,strg!$B$1,1),roh_ast_merkmal!$B:$B,0)+MATCH($N13,roh_ast_merkmal!$C:$C,0)-2,MATCH(B$6,roh_ast_merkmal!$1:$1,0)))</f>
        <v>95447</v>
      </c>
      <c r="C13" s="59">
        <f>IF(INDEX(roh_ast_merkmal!$1:$1048576,MATCH(INDEX(strg!$A:$A,strg!$B$1,1),roh_ast_merkmal!$B:$B,0)+MATCH($N13,roh_ast_merkmal!$C:$C,0)-2,MATCH(C$6,roh_ast_merkmal!$1:$1,0))=-8888,"x",INDEX(roh_ast_merkmal!$1:$1048576,MATCH(INDEX(strg!$A:$A,strg!$B$1,1),roh_ast_merkmal!$B:$B,0)+MATCH($N13,roh_ast_merkmal!$C:$C,0)-2,MATCH(C$6,roh_ast_merkmal!$1:$1,0)))</f>
        <v>34543.183493013297</v>
      </c>
      <c r="D13" s="59">
        <f>IF(INDEX(roh_ast_merkmal!$1:$1048576,MATCH(INDEX(strg!$A:$A,strg!$B$1,1),roh_ast_merkmal!$B:$B,0)+MATCH($N13,roh_ast_merkmal!$C:$C,0)-2,MATCH(D$6,roh_ast_merkmal!$1:$1,0))=-8888,"x",INDEX(roh_ast_merkmal!$1:$1048576,MATCH(INDEX(strg!$A:$A,strg!$B$1,1),roh_ast_merkmal!$B:$B,0)+MATCH($N13,roh_ast_merkmal!$C:$C,0)-2,MATCH(D$6,roh_ast_merkmal!$1:$1,0)))</f>
        <v>60903.816506990202</v>
      </c>
      <c r="E13" s="59">
        <f>IF(INDEX(roh_ast_merkmal!$1:$1048576,MATCH(INDEX(strg!$A:$A,strg!$B$1,1),roh_ast_merkmal!$B:$B,0)+MATCH($N13,roh_ast_merkmal!$C:$C,0)-2,MATCH(E$6,roh_ast_merkmal!$1:$1,0))=-8888,"x",INDEX(roh_ast_merkmal!$1:$1048576,MATCH(INDEX(strg!$A:$A,strg!$B$1,1),roh_ast_merkmal!$B:$B,0)+MATCH($N13,roh_ast_merkmal!$C:$C,0)-2,MATCH(E$6,roh_ast_merkmal!$1:$1,0)))</f>
        <v>47073.083778477201</v>
      </c>
      <c r="F13" s="59">
        <f>IF(INDEX(roh_ast_merkmal!$1:$1048576,MATCH(INDEX(strg!$A:$A,strg!$B$1,1),roh_ast_merkmal!$B:$B,0)+MATCH($N13,roh_ast_merkmal!$C:$C,0)-2,MATCH(F$6,roh_ast_merkmal!$1:$1,0))=-8888,"x",INDEX(roh_ast_merkmal!$1:$1048576,MATCH(INDEX(strg!$A:$A,strg!$B$1,1),roh_ast_merkmal!$B:$B,0)+MATCH($N13,roh_ast_merkmal!$C:$C,0)-2,MATCH(F$6,roh_ast_merkmal!$1:$1,0)))</f>
        <v>34195.598803995897</v>
      </c>
      <c r="G13" s="59">
        <f>IF(INDEX(roh_ast_merkmal!$1:$1048576,MATCH(INDEX(strg!$A:$A,strg!$B$1,1),roh_ast_merkmal!$B:$B,0)+MATCH($N13,roh_ast_merkmal!$C:$C,0)-2,MATCH(G$6,roh_ast_merkmal!$1:$1,0))=-8888,"x",INDEX(roh_ast_merkmal!$1:$1048576,MATCH(INDEX(strg!$A:$A,strg!$B$1,1),roh_ast_merkmal!$B:$B,0)+MATCH($N13,roh_ast_merkmal!$C:$C,0)-2,MATCH(G$6,roh_ast_merkmal!$1:$1,0)))</f>
        <v>12826.1019319551</v>
      </c>
      <c r="H13" s="59">
        <f>IF(INDEX(roh_ast_merkmal!$1:$1048576,MATCH(INDEX(strg!$A:$A,strg!$B$1,1),roh_ast_merkmal!$B:$B,0)+MATCH($N13,roh_ast_merkmal!$C:$C,0)-2,MATCH(H$6,roh_ast_merkmal!$1:$1,0))=-8888,"x",INDEX(roh_ast_merkmal!$1:$1048576,MATCH(INDEX(strg!$A:$A,strg!$B$1,1),roh_ast_merkmal!$B:$B,0)+MATCH($N13,roh_ast_merkmal!$C:$C,0)-2,MATCH(H$6,roh_ast_merkmal!$1:$1,0)))</f>
        <v>2336.40197300722</v>
      </c>
      <c r="I13" s="59">
        <f>IF(INDEX(roh_ast_merkmal!$1:$1048576,MATCH(INDEX(strg!$A:$A,strg!$B$1,1),roh_ast_merkmal!$B:$B,0)+MATCH($N13,roh_ast_merkmal!$C:$C,0)-2,MATCH(I$6,roh_ast_merkmal!$1:$1,0))=-8888,"x",INDEX(roh_ast_merkmal!$1:$1048576,MATCH(INDEX(strg!$A:$A,strg!$B$1,1),roh_ast_merkmal!$B:$B,0)+MATCH($N13,roh_ast_merkmal!$C:$C,0)-2,MATCH(I$6,roh_ast_merkmal!$1:$1,0)))</f>
        <v>12212.5579688415</v>
      </c>
      <c r="J13" s="59">
        <f>IF(INDEX(roh_ast_merkmal!$1:$1048576,MATCH(INDEX(strg!$A:$A,strg!$B$1,1),roh_ast_merkmal!$B:$B,0)+MATCH($N13,roh_ast_merkmal!$C:$C,0)-2,MATCH(J$6,roh_ast_merkmal!$1:$1,0))=-8888,"x",INDEX(roh_ast_merkmal!$1:$1048576,MATCH(INDEX(strg!$A:$A,strg!$B$1,1),roh_ast_merkmal!$B:$B,0)+MATCH($N13,roh_ast_merkmal!$C:$C,0)-2,MATCH(J$6,roh_ast_merkmal!$1:$1,0)))</f>
        <v>5190.1667626369599</v>
      </c>
      <c r="K13" s="59">
        <f>IF(INDEX(roh_ast_merkmal!$1:$1048576,MATCH(INDEX(strg!$A:$A,strg!$B$1,1),roh_ast_merkmal!$B:$B,0)+MATCH($N13,roh_ast_merkmal!$C:$C,0)-2,MATCH(K$6,roh_ast_merkmal!$1:$1,0))=-8888,"x",INDEX(roh_ast_merkmal!$1:$1048576,MATCH(INDEX(strg!$A:$A,strg!$B$1,1),roh_ast_merkmal!$B:$B,0)+MATCH($N13,roh_ast_merkmal!$C:$C,0)-2,MATCH(K$6,roh_ast_merkmal!$1:$1,0)))</f>
        <v>7000.8257050931297</v>
      </c>
      <c r="L13" s="58">
        <f>IF(INDEX(roh_ast_merkmal!$1:$1048576,MATCH(INDEX(strg!$A:$A,strg!$B$1,1),roh_ast_merkmal!$B:$B,0)+MATCH($N13,roh_ast_merkmal!$C:$C,0)-2,MATCH(L$6,roh_ast_merkmal!$1:$1,0))=-8888,"x",INDEX(roh_ast_merkmal!$1:$1048576,MATCH(INDEX(strg!$A:$A,strg!$B$1,1),roh_ast_merkmal!$B:$B,0)+MATCH($N13,roh_ast_merkmal!$C:$C,0)-2,MATCH(L$6,roh_ast_merkmal!$1:$1,0)))</f>
        <v>1618.1747596713601</v>
      </c>
      <c r="M13" s="106"/>
      <c r="N13" s="171" t="s">
        <v>136</v>
      </c>
      <c r="O13" s="106"/>
      <c r="P13" s="106"/>
    </row>
    <row r="14" spans="1:16" ht="18.75" customHeight="1" x14ac:dyDescent="0.2">
      <c r="A14" s="97" t="s">
        <v>66</v>
      </c>
      <c r="B14" s="105">
        <f>IF(INDEX(roh_ast_merkmal!$1:$1048576,MATCH(INDEX(strg!$A:$A,strg!$B$1,1),roh_ast_merkmal!$B:$B,0)+MATCH($N14,roh_ast_merkmal!$C:$C,0)-2,MATCH(B$6,roh_ast_merkmal!$1:$1,0))=-8888,"x",INDEX(roh_ast_merkmal!$1:$1048576,MATCH(INDEX(strg!$A:$A,strg!$B$1,1),roh_ast_merkmal!$B:$B,0)+MATCH($N14,roh_ast_merkmal!$C:$C,0)-2,MATCH(B$6,roh_ast_merkmal!$1:$1,0)))</f>
        <v>52033</v>
      </c>
      <c r="C14" s="59">
        <f>IF(INDEX(roh_ast_merkmal!$1:$1048576,MATCH(INDEX(strg!$A:$A,strg!$B$1,1),roh_ast_merkmal!$B:$B,0)+MATCH($N14,roh_ast_merkmal!$C:$C,0)-2,MATCH(C$6,roh_ast_merkmal!$1:$1,0))=-8888,"x",INDEX(roh_ast_merkmal!$1:$1048576,MATCH(INDEX(strg!$A:$A,strg!$B$1,1),roh_ast_merkmal!$B:$B,0)+MATCH($N14,roh_ast_merkmal!$C:$C,0)-2,MATCH(C$6,roh_ast_merkmal!$1:$1,0)))</f>
        <v>19361.967669844998</v>
      </c>
      <c r="D14" s="59">
        <f>IF(INDEX(roh_ast_merkmal!$1:$1048576,MATCH(INDEX(strg!$A:$A,strg!$B$1,1),roh_ast_merkmal!$B:$B,0)+MATCH($N14,roh_ast_merkmal!$C:$C,0)-2,MATCH(D$6,roh_ast_merkmal!$1:$1,0))=-8888,"x",INDEX(roh_ast_merkmal!$1:$1048576,MATCH(INDEX(strg!$A:$A,strg!$B$1,1),roh_ast_merkmal!$B:$B,0)+MATCH($N14,roh_ast_merkmal!$C:$C,0)-2,MATCH(D$6,roh_ast_merkmal!$1:$1,0)))</f>
        <v>32671.032330153899</v>
      </c>
      <c r="E14" s="59">
        <f>IF(INDEX(roh_ast_merkmal!$1:$1048576,MATCH(INDEX(strg!$A:$A,strg!$B$1,1),roh_ast_merkmal!$B:$B,0)+MATCH($N14,roh_ast_merkmal!$C:$C,0)-2,MATCH(E$6,roh_ast_merkmal!$1:$1,0))=-8888,"x",INDEX(roh_ast_merkmal!$1:$1048576,MATCH(INDEX(strg!$A:$A,strg!$B$1,1),roh_ast_merkmal!$B:$B,0)+MATCH($N14,roh_ast_merkmal!$C:$C,0)-2,MATCH(E$6,roh_ast_merkmal!$1:$1,0)))</f>
        <v>24893.430614587</v>
      </c>
      <c r="F14" s="59">
        <f>IF(INDEX(roh_ast_merkmal!$1:$1048576,MATCH(INDEX(strg!$A:$A,strg!$B$1,1),roh_ast_merkmal!$B:$B,0)+MATCH($N14,roh_ast_merkmal!$C:$C,0)-2,MATCH(F$6,roh_ast_merkmal!$1:$1,0))=-8888,"x",INDEX(roh_ast_merkmal!$1:$1048576,MATCH(INDEX(strg!$A:$A,strg!$B$1,1),roh_ast_merkmal!$B:$B,0)+MATCH($N14,roh_ast_merkmal!$C:$C,0)-2,MATCH(F$6,roh_ast_merkmal!$1:$1,0)))</f>
        <v>17690.949748811901</v>
      </c>
      <c r="G14" s="59">
        <f>IF(INDEX(roh_ast_merkmal!$1:$1048576,MATCH(INDEX(strg!$A:$A,strg!$B$1,1),roh_ast_merkmal!$B:$B,0)+MATCH($N14,roh_ast_merkmal!$C:$C,0)-2,MATCH(G$6,roh_ast_merkmal!$1:$1,0))=-8888,"x",INDEX(roh_ast_merkmal!$1:$1048576,MATCH(INDEX(strg!$A:$A,strg!$B$1,1),roh_ast_merkmal!$B:$B,0)+MATCH($N14,roh_ast_merkmal!$C:$C,0)-2,MATCH(G$6,roh_ast_merkmal!$1:$1,0)))</f>
        <v>7175.98113862217</v>
      </c>
      <c r="H14" s="59">
        <f>IF(INDEX(roh_ast_merkmal!$1:$1048576,MATCH(INDEX(strg!$A:$A,strg!$B$1,1),roh_ast_merkmal!$B:$B,0)+MATCH($N14,roh_ast_merkmal!$C:$C,0)-2,MATCH(H$6,roh_ast_merkmal!$1:$1,0))=-8888,"x",INDEX(roh_ast_merkmal!$1:$1048576,MATCH(INDEX(strg!$A:$A,strg!$B$1,1),roh_ast_merkmal!$B:$B,0)+MATCH($N14,roh_ast_merkmal!$C:$C,0)-2,MATCH(H$6,roh_ast_merkmal!$1:$1,0)))</f>
        <v>1261.31670052448</v>
      </c>
      <c r="I14" s="59">
        <f>IF(INDEX(roh_ast_merkmal!$1:$1048576,MATCH(INDEX(strg!$A:$A,strg!$B$1,1),roh_ast_merkmal!$B:$B,0)+MATCH($N14,roh_ast_merkmal!$C:$C,0)-2,MATCH(I$6,roh_ast_merkmal!$1:$1,0))=-8888,"x",INDEX(roh_ast_merkmal!$1:$1048576,MATCH(INDEX(strg!$A:$A,strg!$B$1,1),roh_ast_merkmal!$B:$B,0)+MATCH($N14,roh_ast_merkmal!$C:$C,0)-2,MATCH(I$6,roh_ast_merkmal!$1:$1,0)))</f>
        <v>6910.6040838282097</v>
      </c>
      <c r="J14" s="59">
        <f>IF(INDEX(roh_ast_merkmal!$1:$1048576,MATCH(INDEX(strg!$A:$A,strg!$B$1,1),roh_ast_merkmal!$B:$B,0)+MATCH($N14,roh_ast_merkmal!$C:$C,0)-2,MATCH(J$6,roh_ast_merkmal!$1:$1,0))=-8888,"x",INDEX(roh_ast_merkmal!$1:$1048576,MATCH(INDEX(strg!$A:$A,strg!$B$1,1),roh_ast_merkmal!$B:$B,0)+MATCH($N14,roh_ast_merkmal!$C:$C,0)-2,MATCH(J$6,roh_ast_merkmal!$1:$1,0)))</f>
        <v>2841.0260224307499</v>
      </c>
      <c r="K14" s="59">
        <f>IF(INDEX(roh_ast_merkmal!$1:$1048576,MATCH(INDEX(strg!$A:$A,strg!$B$1,1),roh_ast_merkmal!$B:$B,0)+MATCH($N14,roh_ast_merkmal!$C:$C,0)-2,MATCH(K$6,roh_ast_merkmal!$1:$1,0))=-8888,"x",INDEX(roh_ast_merkmal!$1:$1048576,MATCH(INDEX(strg!$A:$A,strg!$B$1,1),roh_ast_merkmal!$B:$B,0)+MATCH($N14,roh_ast_merkmal!$C:$C,0)-2,MATCH(K$6,roh_ast_merkmal!$1:$1,0)))</f>
        <v>4058.2120970521501</v>
      </c>
      <c r="L14" s="58">
        <f>IF(INDEX(roh_ast_merkmal!$1:$1048576,MATCH(INDEX(strg!$A:$A,strg!$B$1,1),roh_ast_merkmal!$B:$B,0)+MATCH($N14,roh_ast_merkmal!$C:$C,0)-2,MATCH(L$6,roh_ast_merkmal!$1:$1,0))=-8888,"x",INDEX(roh_ast_merkmal!$1:$1048576,MATCH(INDEX(strg!$A:$A,strg!$B$1,1),roh_ast_merkmal!$B:$B,0)+MATCH($N14,roh_ast_merkmal!$C:$C,0)-2,MATCH(L$6,roh_ast_merkmal!$1:$1,0)))</f>
        <v>866.99763173762199</v>
      </c>
      <c r="M14" s="106"/>
      <c r="N14" s="171" t="s">
        <v>137</v>
      </c>
      <c r="O14" s="106"/>
      <c r="P14" s="106"/>
    </row>
    <row r="15" spans="1:16" ht="15" customHeight="1" x14ac:dyDescent="0.2">
      <c r="A15" s="97" t="s">
        <v>67</v>
      </c>
      <c r="B15" s="105">
        <f>IF(INDEX(roh_ast_merkmal!$1:$1048576,MATCH(INDEX(strg!$A:$A,strg!$B$1,1),roh_ast_merkmal!$B:$B,0)+MATCH($N15,roh_ast_merkmal!$C:$C,0)-2,MATCH(B$6,roh_ast_merkmal!$1:$1,0))=-8888,"x",INDEX(roh_ast_merkmal!$1:$1048576,MATCH(INDEX(strg!$A:$A,strg!$B$1,1),roh_ast_merkmal!$B:$B,0)+MATCH($N15,roh_ast_merkmal!$C:$C,0)-2,MATCH(B$6,roh_ast_merkmal!$1:$1,0)))</f>
        <v>43414</v>
      </c>
      <c r="C15" s="59">
        <f>IF(INDEX(roh_ast_merkmal!$1:$1048576,MATCH(INDEX(strg!$A:$A,strg!$B$1,1),roh_ast_merkmal!$B:$B,0)+MATCH($N15,roh_ast_merkmal!$C:$C,0)-2,MATCH(C$6,roh_ast_merkmal!$1:$1,0))=-8888,"x",INDEX(roh_ast_merkmal!$1:$1048576,MATCH(INDEX(strg!$A:$A,strg!$B$1,1),roh_ast_merkmal!$B:$B,0)+MATCH($N15,roh_ast_merkmal!$C:$C,0)-2,MATCH(C$6,roh_ast_merkmal!$1:$1,0)))</f>
        <v>15181.215823169599</v>
      </c>
      <c r="D15" s="59">
        <f>IF(INDEX(roh_ast_merkmal!$1:$1048576,MATCH(INDEX(strg!$A:$A,strg!$B$1,1),roh_ast_merkmal!$B:$B,0)+MATCH($N15,roh_ast_merkmal!$C:$C,0)-2,MATCH(D$6,roh_ast_merkmal!$1:$1,0))=-8888,"x",INDEX(roh_ast_merkmal!$1:$1048576,MATCH(INDEX(strg!$A:$A,strg!$B$1,1),roh_ast_merkmal!$B:$B,0)+MATCH($N15,roh_ast_merkmal!$C:$C,0)-2,MATCH(D$6,roh_ast_merkmal!$1:$1,0)))</f>
        <v>28232.784176834499</v>
      </c>
      <c r="E15" s="59">
        <f>IF(INDEX(roh_ast_merkmal!$1:$1048576,MATCH(INDEX(strg!$A:$A,strg!$B$1,1),roh_ast_merkmal!$B:$B,0)+MATCH($N15,roh_ast_merkmal!$C:$C,0)-2,MATCH(E$6,roh_ast_merkmal!$1:$1,0))=-8888,"x",INDEX(roh_ast_merkmal!$1:$1048576,MATCH(INDEX(strg!$A:$A,strg!$B$1,1),roh_ast_merkmal!$B:$B,0)+MATCH($N15,roh_ast_merkmal!$C:$C,0)-2,MATCH(E$6,roh_ast_merkmal!$1:$1,0)))</f>
        <v>22179.653163885301</v>
      </c>
      <c r="F15" s="59">
        <f>IF(INDEX(roh_ast_merkmal!$1:$1048576,MATCH(INDEX(strg!$A:$A,strg!$B$1,1),roh_ast_merkmal!$B:$B,0)+MATCH($N15,roh_ast_merkmal!$C:$C,0)-2,MATCH(F$6,roh_ast_merkmal!$1:$1,0))=-8888,"x",INDEX(roh_ast_merkmal!$1:$1048576,MATCH(INDEX(strg!$A:$A,strg!$B$1,1),roh_ast_merkmal!$B:$B,0)+MATCH($N15,roh_ast_merkmal!$C:$C,0)-2,MATCH(F$6,roh_ast_merkmal!$1:$1,0)))</f>
        <v>16504.6490551813</v>
      </c>
      <c r="G15" s="59">
        <f>IF(INDEX(roh_ast_merkmal!$1:$1048576,MATCH(INDEX(strg!$A:$A,strg!$B$1,1),roh_ast_merkmal!$B:$B,0)+MATCH($N15,roh_ast_merkmal!$C:$C,0)-2,MATCH(G$6,roh_ast_merkmal!$1:$1,0))=-8888,"x",INDEX(roh_ast_merkmal!$1:$1048576,MATCH(INDEX(strg!$A:$A,strg!$B$1,1),roh_ast_merkmal!$B:$B,0)+MATCH($N15,roh_ast_merkmal!$C:$C,0)-2,MATCH(G$6,roh_ast_merkmal!$1:$1,0)))</f>
        <v>5650.1207933328897</v>
      </c>
      <c r="H15" s="59">
        <f>IF(INDEX(roh_ast_merkmal!$1:$1048576,MATCH(INDEX(strg!$A:$A,strg!$B$1,1),roh_ast_merkmal!$B:$B,0)+MATCH($N15,roh_ast_merkmal!$C:$C,0)-2,MATCH(H$6,roh_ast_merkmal!$1:$1,0))=-8888,"x",INDEX(roh_ast_merkmal!$1:$1048576,MATCH(INDEX(strg!$A:$A,strg!$B$1,1),roh_ast_merkmal!$B:$B,0)+MATCH($N15,roh_ast_merkmal!$C:$C,0)-2,MATCH(H$6,roh_ast_merkmal!$1:$1,0)))</f>
        <v>1075.08527248274</v>
      </c>
      <c r="I15" s="59">
        <f>IF(INDEX(roh_ast_merkmal!$1:$1048576,MATCH(INDEX(strg!$A:$A,strg!$B$1,1),roh_ast_merkmal!$B:$B,0)+MATCH($N15,roh_ast_merkmal!$C:$C,0)-2,MATCH(I$6,roh_ast_merkmal!$1:$1,0))=-8888,"x",INDEX(roh_ast_merkmal!$1:$1048576,MATCH(INDEX(strg!$A:$A,strg!$B$1,1),roh_ast_merkmal!$B:$B,0)+MATCH($N15,roh_ast_merkmal!$C:$C,0)-2,MATCH(I$6,roh_ast_merkmal!$1:$1,0)))</f>
        <v>5301.9538850133904</v>
      </c>
      <c r="J15" s="59">
        <f>IF(INDEX(roh_ast_merkmal!$1:$1048576,MATCH(INDEX(strg!$A:$A,strg!$B$1,1),roh_ast_merkmal!$B:$B,0)+MATCH($N15,roh_ast_merkmal!$C:$C,0)-2,MATCH(J$6,roh_ast_merkmal!$1:$1,0))=-8888,"x",INDEX(roh_ast_merkmal!$1:$1048576,MATCH(INDEX(strg!$A:$A,strg!$B$1,1),roh_ast_merkmal!$B:$B,0)+MATCH($N15,roh_ast_merkmal!$C:$C,0)-2,MATCH(J$6,roh_ast_merkmal!$1:$1,0)))</f>
        <v>2349.14074020619</v>
      </c>
      <c r="K15" s="59">
        <f>IF(INDEX(roh_ast_merkmal!$1:$1048576,MATCH(INDEX(strg!$A:$A,strg!$B$1,1),roh_ast_merkmal!$B:$B,0)+MATCH($N15,roh_ast_merkmal!$C:$C,0)-2,MATCH(K$6,roh_ast_merkmal!$1:$1,0))=-8888,"x",INDEX(roh_ast_merkmal!$1:$1048576,MATCH(INDEX(strg!$A:$A,strg!$B$1,1),roh_ast_merkmal!$B:$B,0)+MATCH($N15,roh_ast_merkmal!$C:$C,0)-2,MATCH(K$6,roh_ast_merkmal!$1:$1,0)))</f>
        <v>2942.6136080410301</v>
      </c>
      <c r="L15" s="58">
        <f>IF(INDEX(roh_ast_merkmal!$1:$1048576,MATCH(INDEX(strg!$A:$A,strg!$B$1,1),roh_ast_merkmal!$B:$B,0)+MATCH($N15,roh_ast_merkmal!$C:$C,0)-2,MATCH(L$6,roh_ast_merkmal!$1:$1,0))=-8888,"x",INDEX(roh_ast_merkmal!$1:$1048576,MATCH(INDEX(strg!$A:$A,strg!$B$1,1),roh_ast_merkmal!$B:$B,0)+MATCH($N15,roh_ast_merkmal!$C:$C,0)-2,MATCH(L$6,roh_ast_merkmal!$1:$1,0)))</f>
        <v>751.17712793373903</v>
      </c>
      <c r="M15" s="106"/>
      <c r="N15" s="171" t="s">
        <v>138</v>
      </c>
      <c r="O15" s="106"/>
      <c r="P15" s="106"/>
    </row>
    <row r="16" spans="1:16" ht="18.75" customHeight="1" x14ac:dyDescent="0.2">
      <c r="A16" s="97" t="s">
        <v>68</v>
      </c>
      <c r="B16" s="105">
        <f>IF(INDEX(roh_ast_merkmal!$1:$1048576,MATCH(INDEX(strg!$A:$A,strg!$B$1,1),roh_ast_merkmal!$B:$B,0)+MATCH($N16,roh_ast_merkmal!$C:$C,0)-2,MATCH(B$6,roh_ast_merkmal!$1:$1,0))=-8888,"x",INDEX(roh_ast_merkmal!$1:$1048576,MATCH(INDEX(strg!$A:$A,strg!$B$1,1),roh_ast_merkmal!$B:$B,0)+MATCH($N16,roh_ast_merkmal!$C:$C,0)-2,MATCH(B$6,roh_ast_merkmal!$1:$1,0)))</f>
        <v>8320</v>
      </c>
      <c r="C16" s="59">
        <f>IF(INDEX(roh_ast_merkmal!$1:$1048576,MATCH(INDEX(strg!$A:$A,strg!$B$1,1),roh_ast_merkmal!$B:$B,0)+MATCH($N16,roh_ast_merkmal!$C:$C,0)-2,MATCH(C$6,roh_ast_merkmal!$1:$1,0))=-8888,"x",INDEX(roh_ast_merkmal!$1:$1048576,MATCH(INDEX(strg!$A:$A,strg!$B$1,1),roh_ast_merkmal!$B:$B,0)+MATCH($N16,roh_ast_merkmal!$C:$C,0)-2,MATCH(C$6,roh_ast_merkmal!$1:$1,0)))</f>
        <v>2405.2117254347299</v>
      </c>
      <c r="D16" s="59">
        <f>IF(INDEX(roh_ast_merkmal!$1:$1048576,MATCH(INDEX(strg!$A:$A,strg!$B$1,1),roh_ast_merkmal!$B:$B,0)+MATCH($N16,roh_ast_merkmal!$C:$C,0)-2,MATCH(D$6,roh_ast_merkmal!$1:$1,0))=-8888,"x",INDEX(roh_ast_merkmal!$1:$1048576,MATCH(INDEX(strg!$A:$A,strg!$B$1,1),roh_ast_merkmal!$B:$B,0)+MATCH($N16,roh_ast_merkmal!$C:$C,0)-2,MATCH(D$6,roh_ast_merkmal!$1:$1,0)))</f>
        <v>5907.7136777911101</v>
      </c>
      <c r="E16" s="59">
        <f>IF(INDEX(roh_ast_merkmal!$1:$1048576,MATCH(INDEX(strg!$A:$A,strg!$B$1,1),roh_ast_merkmal!$B:$B,0)+MATCH($N16,roh_ast_merkmal!$C:$C,0)-2,MATCH(E$6,roh_ast_merkmal!$1:$1,0))=-8888,"x",INDEX(roh_ast_merkmal!$1:$1048576,MATCH(INDEX(strg!$A:$A,strg!$B$1,1),roh_ast_merkmal!$B:$B,0)+MATCH($N16,roh_ast_merkmal!$C:$C,0)-2,MATCH(E$6,roh_ast_merkmal!$1:$1,0)))</f>
        <v>3711.46372449612</v>
      </c>
      <c r="F16" s="59">
        <f>IF(INDEX(roh_ast_merkmal!$1:$1048576,MATCH(INDEX(strg!$A:$A,strg!$B$1,1),roh_ast_merkmal!$B:$B,0)+MATCH($N16,roh_ast_merkmal!$C:$C,0)-2,MATCH(F$6,roh_ast_merkmal!$1:$1,0))=-8888,"x",INDEX(roh_ast_merkmal!$1:$1048576,MATCH(INDEX(strg!$A:$A,strg!$B$1,1),roh_ast_merkmal!$B:$B,0)+MATCH($N16,roh_ast_merkmal!$C:$C,0)-2,MATCH(F$6,roh_ast_merkmal!$1:$1,0)))</f>
        <v>3082.9169451164498</v>
      </c>
      <c r="G16" s="59">
        <f>IF(INDEX(roh_ast_merkmal!$1:$1048576,MATCH(INDEX(strg!$A:$A,strg!$B$1,1),roh_ast_merkmal!$B:$B,0)+MATCH($N16,roh_ast_merkmal!$C:$C,0)-2,MATCH(G$6,roh_ast_merkmal!$1:$1,0))=-8888,"x",INDEX(roh_ast_merkmal!$1:$1048576,MATCH(INDEX(strg!$A:$A,strg!$B$1,1),roh_ast_merkmal!$B:$B,0)+MATCH($N16,roh_ast_merkmal!$C:$C,0)-2,MATCH(G$6,roh_ast_merkmal!$1:$1,0)))</f>
        <v>623.73519373429099</v>
      </c>
      <c r="H16" s="59">
        <f>IF(INDEX(roh_ast_merkmal!$1:$1048576,MATCH(INDEX(strg!$A:$A,strg!$B$1,1),roh_ast_merkmal!$B:$B,0)+MATCH($N16,roh_ast_merkmal!$C:$C,0)-2,MATCH(H$6,roh_ast_merkmal!$1:$1,0))=-8888,"x",INDEX(roh_ast_merkmal!$1:$1048576,MATCH(INDEX(strg!$A:$A,strg!$B$1,1),roh_ast_merkmal!$B:$B,0)+MATCH($N16,roh_ast_merkmal!$C:$C,0)-2,MATCH(H$6,roh_ast_merkmal!$1:$1,0)))</f>
        <v>70.385776963232999</v>
      </c>
      <c r="I16" s="59">
        <f>IF(INDEX(roh_ast_merkmal!$1:$1048576,MATCH(INDEX(strg!$A:$A,strg!$B$1,1),roh_ast_merkmal!$B:$B,0)+MATCH($N16,roh_ast_merkmal!$C:$C,0)-2,MATCH(I$6,roh_ast_merkmal!$1:$1,0))=-8888,"x",INDEX(roh_ast_merkmal!$1:$1048576,MATCH(INDEX(strg!$A:$A,strg!$B$1,1),roh_ast_merkmal!$B:$B,0)+MATCH($N16,roh_ast_merkmal!$C:$C,0)-2,MATCH(I$6,roh_ast_merkmal!$1:$1,0)))</f>
        <v>1993.36274535506</v>
      </c>
      <c r="J16" s="59">
        <f>IF(INDEX(roh_ast_merkmal!$1:$1048576,MATCH(INDEX(strg!$A:$A,strg!$B$1,1),roh_ast_merkmal!$B:$B,0)+MATCH($N16,roh_ast_merkmal!$C:$C,0)-2,MATCH(J$6,roh_ast_merkmal!$1:$1,0))=-8888,"x",INDEX(roh_ast_merkmal!$1:$1048576,MATCH(INDEX(strg!$A:$A,strg!$B$1,1),roh_ast_merkmal!$B:$B,0)+MATCH($N16,roh_ast_merkmal!$C:$C,0)-2,MATCH(J$6,roh_ast_merkmal!$1:$1,0)))</f>
        <v>414.69875447733398</v>
      </c>
      <c r="K16" s="59">
        <f>IF(INDEX(roh_ast_merkmal!$1:$1048576,MATCH(INDEX(strg!$A:$A,strg!$B$1,1),roh_ast_merkmal!$B:$B,0)+MATCH($N16,roh_ast_merkmal!$C:$C,0)-2,MATCH(K$6,roh_ast_merkmal!$1:$1,0))=-8888,"x",INDEX(roh_ast_merkmal!$1:$1048576,MATCH(INDEX(strg!$A:$A,strg!$B$1,1),roh_ast_merkmal!$B:$B,0)+MATCH($N16,roh_ast_merkmal!$C:$C,0)-2,MATCH(K$6,roh_ast_merkmal!$1:$1,0)))</f>
        <v>1573.7702292679901</v>
      </c>
      <c r="L16" s="58">
        <f>IF(INDEX(roh_ast_merkmal!$1:$1048576,MATCH(INDEX(strg!$A:$A,strg!$B$1,1),roh_ast_merkmal!$B:$B,0)+MATCH($N16,roh_ast_merkmal!$C:$C,0)-2,MATCH(L$6,roh_ast_merkmal!$1:$1,0))=-8888,"x",INDEX(roh_ast_merkmal!$1:$1048576,MATCH(INDEX(strg!$A:$A,strg!$B$1,1),roh_ast_merkmal!$B:$B,0)+MATCH($N16,roh_ast_merkmal!$C:$C,0)-2,MATCH(L$6,roh_ast_merkmal!$1:$1,0)))</f>
        <v>202.88720793982799</v>
      </c>
      <c r="M16" s="106"/>
      <c r="N16" s="171" t="s">
        <v>139</v>
      </c>
      <c r="O16" s="106"/>
      <c r="P16" s="106"/>
    </row>
    <row r="17" spans="1:16" ht="15" customHeight="1" x14ac:dyDescent="0.2">
      <c r="A17" s="97" t="s">
        <v>69</v>
      </c>
      <c r="B17" s="105">
        <f>IF(INDEX(roh_ast_merkmal!$1:$1048576,MATCH(INDEX(strg!$A:$A,strg!$B$1,1),roh_ast_merkmal!$B:$B,0)+MATCH($N17,roh_ast_merkmal!$C:$C,0)-2,MATCH(B$6,roh_ast_merkmal!$1:$1,0))=-8888,"x",INDEX(roh_ast_merkmal!$1:$1048576,MATCH(INDEX(strg!$A:$A,strg!$B$1,1),roh_ast_merkmal!$B:$B,0)+MATCH($N17,roh_ast_merkmal!$C:$C,0)-2,MATCH(B$6,roh_ast_merkmal!$1:$1,0)))</f>
        <v>24135</v>
      </c>
      <c r="C17" s="59">
        <f>IF(INDEX(roh_ast_merkmal!$1:$1048576,MATCH(INDEX(strg!$A:$A,strg!$B$1,1),roh_ast_merkmal!$B:$B,0)+MATCH($N17,roh_ast_merkmal!$C:$C,0)-2,MATCH(C$6,roh_ast_merkmal!$1:$1,0))=-8888,"x",INDEX(roh_ast_merkmal!$1:$1048576,MATCH(INDEX(strg!$A:$A,strg!$B$1,1),roh_ast_merkmal!$B:$B,0)+MATCH($N17,roh_ast_merkmal!$C:$C,0)-2,MATCH(C$6,roh_ast_merkmal!$1:$1,0)))</f>
        <v>8623.7308563356692</v>
      </c>
      <c r="D17" s="59">
        <f>IF(INDEX(roh_ast_merkmal!$1:$1048576,MATCH(INDEX(strg!$A:$A,strg!$B$1,1),roh_ast_merkmal!$B:$B,0)+MATCH($N17,roh_ast_merkmal!$C:$C,0)-2,MATCH(D$6,roh_ast_merkmal!$1:$1,0))=-8888,"x",INDEX(roh_ast_merkmal!$1:$1048576,MATCH(INDEX(strg!$A:$A,strg!$B$1,1),roh_ast_merkmal!$B:$B,0)+MATCH($N17,roh_ast_merkmal!$C:$C,0)-2,MATCH(D$6,roh_ast_merkmal!$1:$1,0)))</f>
        <v>15518.343740439899</v>
      </c>
      <c r="E17" s="59">
        <f>IF(INDEX(roh_ast_merkmal!$1:$1048576,MATCH(INDEX(strg!$A:$A,strg!$B$1,1),roh_ast_merkmal!$B:$B,0)+MATCH($N17,roh_ast_merkmal!$C:$C,0)-2,MATCH(E$6,roh_ast_merkmal!$1:$1,0))=-8888,"x",INDEX(roh_ast_merkmal!$1:$1048576,MATCH(INDEX(strg!$A:$A,strg!$B$1,1),roh_ast_merkmal!$B:$B,0)+MATCH($N17,roh_ast_merkmal!$C:$C,0)-2,MATCH(E$6,roh_ast_merkmal!$1:$1,0)))</f>
        <v>10915.622754178599</v>
      </c>
      <c r="F17" s="59">
        <f>IF(INDEX(roh_ast_merkmal!$1:$1048576,MATCH(INDEX(strg!$A:$A,strg!$B$1,1),roh_ast_merkmal!$B:$B,0)+MATCH($N17,roh_ast_merkmal!$C:$C,0)-2,MATCH(F$6,roh_ast_merkmal!$1:$1,0))=-8888,"x",INDEX(roh_ast_merkmal!$1:$1048576,MATCH(INDEX(strg!$A:$A,strg!$B$1,1),roh_ast_merkmal!$B:$B,0)+MATCH($N17,roh_ast_merkmal!$C:$C,0)-2,MATCH(F$6,roh_ast_merkmal!$1:$1,0)))</f>
        <v>8540.6330658785191</v>
      </c>
      <c r="G17" s="59">
        <f>IF(INDEX(roh_ast_merkmal!$1:$1048576,MATCH(INDEX(strg!$A:$A,strg!$B$1,1),roh_ast_merkmal!$B:$B,0)+MATCH($N17,roh_ast_merkmal!$C:$C,0)-2,MATCH(G$6,roh_ast_merkmal!$1:$1,0))=-8888,"x",INDEX(roh_ast_merkmal!$1:$1048576,MATCH(INDEX(strg!$A:$A,strg!$B$1,1),roh_ast_merkmal!$B:$B,0)+MATCH($N17,roh_ast_merkmal!$C:$C,0)-2,MATCH(G$6,roh_ast_merkmal!$1:$1,0)))</f>
        <v>2357.2809832098701</v>
      </c>
      <c r="H17" s="59">
        <f>IF(INDEX(roh_ast_merkmal!$1:$1048576,MATCH(INDEX(strg!$A:$A,strg!$B$1,1),roh_ast_merkmal!$B:$B,0)+MATCH($N17,roh_ast_merkmal!$C:$C,0)-2,MATCH(H$6,roh_ast_merkmal!$1:$1,0))=-8888,"x",INDEX(roh_ast_merkmal!$1:$1048576,MATCH(INDEX(strg!$A:$A,strg!$B$1,1),roh_ast_merkmal!$B:$B,0)+MATCH($N17,roh_ast_merkmal!$C:$C,0)-2,MATCH(H$6,roh_ast_merkmal!$1:$1,0)))</f>
        <v>323.45096172819802</v>
      </c>
      <c r="I17" s="59">
        <f>IF(INDEX(roh_ast_merkmal!$1:$1048576,MATCH(INDEX(strg!$A:$A,strg!$B$1,1),roh_ast_merkmal!$B:$B,0)+MATCH($N17,roh_ast_merkmal!$C:$C,0)-2,MATCH(I$6,roh_ast_merkmal!$1:$1,0))=-8888,"x",INDEX(roh_ast_merkmal!$1:$1048576,MATCH(INDEX(strg!$A:$A,strg!$B$1,1),roh_ast_merkmal!$B:$B,0)+MATCH($N17,roh_ast_merkmal!$C:$C,0)-2,MATCH(I$6,roh_ast_merkmal!$1:$1,0)))</f>
        <v>4135.1791320489301</v>
      </c>
      <c r="J17" s="59">
        <f>IF(INDEX(roh_ast_merkmal!$1:$1048576,MATCH(INDEX(strg!$A:$A,strg!$B$1,1),roh_ast_merkmal!$B:$B,0)+MATCH($N17,roh_ast_merkmal!$C:$C,0)-2,MATCH(J$6,roh_ast_merkmal!$1:$1,0))=-8888,"x",INDEX(roh_ast_merkmal!$1:$1048576,MATCH(INDEX(strg!$A:$A,strg!$B$1,1),roh_ast_merkmal!$B:$B,0)+MATCH($N17,roh_ast_merkmal!$C:$C,0)-2,MATCH(J$6,roh_ast_merkmal!$1:$1,0)))</f>
        <v>1633.7363196148999</v>
      </c>
      <c r="K17" s="59">
        <f>IF(INDEX(roh_ast_merkmal!$1:$1048576,MATCH(INDEX(strg!$A:$A,strg!$B$1,1),roh_ast_merkmal!$B:$B,0)+MATCH($N17,roh_ast_merkmal!$C:$C,0)-2,MATCH(K$6,roh_ast_merkmal!$1:$1,0))=-8888,"x",INDEX(roh_ast_merkmal!$1:$1048576,MATCH(INDEX(strg!$A:$A,strg!$B$1,1),roh_ast_merkmal!$B:$B,0)+MATCH($N17,roh_ast_merkmal!$C:$C,0)-2,MATCH(K$6,roh_ast_merkmal!$1:$1,0)))</f>
        <v>2495.1311300899702</v>
      </c>
      <c r="L17" s="58">
        <f>IF(INDEX(roh_ast_merkmal!$1:$1048576,MATCH(INDEX(strg!$A:$A,strg!$B$1,1),roh_ast_merkmal!$B:$B,0)+MATCH($N17,roh_ast_merkmal!$C:$C,0)-2,MATCH(L$6,roh_ast_merkmal!$1:$1,0))=-8888,"x",INDEX(roh_ast_merkmal!$1:$1048576,MATCH(INDEX(strg!$A:$A,strg!$B$1,1),roh_ast_merkmal!$B:$B,0)+MATCH($N17,roh_ast_merkmal!$C:$C,0)-2,MATCH(L$6,roh_ast_merkmal!$1:$1,0)))</f>
        <v>467.54185421185201</v>
      </c>
      <c r="M17" s="106"/>
      <c r="N17" s="171" t="s">
        <v>140</v>
      </c>
      <c r="O17" s="106"/>
      <c r="P17" s="106"/>
    </row>
    <row r="18" spans="1:16" ht="15" customHeight="1" x14ac:dyDescent="0.2">
      <c r="A18" s="97" t="s">
        <v>70</v>
      </c>
      <c r="B18" s="105">
        <f>IF(INDEX(roh_ast_merkmal!$1:$1048576,MATCH(INDEX(strg!$A:$A,strg!$B$1,1),roh_ast_merkmal!$B:$B,0)+MATCH($N18,roh_ast_merkmal!$C:$C,0)-2,MATCH(B$6,roh_ast_merkmal!$1:$1,0))=-8888,"x",INDEX(roh_ast_merkmal!$1:$1048576,MATCH(INDEX(strg!$A:$A,strg!$B$1,1),roh_ast_merkmal!$B:$B,0)+MATCH($N18,roh_ast_merkmal!$C:$C,0)-2,MATCH(B$6,roh_ast_merkmal!$1:$1,0)))</f>
        <v>25125</v>
      </c>
      <c r="C18" s="59">
        <f>IF(INDEX(roh_ast_merkmal!$1:$1048576,MATCH(INDEX(strg!$A:$A,strg!$B$1,1),roh_ast_merkmal!$B:$B,0)+MATCH($N18,roh_ast_merkmal!$C:$C,0)-2,MATCH(C$6,roh_ast_merkmal!$1:$1,0))=-8888,"x",INDEX(roh_ast_merkmal!$1:$1048576,MATCH(INDEX(strg!$A:$A,strg!$B$1,1),roh_ast_merkmal!$B:$B,0)+MATCH($N18,roh_ast_merkmal!$C:$C,0)-2,MATCH(C$6,roh_ast_merkmal!$1:$1,0)))</f>
        <v>8323.7695527225897</v>
      </c>
      <c r="D18" s="59">
        <f>IF(INDEX(roh_ast_merkmal!$1:$1048576,MATCH(INDEX(strg!$A:$A,strg!$B$1,1),roh_ast_merkmal!$B:$B,0)+MATCH($N18,roh_ast_merkmal!$C:$C,0)-2,MATCH(D$6,roh_ast_merkmal!$1:$1,0))=-8888,"x",INDEX(roh_ast_merkmal!$1:$1048576,MATCH(INDEX(strg!$A:$A,strg!$B$1,1),roh_ast_merkmal!$B:$B,0)+MATCH($N18,roh_ast_merkmal!$C:$C,0)-2,MATCH(D$6,roh_ast_merkmal!$1:$1,0)))</f>
        <v>16801.2304472777</v>
      </c>
      <c r="E18" s="59">
        <f>IF(INDEX(roh_ast_merkmal!$1:$1048576,MATCH(INDEX(strg!$A:$A,strg!$B$1,1),roh_ast_merkmal!$B:$B,0)+MATCH($N18,roh_ast_merkmal!$C:$C,0)-2,MATCH(E$6,roh_ast_merkmal!$1:$1,0))=-8888,"x",INDEX(roh_ast_merkmal!$1:$1048576,MATCH(INDEX(strg!$A:$A,strg!$B$1,1),roh_ast_merkmal!$B:$B,0)+MATCH($N18,roh_ast_merkmal!$C:$C,0)-2,MATCH(E$6,roh_ast_merkmal!$1:$1,0)))</f>
        <v>13175.789150509299</v>
      </c>
      <c r="F18" s="59">
        <f>IF(INDEX(roh_ast_merkmal!$1:$1048576,MATCH(INDEX(strg!$A:$A,strg!$B$1,1),roh_ast_merkmal!$B:$B,0)+MATCH($N18,roh_ast_merkmal!$C:$C,0)-2,MATCH(F$6,roh_ast_merkmal!$1:$1,0))=-8888,"x",INDEX(roh_ast_merkmal!$1:$1048576,MATCH(INDEX(strg!$A:$A,strg!$B$1,1),roh_ast_merkmal!$B:$B,0)+MATCH($N18,roh_ast_merkmal!$C:$C,0)-2,MATCH(F$6,roh_ast_merkmal!$1:$1,0)))</f>
        <v>9590.2362600379802</v>
      </c>
      <c r="G18" s="59">
        <f>IF(INDEX(roh_ast_merkmal!$1:$1048576,MATCH(INDEX(strg!$A:$A,strg!$B$1,1),roh_ast_merkmal!$B:$B,0)+MATCH($N18,roh_ast_merkmal!$C:$C,0)-2,MATCH(G$6,roh_ast_merkmal!$1:$1,0))=-8888,"x",INDEX(roh_ast_merkmal!$1:$1048576,MATCH(INDEX(strg!$A:$A,strg!$B$1,1),roh_ast_merkmal!$B:$B,0)+MATCH($N18,roh_ast_merkmal!$C:$C,0)-2,MATCH(G$6,roh_ast_merkmal!$1:$1,0)))</f>
        <v>3568.4059989637299</v>
      </c>
      <c r="H18" s="59">
        <f>IF(INDEX(roh_ast_merkmal!$1:$1048576,MATCH(INDEX(strg!$A:$A,strg!$B$1,1),roh_ast_merkmal!$B:$B,0)+MATCH($N18,roh_ast_merkmal!$C:$C,0)-2,MATCH(H$6,roh_ast_merkmal!$1:$1,0))=-8888,"x",INDEX(roh_ast_merkmal!$1:$1048576,MATCH(INDEX(strg!$A:$A,strg!$B$1,1),roh_ast_merkmal!$B:$B,0)+MATCH($N18,roh_ast_merkmal!$C:$C,0)-2,MATCH(H$6,roh_ast_merkmal!$1:$1,0)))</f>
        <v>743.24883655367</v>
      </c>
      <c r="I18" s="59">
        <f>IF(INDEX(roh_ast_merkmal!$1:$1048576,MATCH(INDEX(strg!$A:$A,strg!$B$1,1),roh_ast_merkmal!$B:$B,0)+MATCH($N18,roh_ast_merkmal!$C:$C,0)-2,MATCH(I$6,roh_ast_merkmal!$1:$1,0))=-8888,"x",INDEX(roh_ast_merkmal!$1:$1048576,MATCH(INDEX(strg!$A:$A,strg!$B$1,1),roh_ast_merkmal!$B:$B,0)+MATCH($N18,roh_ast_merkmal!$C:$C,0)-2,MATCH(I$6,roh_ast_merkmal!$1:$1,0)))</f>
        <v>3249.6901699939199</v>
      </c>
      <c r="J18" s="59">
        <f>IF(INDEX(roh_ast_merkmal!$1:$1048576,MATCH(INDEX(strg!$A:$A,strg!$B$1,1),roh_ast_merkmal!$B:$B,0)+MATCH($N18,roh_ast_merkmal!$C:$C,0)-2,MATCH(J$6,roh_ast_merkmal!$1:$1,0))=-8888,"x",INDEX(roh_ast_merkmal!$1:$1048576,MATCH(INDEX(strg!$A:$A,strg!$B$1,1),roh_ast_merkmal!$B:$B,0)+MATCH($N18,roh_ast_merkmal!$C:$C,0)-2,MATCH(J$6,roh_ast_merkmal!$1:$1,0)))</f>
        <v>1549.49118699728</v>
      </c>
      <c r="K18" s="59">
        <f>IF(INDEX(roh_ast_merkmal!$1:$1048576,MATCH(INDEX(strg!$A:$A,strg!$B$1,1),roh_ast_merkmal!$B:$B,0)+MATCH($N18,roh_ast_merkmal!$C:$C,0)-2,MATCH(K$6,roh_ast_merkmal!$1:$1,0))=-8888,"x",INDEX(roh_ast_merkmal!$1:$1048576,MATCH(INDEX(strg!$A:$A,strg!$B$1,1),roh_ast_merkmal!$B:$B,0)+MATCH($N18,roh_ast_merkmal!$C:$C,0)-2,MATCH(K$6,roh_ast_merkmal!$1:$1,0)))</f>
        <v>1692.02108699056</v>
      </c>
      <c r="L18" s="58">
        <f>IF(INDEX(roh_ast_merkmal!$1:$1048576,MATCH(INDEX(strg!$A:$A,strg!$B$1,1),roh_ast_merkmal!$B:$B,0)+MATCH($N18,roh_ast_merkmal!$C:$C,0)-2,MATCH(L$6,roh_ast_merkmal!$1:$1,0))=-8888,"x",INDEX(roh_ast_merkmal!$1:$1048576,MATCH(INDEX(strg!$A:$A,strg!$B$1,1),roh_ast_merkmal!$B:$B,0)+MATCH($N18,roh_ast_merkmal!$C:$C,0)-2,MATCH(L$6,roh_ast_merkmal!$1:$1,0)))</f>
        <v>375.75112677481502</v>
      </c>
      <c r="M18" s="106"/>
      <c r="N18" s="171" t="s">
        <v>141</v>
      </c>
      <c r="O18" s="106"/>
      <c r="P18" s="106"/>
    </row>
    <row r="19" spans="1:16" ht="15" customHeight="1" x14ac:dyDescent="0.2">
      <c r="A19" s="97" t="s">
        <v>71</v>
      </c>
      <c r="B19" s="105">
        <f>IF(INDEX(roh_ast_merkmal!$1:$1048576,MATCH(INDEX(strg!$A:$A,strg!$B$1,1),roh_ast_merkmal!$B:$B,0)+MATCH($N19,roh_ast_merkmal!$C:$C,0)-2,MATCH(B$6,roh_ast_merkmal!$1:$1,0))=-8888,"x",INDEX(roh_ast_merkmal!$1:$1048576,MATCH(INDEX(strg!$A:$A,strg!$B$1,1),roh_ast_merkmal!$B:$B,0)+MATCH($N19,roh_ast_merkmal!$C:$C,0)-2,MATCH(B$6,roh_ast_merkmal!$1:$1,0)))</f>
        <v>18412</v>
      </c>
      <c r="C19" s="59">
        <f>IF(INDEX(roh_ast_merkmal!$1:$1048576,MATCH(INDEX(strg!$A:$A,strg!$B$1,1),roh_ast_merkmal!$B:$B,0)+MATCH($N19,roh_ast_merkmal!$C:$C,0)-2,MATCH(C$6,roh_ast_merkmal!$1:$1,0))=-8888,"x",INDEX(roh_ast_merkmal!$1:$1048576,MATCH(INDEX(strg!$A:$A,strg!$B$1,1),roh_ast_merkmal!$B:$B,0)+MATCH($N19,roh_ast_merkmal!$C:$C,0)-2,MATCH(C$6,roh_ast_merkmal!$1:$1,0)))</f>
        <v>6046.8188501776503</v>
      </c>
      <c r="D19" s="59">
        <f>IF(INDEX(roh_ast_merkmal!$1:$1048576,MATCH(INDEX(strg!$A:$A,strg!$B$1,1),roh_ast_merkmal!$B:$B,0)+MATCH($N19,roh_ast_merkmal!$C:$C,0)-2,MATCH(D$6,roh_ast_merkmal!$1:$1,0))=-8888,"x",INDEX(roh_ast_merkmal!$1:$1048576,MATCH(INDEX(strg!$A:$A,strg!$B$1,1),roh_ast_merkmal!$B:$B,0)+MATCH($N19,roh_ast_merkmal!$C:$C,0)-2,MATCH(D$6,roh_ast_merkmal!$1:$1,0)))</f>
        <v>12365.181149821099</v>
      </c>
      <c r="E19" s="59">
        <f>IF(INDEX(roh_ast_merkmal!$1:$1048576,MATCH(INDEX(strg!$A:$A,strg!$B$1,1),roh_ast_merkmal!$B:$B,0)+MATCH($N19,roh_ast_merkmal!$C:$C,0)-2,MATCH(E$6,roh_ast_merkmal!$1:$1,0))=-8888,"x",INDEX(roh_ast_merkmal!$1:$1048576,MATCH(INDEX(strg!$A:$A,strg!$B$1,1),roh_ast_merkmal!$B:$B,0)+MATCH($N19,roh_ast_merkmal!$C:$C,0)-2,MATCH(E$6,roh_ast_merkmal!$1:$1,0)))</f>
        <v>10233.1441831335</v>
      </c>
      <c r="F19" s="59">
        <f>IF(INDEX(roh_ast_merkmal!$1:$1048576,MATCH(INDEX(strg!$A:$A,strg!$B$1,1),roh_ast_merkmal!$B:$B,0)+MATCH($N19,roh_ast_merkmal!$C:$C,0)-2,MATCH(F$6,roh_ast_merkmal!$1:$1,0))=-8888,"x",INDEX(roh_ast_merkmal!$1:$1048576,MATCH(INDEX(strg!$A:$A,strg!$B$1,1),roh_ast_merkmal!$B:$B,0)+MATCH($N19,roh_ast_merkmal!$C:$C,0)-2,MATCH(F$6,roh_ast_merkmal!$1:$1,0)))</f>
        <v>7333.3854258313604</v>
      </c>
      <c r="G19" s="59">
        <f>IF(INDEX(roh_ast_merkmal!$1:$1048576,MATCH(INDEX(strg!$A:$A,strg!$B$1,1),roh_ast_merkmal!$B:$B,0)+MATCH($N19,roh_ast_merkmal!$C:$C,0)-2,MATCH(G$6,roh_ast_merkmal!$1:$1,0))=-8888,"x",INDEX(roh_ast_merkmal!$1:$1048576,MATCH(INDEX(strg!$A:$A,strg!$B$1,1),roh_ast_merkmal!$B:$B,0)+MATCH($N19,roh_ast_merkmal!$C:$C,0)-2,MATCH(G$6,roh_ast_merkmal!$1:$1,0)))</f>
        <v>2890.5760995337801</v>
      </c>
      <c r="H19" s="59">
        <f>IF(INDEX(roh_ast_merkmal!$1:$1048576,MATCH(INDEX(strg!$A:$A,strg!$B$1,1),roh_ast_merkmal!$B:$B,0)+MATCH($N19,roh_ast_merkmal!$C:$C,0)-2,MATCH(H$6,roh_ast_merkmal!$1:$1,0))=-8888,"x",INDEX(roh_ast_merkmal!$1:$1048576,MATCH(INDEX(strg!$A:$A,strg!$B$1,1),roh_ast_merkmal!$B:$B,0)+MATCH($N19,roh_ast_merkmal!$C:$C,0)-2,MATCH(H$6,roh_ast_merkmal!$1:$1,0)))</f>
        <v>548.80778128459497</v>
      </c>
      <c r="I19" s="59">
        <f>IF(INDEX(roh_ast_merkmal!$1:$1048576,MATCH(INDEX(strg!$A:$A,strg!$B$1,1),roh_ast_merkmal!$B:$B,0)+MATCH($N19,roh_ast_merkmal!$C:$C,0)-2,MATCH(I$6,roh_ast_merkmal!$1:$1,0))=-8888,"x",INDEX(roh_ast_merkmal!$1:$1048576,MATCH(INDEX(strg!$A:$A,strg!$B$1,1),roh_ast_merkmal!$B:$B,0)+MATCH($N19,roh_ast_merkmal!$C:$C,0)-2,MATCH(I$6,roh_ast_merkmal!$1:$1,0)))</f>
        <v>1826.58975887064</v>
      </c>
      <c r="J19" s="59">
        <f>IF(INDEX(roh_ast_merkmal!$1:$1048576,MATCH(INDEX(strg!$A:$A,strg!$B$1,1),roh_ast_merkmal!$B:$B,0)+MATCH($N19,roh_ast_merkmal!$C:$C,0)-2,MATCH(J$6,roh_ast_merkmal!$1:$1,0))=-8888,"x",INDEX(roh_ast_merkmal!$1:$1048576,MATCH(INDEX(strg!$A:$A,strg!$B$1,1),roh_ast_merkmal!$B:$B,0)+MATCH($N19,roh_ast_merkmal!$C:$C,0)-2,MATCH(J$6,roh_ast_merkmal!$1:$1,0)))</f>
        <v>1027.7166475622901</v>
      </c>
      <c r="K19" s="59">
        <f>IF(INDEX(roh_ast_merkmal!$1:$1048576,MATCH(INDEX(strg!$A:$A,strg!$B$1,1),roh_ast_merkmal!$B:$B,0)+MATCH($N19,roh_ast_merkmal!$C:$C,0)-2,MATCH(K$6,roh_ast_merkmal!$1:$1,0))=-8888,"x",INDEX(roh_ast_merkmal!$1:$1048576,MATCH(INDEX(strg!$A:$A,strg!$B$1,1),roh_ast_merkmal!$B:$B,0)+MATCH($N19,roh_ast_merkmal!$C:$C,0)-2,MATCH(K$6,roh_ast_merkmal!$1:$1,0)))</f>
        <v>797.78136111558899</v>
      </c>
      <c r="L19" s="58">
        <f>IF(INDEX(roh_ast_merkmal!$1:$1048576,MATCH(INDEX(strg!$A:$A,strg!$B$1,1),roh_ast_merkmal!$B:$B,0)+MATCH($N19,roh_ast_merkmal!$C:$C,0)-2,MATCH(L$6,roh_ast_merkmal!$1:$1,0))=-8888,"x",INDEX(roh_ast_merkmal!$1:$1048576,MATCH(INDEX(strg!$A:$A,strg!$B$1,1),roh_ast_merkmal!$B:$B,0)+MATCH($N19,roh_ast_merkmal!$C:$C,0)-2,MATCH(L$6,roh_ast_merkmal!$1:$1,0)))</f>
        <v>305.44720781727199</v>
      </c>
      <c r="M19" s="106"/>
      <c r="N19" s="171" t="s">
        <v>142</v>
      </c>
      <c r="O19" s="106"/>
      <c r="P19" s="106"/>
    </row>
    <row r="20" spans="1:16" ht="15" customHeight="1" x14ac:dyDescent="0.2">
      <c r="A20" s="97" t="s">
        <v>72</v>
      </c>
      <c r="B20" s="105">
        <f>IF(INDEX(roh_ast_merkmal!$1:$1048576,MATCH(INDEX(strg!$A:$A,strg!$B$1,1),roh_ast_merkmal!$B:$B,0)+MATCH($N20,roh_ast_merkmal!$C:$C,0)-2,MATCH(B$6,roh_ast_merkmal!$1:$1,0))=-8888,"x",INDEX(roh_ast_merkmal!$1:$1048576,MATCH(INDEX(strg!$A:$A,strg!$B$1,1),roh_ast_merkmal!$B:$B,0)+MATCH($N20,roh_ast_merkmal!$C:$C,0)-2,MATCH(B$6,roh_ast_merkmal!$1:$1,0)))</f>
        <v>19455</v>
      </c>
      <c r="C20" s="59">
        <f>IF(INDEX(roh_ast_merkmal!$1:$1048576,MATCH(INDEX(strg!$A:$A,strg!$B$1,1),roh_ast_merkmal!$B:$B,0)+MATCH($N20,roh_ast_merkmal!$C:$C,0)-2,MATCH(C$6,roh_ast_merkmal!$1:$1,0))=-8888,"x",INDEX(roh_ast_merkmal!$1:$1048576,MATCH(INDEX(strg!$A:$A,strg!$B$1,1),roh_ast_merkmal!$B:$B,0)+MATCH($N20,roh_ast_merkmal!$C:$C,0)-2,MATCH(C$6,roh_ast_merkmal!$1:$1,0)))</f>
        <v>9143.6525083435699</v>
      </c>
      <c r="D20" s="59">
        <f>IF(INDEX(roh_ast_merkmal!$1:$1048576,MATCH(INDEX(strg!$A:$A,strg!$B$1,1),roh_ast_merkmal!$B:$B,0)+MATCH($N20,roh_ast_merkmal!$C:$C,0)-2,MATCH(D$6,roh_ast_merkmal!$1:$1,0))=-8888,"x",INDEX(roh_ast_merkmal!$1:$1048576,MATCH(INDEX(strg!$A:$A,strg!$B$1,1),roh_ast_merkmal!$B:$B,0)+MATCH($N20,roh_ast_merkmal!$C:$C,0)-2,MATCH(D$6,roh_ast_merkmal!$1:$1,0)))</f>
        <v>10311.347491656399</v>
      </c>
      <c r="E20" s="59">
        <f>IF(INDEX(roh_ast_merkmal!$1:$1048576,MATCH(INDEX(strg!$A:$A,strg!$B$1,1),roh_ast_merkmal!$B:$B,0)+MATCH($N20,roh_ast_merkmal!$C:$C,0)-2,MATCH(E$6,roh_ast_merkmal!$1:$1,0))=-8888,"x",INDEX(roh_ast_merkmal!$1:$1048576,MATCH(INDEX(strg!$A:$A,strg!$B$1,1),roh_ast_merkmal!$B:$B,0)+MATCH($N20,roh_ast_merkmal!$C:$C,0)-2,MATCH(E$6,roh_ast_merkmal!$1:$1,0)))</f>
        <v>9037.0639661556597</v>
      </c>
      <c r="F20" s="59">
        <f>IF(INDEX(roh_ast_merkmal!$1:$1048576,MATCH(INDEX(strg!$A:$A,strg!$B$1,1),roh_ast_merkmal!$B:$B,0)+MATCH($N20,roh_ast_merkmal!$C:$C,0)-2,MATCH(F$6,roh_ast_merkmal!$1:$1,0))=-8888,"x",INDEX(roh_ast_merkmal!$1:$1048576,MATCH(INDEX(strg!$A:$A,strg!$B$1,1),roh_ast_merkmal!$B:$B,0)+MATCH($N20,roh_ast_merkmal!$C:$C,0)-2,MATCH(F$6,roh_ast_merkmal!$1:$1,0)))</f>
        <v>5648.4271071295097</v>
      </c>
      <c r="G20" s="59">
        <f>IF(INDEX(roh_ast_merkmal!$1:$1048576,MATCH(INDEX(strg!$A:$A,strg!$B$1,1),roh_ast_merkmal!$B:$B,0)+MATCH($N20,roh_ast_merkmal!$C:$C,0)-2,MATCH(G$6,roh_ast_merkmal!$1:$1,0))=-8888,"x",INDEX(roh_ast_merkmal!$1:$1048576,MATCH(INDEX(strg!$A:$A,strg!$B$1,1),roh_ast_merkmal!$B:$B,0)+MATCH($N20,roh_ast_merkmal!$C:$C,0)-2,MATCH(G$6,roh_ast_merkmal!$1:$1,0)))</f>
        <v>3386.10365651351</v>
      </c>
      <c r="H20" s="59">
        <f>IF(INDEX(roh_ast_merkmal!$1:$1048576,MATCH(INDEX(strg!$A:$A,strg!$B$1,1),roh_ast_merkmal!$B:$B,0)+MATCH($N20,roh_ast_merkmal!$C:$C,0)-2,MATCH(H$6,roh_ast_merkmal!$1:$1,0))=-8888,"x",INDEX(roh_ast_merkmal!$1:$1048576,MATCH(INDEX(strg!$A:$A,strg!$B$1,1),roh_ast_merkmal!$B:$B,0)+MATCH($N20,roh_ast_merkmal!$C:$C,0)-2,MATCH(H$6,roh_ast_merkmal!$1:$1,0)))</f>
        <v>650.50861647751901</v>
      </c>
      <c r="I20" s="59">
        <f>IF(INDEX(roh_ast_merkmal!$1:$1048576,MATCH(INDEX(strg!$A:$A,strg!$B$1,1),roh_ast_merkmal!$B:$B,0)+MATCH($N20,roh_ast_merkmal!$C:$C,0)-2,MATCH(I$6,roh_ast_merkmal!$1:$1,0))=-8888,"x",INDEX(roh_ast_merkmal!$1:$1048576,MATCH(INDEX(strg!$A:$A,strg!$B$1,1),roh_ast_merkmal!$B:$B,0)+MATCH($N20,roh_ast_merkmal!$C:$C,0)-2,MATCH(I$6,roh_ast_merkmal!$1:$1,0)))</f>
        <v>1007.73616257307</v>
      </c>
      <c r="J20" s="59">
        <f>IF(INDEX(roh_ast_merkmal!$1:$1048576,MATCH(INDEX(strg!$A:$A,strg!$B$1,1),roh_ast_merkmal!$B:$B,0)+MATCH($N20,roh_ast_merkmal!$C:$C,0)-2,MATCH(J$6,roh_ast_merkmal!$1:$1,0))=-8888,"x",INDEX(roh_ast_merkmal!$1:$1048576,MATCH(INDEX(strg!$A:$A,strg!$B$1,1),roh_ast_merkmal!$B:$B,0)+MATCH($N20,roh_ast_merkmal!$C:$C,0)-2,MATCH(J$6,roh_ast_merkmal!$1:$1,0)))</f>
        <v>564.52385398510501</v>
      </c>
      <c r="K20" s="59">
        <f>IF(INDEX(roh_ast_merkmal!$1:$1048576,MATCH(INDEX(strg!$A:$A,strg!$B$1,1),roh_ast_merkmal!$B:$B,0)+MATCH($N20,roh_ast_merkmal!$C:$C,0)-2,MATCH(K$6,roh_ast_merkmal!$1:$1,0))=-8888,"x",INDEX(roh_ast_merkmal!$1:$1048576,MATCH(INDEX(strg!$A:$A,strg!$B$1,1),roh_ast_merkmal!$B:$B,0)+MATCH($N20,roh_ast_merkmal!$C:$C,0)-2,MATCH(K$6,roh_ast_merkmal!$1:$1,0)))</f>
        <v>442.12189762906399</v>
      </c>
      <c r="L20" s="58">
        <f>IF(INDEX(roh_ast_merkmal!$1:$1048576,MATCH(INDEX(strg!$A:$A,strg!$B$1,1),roh_ast_merkmal!$B:$B,0)+MATCH($N20,roh_ast_merkmal!$C:$C,0)-2,MATCH(L$6,roh_ast_merkmal!$1:$1,0))=-8888,"x",INDEX(roh_ast_merkmal!$1:$1048576,MATCH(INDEX(strg!$A:$A,strg!$B$1,1),roh_ast_merkmal!$B:$B,0)+MATCH($N20,roh_ast_merkmal!$C:$C,0)-2,MATCH(L$6,roh_ast_merkmal!$1:$1,0)))</f>
        <v>266.54736292759799</v>
      </c>
      <c r="M20" s="106"/>
      <c r="N20" s="171" t="s">
        <v>143</v>
      </c>
      <c r="O20" s="106"/>
      <c r="P20" s="106"/>
    </row>
    <row r="21" spans="1:16" ht="18.75" customHeight="1" x14ac:dyDescent="0.2">
      <c r="A21" s="97" t="s">
        <v>73</v>
      </c>
      <c r="B21" s="105">
        <f>IF(INDEX(roh_ast_merkmal!$1:$1048576,MATCH(INDEX(strg!$A:$A,strg!$B$1,1),roh_ast_merkmal!$B:$B,0)+MATCH($N21,roh_ast_merkmal!$C:$C,0)-2,MATCH(B$6,roh_ast_merkmal!$1:$1,0))=-8888,"x",INDEX(roh_ast_merkmal!$1:$1048576,MATCH(INDEX(strg!$A:$A,strg!$B$1,1),roh_ast_merkmal!$B:$B,0)+MATCH($N21,roh_ast_merkmal!$C:$C,0)-2,MATCH(B$6,roh_ast_merkmal!$1:$1,0)))</f>
        <v>11038</v>
      </c>
      <c r="C21" s="59">
        <f>IF(INDEX(roh_ast_merkmal!$1:$1048576,MATCH(INDEX(strg!$A:$A,strg!$B$1,1),roh_ast_merkmal!$B:$B,0)+MATCH($N21,roh_ast_merkmal!$C:$C,0)-2,MATCH(C$6,roh_ast_merkmal!$1:$1,0))=-8888,"x",INDEX(roh_ast_merkmal!$1:$1048576,MATCH(INDEX(strg!$A:$A,strg!$B$1,1),roh_ast_merkmal!$B:$B,0)+MATCH($N21,roh_ast_merkmal!$C:$C,0)-2,MATCH(C$6,roh_ast_merkmal!$1:$1,0)))</f>
        <v>3042.5858221026201</v>
      </c>
      <c r="D21" s="59">
        <f>IF(INDEX(roh_ast_merkmal!$1:$1048576,MATCH(INDEX(strg!$A:$A,strg!$B$1,1),roh_ast_merkmal!$B:$B,0)+MATCH($N21,roh_ast_merkmal!$C:$C,0)-2,MATCH(D$6,roh_ast_merkmal!$1:$1,0))=-8888,"x",INDEX(roh_ast_merkmal!$1:$1048576,MATCH(INDEX(strg!$A:$A,strg!$B$1,1),roh_ast_merkmal!$B:$B,0)+MATCH($N21,roh_ast_merkmal!$C:$C,0)-2,MATCH(D$6,roh_ast_merkmal!$1:$1,0)))</f>
        <v>8373.0088981189292</v>
      </c>
      <c r="E21" s="59">
        <f>IF(INDEX(roh_ast_merkmal!$1:$1048576,MATCH(INDEX(strg!$A:$A,strg!$B$1,1),roh_ast_merkmal!$B:$B,0)+MATCH($N21,roh_ast_merkmal!$C:$C,0)-2,MATCH(E$6,roh_ast_merkmal!$1:$1,0))=-8888,"x",INDEX(roh_ast_merkmal!$1:$1048576,MATCH(INDEX(strg!$A:$A,strg!$B$1,1),roh_ast_merkmal!$B:$B,0)+MATCH($N21,roh_ast_merkmal!$C:$C,0)-2,MATCH(E$6,roh_ast_merkmal!$1:$1,0)))</f>
        <v>6646.2837303971601</v>
      </c>
      <c r="F21" s="59">
        <f>IF(INDEX(roh_ast_merkmal!$1:$1048576,MATCH(INDEX(strg!$A:$A,strg!$B$1,1),roh_ast_merkmal!$B:$B,0)+MATCH($N21,roh_ast_merkmal!$C:$C,0)-2,MATCH(F$6,roh_ast_merkmal!$1:$1,0))=-8888,"x",INDEX(roh_ast_merkmal!$1:$1048576,MATCH(INDEX(strg!$A:$A,strg!$B$1,1),roh_ast_merkmal!$B:$B,0)+MATCH($N21,roh_ast_merkmal!$C:$C,0)-2,MATCH(F$6,roh_ast_merkmal!$1:$1,0)))</f>
        <v>5316.8776471259798</v>
      </c>
      <c r="G21" s="59">
        <f>IF(INDEX(roh_ast_merkmal!$1:$1048576,MATCH(INDEX(strg!$A:$A,strg!$B$1,1),roh_ast_merkmal!$B:$B,0)+MATCH($N21,roh_ast_merkmal!$C:$C,0)-2,MATCH(G$6,roh_ast_merkmal!$1:$1,0))=-8888,"x",INDEX(roh_ast_merkmal!$1:$1048576,MATCH(INDEX(strg!$A:$A,strg!$B$1,1),roh_ast_merkmal!$B:$B,0)+MATCH($N21,roh_ast_merkmal!$C:$C,0)-2,MATCH(G$6,roh_ast_merkmal!$1:$1,0)))</f>
        <v>1323.79372162243</v>
      </c>
      <c r="H21" s="59">
        <f>IF(INDEX(roh_ast_merkmal!$1:$1048576,MATCH(INDEX(strg!$A:$A,strg!$B$1,1),roh_ast_merkmal!$B:$B,0)+MATCH($N21,roh_ast_merkmal!$C:$C,0)-2,MATCH(H$6,roh_ast_merkmal!$1:$1,0))=-8888,"x",INDEX(roh_ast_merkmal!$1:$1048576,MATCH(INDEX(strg!$A:$A,strg!$B$1,1),roh_ast_merkmal!$B:$B,0)+MATCH($N21,roh_ast_merkmal!$C:$C,0)-2,MATCH(H$6,roh_ast_merkmal!$1:$1,0)))</f>
        <v>210.85378346162699</v>
      </c>
      <c r="I21" s="59">
        <f>IF(INDEX(roh_ast_merkmal!$1:$1048576,MATCH(INDEX(strg!$A:$A,strg!$B$1,1),roh_ast_merkmal!$B:$B,0)+MATCH($N21,roh_ast_merkmal!$C:$C,0)-2,MATCH(I$6,roh_ast_merkmal!$1:$1,0))=-8888,"x",INDEX(roh_ast_merkmal!$1:$1048576,MATCH(INDEX(strg!$A:$A,strg!$B$1,1),roh_ast_merkmal!$B:$B,0)+MATCH($N21,roh_ast_merkmal!$C:$C,0)-2,MATCH(I$6,roh_ast_merkmal!$1:$1,0)))</f>
        <v>1450.3704477635999</v>
      </c>
      <c r="J21" s="59">
        <f>IF(INDEX(roh_ast_merkmal!$1:$1048576,MATCH(INDEX(strg!$A:$A,strg!$B$1,1),roh_ast_merkmal!$B:$B,0)+MATCH($N21,roh_ast_merkmal!$C:$C,0)-2,MATCH(J$6,roh_ast_merkmal!$1:$1,0))=-8888,"x",INDEX(roh_ast_merkmal!$1:$1048576,MATCH(INDEX(strg!$A:$A,strg!$B$1,1),roh_ast_merkmal!$B:$B,0)+MATCH($N21,roh_ast_merkmal!$C:$C,0)-2,MATCH(J$6,roh_ast_merkmal!$1:$1,0)))</f>
        <v>763.87614595393802</v>
      </c>
      <c r="K21" s="59">
        <f>IF(INDEX(roh_ast_merkmal!$1:$1048576,MATCH(INDEX(strg!$A:$A,strg!$B$1,1),roh_ast_merkmal!$B:$B,0)+MATCH($N21,roh_ast_merkmal!$C:$C,0)-2,MATCH(K$6,roh_ast_merkmal!$1:$1,0))=-8888,"x",INDEX(roh_ast_merkmal!$1:$1048576,MATCH(INDEX(strg!$A:$A,strg!$B$1,1),roh_ast_merkmal!$B:$B,0)+MATCH($N21,roh_ast_merkmal!$C:$C,0)-2,MATCH(K$6,roh_ast_merkmal!$1:$1,0)))</f>
        <v>684.32552020958497</v>
      </c>
      <c r="L21" s="58">
        <f>IF(INDEX(roh_ast_merkmal!$1:$1048576,MATCH(INDEX(strg!$A:$A,strg!$B$1,1),roh_ast_merkmal!$B:$B,0)+MATCH($N21,roh_ast_merkmal!$C:$C,0)-2,MATCH(L$6,roh_ast_merkmal!$1:$1,0))=-8888,"x",INDEX(roh_ast_merkmal!$1:$1048576,MATCH(INDEX(strg!$A:$A,strg!$B$1,1),roh_ast_merkmal!$B:$B,0)+MATCH($N21,roh_ast_merkmal!$C:$C,0)-2,MATCH(L$6,roh_ast_merkmal!$1:$1,0)))</f>
        <v>276.35471995816698</v>
      </c>
      <c r="M21" s="106"/>
      <c r="N21" s="171" t="s">
        <v>148</v>
      </c>
      <c r="O21" s="106"/>
      <c r="P21" s="106"/>
    </row>
    <row r="22" spans="1:16" ht="15" customHeight="1" x14ac:dyDescent="0.2">
      <c r="A22" s="97" t="s">
        <v>74</v>
      </c>
      <c r="B22" s="105">
        <f>IF(INDEX(roh_ast_merkmal!$1:$1048576,MATCH(INDEX(strg!$A:$A,strg!$B$1,1),roh_ast_merkmal!$B:$B,0)+MATCH($N22,roh_ast_merkmal!$C:$C,0)-2,MATCH(B$6,roh_ast_merkmal!$1:$1,0))=-8888,"x",INDEX(roh_ast_merkmal!$1:$1048576,MATCH(INDEX(strg!$A:$A,strg!$B$1,1),roh_ast_merkmal!$B:$B,0)+MATCH($N22,roh_ast_merkmal!$C:$C,0)-2,MATCH(B$6,roh_ast_merkmal!$1:$1,0)))</f>
        <v>19284</v>
      </c>
      <c r="C22" s="59">
        <f>IF(INDEX(roh_ast_merkmal!$1:$1048576,MATCH(INDEX(strg!$A:$A,strg!$B$1,1),roh_ast_merkmal!$B:$B,0)+MATCH($N22,roh_ast_merkmal!$C:$C,0)-2,MATCH(C$6,roh_ast_merkmal!$1:$1,0))=-8888,"x",INDEX(roh_ast_merkmal!$1:$1048576,MATCH(INDEX(strg!$A:$A,strg!$B$1,1),roh_ast_merkmal!$B:$B,0)+MATCH($N22,roh_ast_merkmal!$C:$C,0)-2,MATCH(C$6,roh_ast_merkmal!$1:$1,0)))</f>
        <v>8664.7029280999905</v>
      </c>
      <c r="D22" s="59">
        <f>IF(INDEX(roh_ast_merkmal!$1:$1048576,MATCH(INDEX(strg!$A:$A,strg!$B$1,1),roh_ast_merkmal!$B:$B,0)+MATCH($N22,roh_ast_merkmal!$C:$C,0)-2,MATCH(D$6,roh_ast_merkmal!$1:$1,0))=-8888,"x",INDEX(roh_ast_merkmal!$1:$1048576,MATCH(INDEX(strg!$A:$A,strg!$B$1,1),roh_ast_merkmal!$B:$B,0)+MATCH($N22,roh_ast_merkmal!$C:$C,0)-2,MATCH(D$6,roh_ast_merkmal!$1:$1,0)))</f>
        <v>11596.662318737701</v>
      </c>
      <c r="E22" s="59">
        <f>IF(INDEX(roh_ast_merkmal!$1:$1048576,MATCH(INDEX(strg!$A:$A,strg!$B$1,1),roh_ast_merkmal!$B:$B,0)+MATCH($N22,roh_ast_merkmal!$C:$C,0)-2,MATCH(E$6,roh_ast_merkmal!$1:$1,0))=-8888,"x",INDEX(roh_ast_merkmal!$1:$1048576,MATCH(INDEX(strg!$A:$A,strg!$B$1,1),roh_ast_merkmal!$B:$B,0)+MATCH($N22,roh_ast_merkmal!$C:$C,0)-2,MATCH(E$6,roh_ast_merkmal!$1:$1,0)))</f>
        <v>7847.1757225708798</v>
      </c>
      <c r="F22" s="59">
        <f>IF(INDEX(roh_ast_merkmal!$1:$1048576,MATCH(INDEX(strg!$A:$A,strg!$B$1,1),roh_ast_merkmal!$B:$B,0)+MATCH($N22,roh_ast_merkmal!$C:$C,0)-2,MATCH(F$6,roh_ast_merkmal!$1:$1,0))=-8888,"x",INDEX(roh_ast_merkmal!$1:$1048576,MATCH(INDEX(strg!$A:$A,strg!$B$1,1),roh_ast_merkmal!$B:$B,0)+MATCH($N22,roh_ast_merkmal!$C:$C,0)-2,MATCH(F$6,roh_ast_merkmal!$1:$1,0)))</f>
        <v>5232.8296619904804</v>
      </c>
      <c r="G22" s="59">
        <f>IF(INDEX(roh_ast_merkmal!$1:$1048576,MATCH(INDEX(strg!$A:$A,strg!$B$1,1),roh_ast_merkmal!$B:$B,0)+MATCH($N22,roh_ast_merkmal!$C:$C,0)-2,MATCH(G$6,roh_ast_merkmal!$1:$1,0))=-8888,"x",INDEX(roh_ast_merkmal!$1:$1048576,MATCH(INDEX(strg!$A:$A,strg!$B$1,1),roh_ast_merkmal!$B:$B,0)+MATCH($N22,roh_ast_merkmal!$C:$C,0)-2,MATCH(G$6,roh_ast_merkmal!$1:$1,0)))</f>
        <v>2607.6460782576601</v>
      </c>
      <c r="H22" s="59">
        <f>IF(INDEX(roh_ast_merkmal!$1:$1048576,MATCH(INDEX(strg!$A:$A,strg!$B$1,1),roh_ast_merkmal!$B:$B,0)+MATCH($N22,roh_ast_merkmal!$C:$C,0)-2,MATCH(H$6,roh_ast_merkmal!$1:$1,0))=-8888,"x",INDEX(roh_ast_merkmal!$1:$1048576,MATCH(INDEX(strg!$A:$A,strg!$B$1,1),roh_ast_merkmal!$B:$B,0)+MATCH($N22,roh_ast_merkmal!$C:$C,0)-2,MATCH(H$6,roh_ast_merkmal!$1:$1,0)))</f>
        <v>603.77479490312703</v>
      </c>
      <c r="I22" s="59">
        <f>IF(INDEX(roh_ast_merkmal!$1:$1048576,MATCH(INDEX(strg!$A:$A,strg!$B$1,1),roh_ast_merkmal!$B:$B,0)+MATCH($N22,roh_ast_merkmal!$C:$C,0)-2,MATCH(I$6,roh_ast_merkmal!$1:$1,0))=-8888,"x",INDEX(roh_ast_merkmal!$1:$1048576,MATCH(INDEX(strg!$A:$A,strg!$B$1,1),roh_ast_merkmal!$B:$B,0)+MATCH($N22,roh_ast_merkmal!$C:$C,0)-2,MATCH(I$6,roh_ast_merkmal!$1:$1,0)))</f>
        <v>3424.3878120477302</v>
      </c>
      <c r="J22" s="59">
        <f>IF(INDEX(roh_ast_merkmal!$1:$1048576,MATCH(INDEX(strg!$A:$A,strg!$B$1,1),roh_ast_merkmal!$B:$B,0)+MATCH($N22,roh_ast_merkmal!$C:$C,0)-2,MATCH(J$6,roh_ast_merkmal!$1:$1,0))=-8888,"x",INDEX(roh_ast_merkmal!$1:$1048576,MATCH(INDEX(strg!$A:$A,strg!$B$1,1),roh_ast_merkmal!$B:$B,0)+MATCH($N22,roh_ast_merkmal!$C:$C,0)-2,MATCH(J$6,roh_ast_merkmal!$1:$1,0)))</f>
        <v>1205.68382483494</v>
      </c>
      <c r="K22" s="59">
        <f>IF(INDEX(roh_ast_merkmal!$1:$1048576,MATCH(INDEX(strg!$A:$A,strg!$B$1,1),roh_ast_merkmal!$B:$B,0)+MATCH($N22,roh_ast_merkmal!$C:$C,0)-2,MATCH(K$6,roh_ast_merkmal!$1:$1,0))=-8888,"x",INDEX(roh_ast_merkmal!$1:$1048576,MATCH(INDEX(strg!$A:$A,strg!$B$1,1),roh_ast_merkmal!$B:$B,0)+MATCH($N22,roh_ast_merkmal!$C:$C,0)-2,MATCH(K$6,roh_ast_merkmal!$1:$1,0)))</f>
        <v>2206.0888210910002</v>
      </c>
      <c r="L22" s="58">
        <f>IF(INDEX(roh_ast_merkmal!$1:$1048576,MATCH(INDEX(strg!$A:$A,strg!$B$1,1),roh_ast_merkmal!$B:$B,0)+MATCH($N22,roh_ast_merkmal!$C:$C,0)-2,MATCH(L$6,roh_ast_merkmal!$1:$1,0))=-8888,"x",INDEX(roh_ast_merkmal!$1:$1048576,MATCH(INDEX(strg!$A:$A,strg!$B$1,1),roh_ast_merkmal!$B:$B,0)+MATCH($N22,roh_ast_merkmal!$C:$C,0)-2,MATCH(L$6,roh_ast_merkmal!$1:$1,0)))</f>
        <v>325.09878411922801</v>
      </c>
      <c r="M22" s="106"/>
      <c r="N22" s="171" t="s">
        <v>74</v>
      </c>
      <c r="O22" s="106"/>
      <c r="P22" s="106"/>
    </row>
    <row r="23" spans="1:16" ht="15" customHeight="1" x14ac:dyDescent="0.2">
      <c r="A23" s="97" t="s">
        <v>75</v>
      </c>
      <c r="B23" s="105">
        <f>IF(INDEX(roh_ast_merkmal!$1:$1048576,MATCH(INDEX(strg!$A:$A,strg!$B$1,1),roh_ast_merkmal!$B:$B,0)+MATCH($N23,roh_ast_merkmal!$C:$C,0)-2,MATCH(B$6,roh_ast_merkmal!$1:$1,0))=-8888,"x",INDEX(roh_ast_merkmal!$1:$1048576,MATCH(INDEX(strg!$A:$A,strg!$B$1,1),roh_ast_merkmal!$B:$B,0)+MATCH($N23,roh_ast_merkmal!$C:$C,0)-2,MATCH(B$6,roh_ast_merkmal!$1:$1,0)))</f>
        <v>14862</v>
      </c>
      <c r="C23" s="59">
        <f>IF(INDEX(roh_ast_merkmal!$1:$1048576,MATCH(INDEX(strg!$A:$A,strg!$B$1,1),roh_ast_merkmal!$B:$B,0)+MATCH($N23,roh_ast_merkmal!$C:$C,0)-2,MATCH(C$6,roh_ast_merkmal!$1:$1,0))=-8888,"x",INDEX(roh_ast_merkmal!$1:$1048576,MATCH(INDEX(strg!$A:$A,strg!$B$1,1),roh_ast_merkmal!$B:$B,0)+MATCH($N23,roh_ast_merkmal!$C:$C,0)-2,MATCH(C$6,roh_ast_merkmal!$1:$1,0)))</f>
        <v>7062.2765883112497</v>
      </c>
      <c r="D23" s="59">
        <f>IF(INDEX(roh_ast_merkmal!$1:$1048576,MATCH(INDEX(strg!$A:$A,strg!$B$1,1),roh_ast_merkmal!$B:$B,0)+MATCH($N23,roh_ast_merkmal!$C:$C,0)-2,MATCH(D$6,roh_ast_merkmal!$1:$1,0))=-8888,"x",INDEX(roh_ast_merkmal!$1:$1048576,MATCH(INDEX(strg!$A:$A,strg!$B$1,1),roh_ast_merkmal!$B:$B,0)+MATCH($N23,roh_ast_merkmal!$C:$C,0)-2,MATCH(D$6,roh_ast_merkmal!$1:$1,0)))</f>
        <v>8537.80402741947</v>
      </c>
      <c r="E23" s="59">
        <f>IF(INDEX(roh_ast_merkmal!$1:$1048576,MATCH(INDEX(strg!$A:$A,strg!$B$1,1),roh_ast_merkmal!$B:$B,0)+MATCH($N23,roh_ast_merkmal!$C:$C,0)-2,MATCH(E$6,roh_ast_merkmal!$1:$1,0))=-8888,"x",INDEX(roh_ast_merkmal!$1:$1048576,MATCH(INDEX(strg!$A:$A,strg!$B$1,1),roh_ast_merkmal!$B:$B,0)+MATCH($N23,roh_ast_merkmal!$C:$C,0)-2,MATCH(E$6,roh_ast_merkmal!$1:$1,0)))</f>
        <v>6168.3705280287704</v>
      </c>
      <c r="F23" s="59">
        <f>IF(INDEX(roh_ast_merkmal!$1:$1048576,MATCH(INDEX(strg!$A:$A,strg!$B$1,1),roh_ast_merkmal!$B:$B,0)+MATCH($N23,roh_ast_merkmal!$C:$C,0)-2,MATCH(F$6,roh_ast_merkmal!$1:$1,0))=-8888,"x",INDEX(roh_ast_merkmal!$1:$1048576,MATCH(INDEX(strg!$A:$A,strg!$B$1,1),roh_ast_merkmal!$B:$B,0)+MATCH($N23,roh_ast_merkmal!$C:$C,0)-2,MATCH(F$6,roh_ast_merkmal!$1:$1,0)))</f>
        <v>3936.3457761724399</v>
      </c>
      <c r="G23" s="59">
        <f>IF(INDEX(roh_ast_merkmal!$1:$1048576,MATCH(INDEX(strg!$A:$A,strg!$B$1,1),roh_ast_merkmal!$B:$B,0)+MATCH($N23,roh_ast_merkmal!$C:$C,0)-2,MATCH(G$6,roh_ast_merkmal!$1:$1,0))=-8888,"x",INDEX(roh_ast_merkmal!$1:$1048576,MATCH(INDEX(strg!$A:$A,strg!$B$1,1),roh_ast_merkmal!$B:$B,0)+MATCH($N23,roh_ast_merkmal!$C:$C,0)-2,MATCH(G$6,roh_ast_merkmal!$1:$1,0)))</f>
        <v>2225.9899497121</v>
      </c>
      <c r="H23" s="59">
        <f>IF(INDEX(roh_ast_merkmal!$1:$1048576,MATCH(INDEX(strg!$A:$A,strg!$B$1,1),roh_ast_merkmal!$B:$B,0)+MATCH($N23,roh_ast_merkmal!$C:$C,0)-2,MATCH(H$6,roh_ast_merkmal!$1:$1,0))=-8888,"x",INDEX(roh_ast_merkmal!$1:$1048576,MATCH(INDEX(strg!$A:$A,strg!$B$1,1),roh_ast_merkmal!$B:$B,0)+MATCH($N23,roh_ast_merkmal!$C:$C,0)-2,MATCH(H$6,roh_ast_merkmal!$1:$1,0)))</f>
        <v>493.57674312700101</v>
      </c>
      <c r="I23" s="59">
        <f>IF(INDEX(roh_ast_merkmal!$1:$1048576,MATCH(INDEX(strg!$A:$A,strg!$B$1,1),roh_ast_merkmal!$B:$B,0)+MATCH($N23,roh_ast_merkmal!$C:$C,0)-2,MATCH(I$6,roh_ast_merkmal!$1:$1,0))=-8888,"x",INDEX(roh_ast_merkmal!$1:$1048576,MATCH(INDEX(strg!$A:$A,strg!$B$1,1),roh_ast_merkmal!$B:$B,0)+MATCH($N23,roh_ast_merkmal!$C:$C,0)-2,MATCH(I$6,roh_ast_merkmal!$1:$1,0)))</f>
        <v>2150.2013319248199</v>
      </c>
      <c r="J23" s="59">
        <f>IF(INDEX(roh_ast_merkmal!$1:$1048576,MATCH(INDEX(strg!$A:$A,strg!$B$1,1),roh_ast_merkmal!$B:$B,0)+MATCH($N23,roh_ast_merkmal!$C:$C,0)-2,MATCH(J$6,roh_ast_merkmal!$1:$1,0))=-8888,"x",INDEX(roh_ast_merkmal!$1:$1048576,MATCH(INDEX(strg!$A:$A,strg!$B$1,1),roh_ast_merkmal!$B:$B,0)+MATCH($N23,roh_ast_merkmal!$C:$C,0)-2,MATCH(J$6,roh_ast_merkmal!$1:$1,0)))</f>
        <v>667.03054294791104</v>
      </c>
      <c r="K23" s="59">
        <f>IF(INDEX(roh_ast_merkmal!$1:$1048576,MATCH(INDEX(strg!$A:$A,strg!$B$1,1),roh_ast_merkmal!$B:$B,0)+MATCH($N23,roh_ast_merkmal!$C:$C,0)-2,MATCH(K$6,roh_ast_merkmal!$1:$1,0))=-8888,"x",INDEX(roh_ast_merkmal!$1:$1048576,MATCH(INDEX(strg!$A:$A,strg!$B$1,1),roh_ast_merkmal!$B:$B,0)+MATCH($N23,roh_ast_merkmal!$C:$C,0)-2,MATCH(K$6,roh_ast_merkmal!$1:$1,0)))</f>
        <v>1479.6579624768499</v>
      </c>
      <c r="L23" s="58">
        <f>IF(INDEX(roh_ast_merkmal!$1:$1048576,MATCH(INDEX(strg!$A:$A,strg!$B$1,1),roh_ast_merkmal!$B:$B,0)+MATCH($N23,roh_ast_merkmal!$C:$C,0)-2,MATCH(L$6,roh_ast_merkmal!$1:$1,0))=-8888,"x",INDEX(roh_ast_merkmal!$1:$1048576,MATCH(INDEX(strg!$A:$A,strg!$B$1,1),roh_ast_merkmal!$B:$B,0)+MATCH($N23,roh_ast_merkmal!$C:$C,0)-2,MATCH(L$6,roh_ast_merkmal!$1:$1,0)))</f>
        <v>219.23216746591899</v>
      </c>
      <c r="M23" s="106"/>
      <c r="N23" s="171" t="s">
        <v>75</v>
      </c>
      <c r="O23" s="106"/>
      <c r="P23" s="106"/>
    </row>
    <row r="24" spans="1:16" ht="15" customHeight="1" x14ac:dyDescent="0.2">
      <c r="A24" s="97" t="s">
        <v>76</v>
      </c>
      <c r="B24" s="105">
        <f>IF(INDEX(roh_ast_merkmal!$1:$1048576,MATCH(INDEX(strg!$A:$A,strg!$B$1,1),roh_ast_merkmal!$B:$B,0)+MATCH($N24,roh_ast_merkmal!$C:$C,0)-2,MATCH(B$6,roh_ast_merkmal!$1:$1,0))=-8888,"x",INDEX(roh_ast_merkmal!$1:$1048576,MATCH(INDEX(strg!$A:$A,strg!$B$1,1),roh_ast_merkmal!$B:$B,0)+MATCH($N24,roh_ast_merkmal!$C:$C,0)-2,MATCH(B$6,roh_ast_merkmal!$1:$1,0)))</f>
        <v>30050</v>
      </c>
      <c r="C24" s="59">
        <f>IF(INDEX(roh_ast_merkmal!$1:$1048576,MATCH(INDEX(strg!$A:$A,strg!$B$1,1),roh_ast_merkmal!$B:$B,0)+MATCH($N24,roh_ast_merkmal!$C:$C,0)-2,MATCH(C$6,roh_ast_merkmal!$1:$1,0))=-8888,"x",INDEX(roh_ast_merkmal!$1:$1048576,MATCH(INDEX(strg!$A:$A,strg!$B$1,1),roh_ast_merkmal!$B:$B,0)+MATCH($N24,roh_ast_merkmal!$C:$C,0)-2,MATCH(C$6,roh_ast_merkmal!$1:$1,0)))</f>
        <v>11436.022520225901</v>
      </c>
      <c r="D24" s="59">
        <f>IF(INDEX(roh_ast_merkmal!$1:$1048576,MATCH(INDEX(strg!$A:$A,strg!$B$1,1),roh_ast_merkmal!$B:$B,0)+MATCH($N24,roh_ast_merkmal!$C:$C,0)-2,MATCH(D$6,roh_ast_merkmal!$1:$1,0))=-8888,"x",INDEX(roh_ast_merkmal!$1:$1048576,MATCH(INDEX(strg!$A:$A,strg!$B$1,1),roh_ast_merkmal!$B:$B,0)+MATCH($N24,roh_ast_merkmal!$C:$C,0)-2,MATCH(D$6,roh_ast_merkmal!$1:$1,0)))</f>
        <v>16624.967783848901</v>
      </c>
      <c r="E24" s="59">
        <f>IF(INDEX(roh_ast_merkmal!$1:$1048576,MATCH(INDEX(strg!$A:$A,strg!$B$1,1),roh_ast_merkmal!$B:$B,0)+MATCH($N24,roh_ast_merkmal!$C:$C,0)-2,MATCH(E$6,roh_ast_merkmal!$1:$1,0))=-8888,"x",INDEX(roh_ast_merkmal!$1:$1048576,MATCH(INDEX(strg!$A:$A,strg!$B$1,1),roh_ast_merkmal!$B:$B,0)+MATCH($N24,roh_ast_merkmal!$C:$C,0)-2,MATCH(E$6,roh_ast_merkmal!$1:$1,0)))</f>
        <v>13033.9948877896</v>
      </c>
      <c r="F24" s="59">
        <f>IF(INDEX(roh_ast_merkmal!$1:$1048576,MATCH(INDEX(strg!$A:$A,strg!$B$1,1),roh_ast_merkmal!$B:$B,0)+MATCH($N24,roh_ast_merkmal!$C:$C,0)-2,MATCH(F$6,roh_ast_merkmal!$1:$1,0))=-8888,"x",INDEX(roh_ast_merkmal!$1:$1048576,MATCH(INDEX(strg!$A:$A,strg!$B$1,1),roh_ast_merkmal!$B:$B,0)+MATCH($N24,roh_ast_merkmal!$C:$C,0)-2,MATCH(F$6,roh_ast_merkmal!$1:$1,0)))</f>
        <v>9041.1607655053995</v>
      </c>
      <c r="G24" s="59">
        <f>IF(INDEX(roh_ast_merkmal!$1:$1048576,MATCH(INDEX(strg!$A:$A,strg!$B$1,1),roh_ast_merkmal!$B:$B,0)+MATCH($N24,roh_ast_merkmal!$C:$C,0)-2,MATCH(G$6,roh_ast_merkmal!$1:$1,0))=-8888,"x",INDEX(roh_ast_merkmal!$1:$1048576,MATCH(INDEX(strg!$A:$A,strg!$B$1,1),roh_ast_merkmal!$B:$B,0)+MATCH($N24,roh_ast_merkmal!$C:$C,0)-2,MATCH(G$6,roh_ast_merkmal!$1:$1,0)))</f>
        <v>3977.0042773417399</v>
      </c>
      <c r="H24" s="59">
        <f>IF(INDEX(roh_ast_merkmal!$1:$1048576,MATCH(INDEX(strg!$A:$A,strg!$B$1,1),roh_ast_merkmal!$B:$B,0)+MATCH($N24,roh_ast_merkmal!$C:$C,0)-2,MATCH(H$6,roh_ast_merkmal!$1:$1,0))=-8888,"x",INDEX(roh_ast_merkmal!$1:$1048576,MATCH(INDEX(strg!$A:$A,strg!$B$1,1),roh_ast_merkmal!$B:$B,0)+MATCH($N24,roh_ast_merkmal!$C:$C,0)-2,MATCH(H$6,roh_ast_merkmal!$1:$1,0)))</f>
        <v>611.93550892156202</v>
      </c>
      <c r="I24" s="59">
        <f>IF(INDEX(roh_ast_merkmal!$1:$1048576,MATCH(INDEX(strg!$A:$A,strg!$B$1,1),roh_ast_merkmal!$B:$B,0)+MATCH($N24,roh_ast_merkmal!$C:$C,0)-2,MATCH(I$6,roh_ast_merkmal!$1:$1,0))=-8888,"x",INDEX(roh_ast_merkmal!$1:$1048576,MATCH(INDEX(strg!$A:$A,strg!$B$1,1),roh_ast_merkmal!$B:$B,0)+MATCH($N24,roh_ast_merkmal!$C:$C,0)-2,MATCH(I$6,roh_ast_merkmal!$1:$1,0)))</f>
        <v>3199.3858477459598</v>
      </c>
      <c r="J24" s="59">
        <f>IF(INDEX(roh_ast_merkmal!$1:$1048576,MATCH(INDEX(strg!$A:$A,strg!$B$1,1),roh_ast_merkmal!$B:$B,0)+MATCH($N24,roh_ast_merkmal!$C:$C,0)-2,MATCH(J$6,roh_ast_merkmal!$1:$1,0))=-8888,"x",INDEX(roh_ast_merkmal!$1:$1048576,MATCH(INDEX(strg!$A:$A,strg!$B$1,1),roh_ast_merkmal!$B:$B,0)+MATCH($N24,roh_ast_merkmal!$C:$C,0)-2,MATCH(J$6,roh_ast_merkmal!$1:$1,0)))</f>
        <v>1350.0650091478401</v>
      </c>
      <c r="K24" s="59">
        <f>IF(INDEX(roh_ast_merkmal!$1:$1048576,MATCH(INDEX(strg!$A:$A,strg!$B$1,1),roh_ast_merkmal!$B:$B,0)+MATCH($N24,roh_ast_merkmal!$C:$C,0)-2,MATCH(K$6,roh_ast_merkmal!$1:$1,0))=-8888,"x",INDEX(roh_ast_merkmal!$1:$1048576,MATCH(INDEX(strg!$A:$A,strg!$B$1,1),roh_ast_merkmal!$B:$B,0)+MATCH($N24,roh_ast_merkmal!$C:$C,0)-2,MATCH(K$6,roh_ast_merkmal!$1:$1,0)))</f>
        <v>1847.47498118001</v>
      </c>
      <c r="L24" s="58">
        <f>IF(INDEX(roh_ast_merkmal!$1:$1048576,MATCH(INDEX(strg!$A:$A,strg!$B$1,1),roh_ast_merkmal!$B:$B,0)+MATCH($N24,roh_ast_merkmal!$C:$C,0)-2,MATCH(L$6,roh_ast_merkmal!$1:$1,0))=-8888,"x",INDEX(roh_ast_merkmal!$1:$1048576,MATCH(INDEX(strg!$A:$A,strg!$B$1,1),roh_ast_merkmal!$B:$B,0)+MATCH($N24,roh_ast_merkmal!$C:$C,0)-2,MATCH(L$6,roh_ast_merkmal!$1:$1,0)))</f>
        <v>391.58704831349502</v>
      </c>
      <c r="M24" s="106"/>
      <c r="N24" s="171" t="s">
        <v>76</v>
      </c>
      <c r="O24" s="106"/>
      <c r="P24" s="106"/>
    </row>
    <row r="25" spans="1:16" ht="15" customHeight="1" x14ac:dyDescent="0.2">
      <c r="A25" s="97" t="s">
        <v>77</v>
      </c>
      <c r="B25" s="105">
        <f>IF(INDEX(roh_ast_merkmal!$1:$1048576,MATCH(INDEX(strg!$A:$A,strg!$B$1,1),roh_ast_merkmal!$B:$B,0)+MATCH($N25,roh_ast_merkmal!$C:$C,0)-2,MATCH(B$6,roh_ast_merkmal!$1:$1,0))=-8888,"x",INDEX(roh_ast_merkmal!$1:$1048576,MATCH(INDEX(strg!$A:$A,strg!$B$1,1),roh_ast_merkmal!$B:$B,0)+MATCH($N25,roh_ast_merkmal!$C:$C,0)-2,MATCH(B$6,roh_ast_merkmal!$1:$1,0)))</f>
        <v>20213</v>
      </c>
      <c r="C25" s="59">
        <f>IF(INDEX(roh_ast_merkmal!$1:$1048576,MATCH(INDEX(strg!$A:$A,strg!$B$1,1),roh_ast_merkmal!$B:$B,0)+MATCH($N25,roh_ast_merkmal!$C:$C,0)-2,MATCH(C$6,roh_ast_merkmal!$1:$1,0))=-8888,"x",INDEX(roh_ast_merkmal!$1:$1048576,MATCH(INDEX(strg!$A:$A,strg!$B$1,1),roh_ast_merkmal!$B:$B,0)+MATCH($N25,roh_ast_merkmal!$C:$C,0)-2,MATCH(C$6,roh_ast_merkmal!$1:$1,0)))</f>
        <v>4337.5956342744003</v>
      </c>
      <c r="D25" s="59">
        <f>IF(INDEX(roh_ast_merkmal!$1:$1048576,MATCH(INDEX(strg!$A:$A,strg!$B$1,1),roh_ast_merkmal!$B:$B,0)+MATCH($N25,roh_ast_merkmal!$C:$C,0)-2,MATCH(D$6,roh_ast_merkmal!$1:$1,0))=-8888,"x",INDEX(roh_ast_merkmal!$1:$1048576,MATCH(INDEX(strg!$A:$A,strg!$B$1,1),roh_ast_merkmal!$B:$B,0)+MATCH($N25,roh_ast_merkmal!$C:$C,0)-2,MATCH(D$6,roh_ast_merkmal!$1:$1,0)))</f>
        <v>15771.3734788607</v>
      </c>
      <c r="E25" s="59">
        <f>IF(INDEX(roh_ast_merkmal!$1:$1048576,MATCH(INDEX(strg!$A:$A,strg!$B$1,1),roh_ast_merkmal!$B:$B,0)+MATCH($N25,roh_ast_merkmal!$C:$C,0)-2,MATCH(E$6,roh_ast_merkmal!$1:$1,0))=-8888,"x",INDEX(roh_ast_merkmal!$1:$1048576,MATCH(INDEX(strg!$A:$A,strg!$B$1,1),roh_ast_merkmal!$B:$B,0)+MATCH($N25,roh_ast_merkmal!$C:$C,0)-2,MATCH(E$6,roh_ast_merkmal!$1:$1,0)))</f>
        <v>13377.2589096869</v>
      </c>
      <c r="F25" s="59">
        <f>IF(INDEX(roh_ast_merkmal!$1:$1048576,MATCH(INDEX(strg!$A:$A,strg!$B$1,1),roh_ast_merkmal!$B:$B,0)+MATCH($N25,roh_ast_merkmal!$C:$C,0)-2,MATCH(F$6,roh_ast_merkmal!$1:$1,0))=-8888,"x",INDEX(roh_ast_merkmal!$1:$1048576,MATCH(INDEX(strg!$A:$A,strg!$B$1,1),roh_ast_merkmal!$B:$B,0)+MATCH($N25,roh_ast_merkmal!$C:$C,0)-2,MATCH(F$6,roh_ast_merkmal!$1:$1,0)))</f>
        <v>10668.3849531995</v>
      </c>
      <c r="G25" s="59">
        <f>IF(INDEX(roh_ast_merkmal!$1:$1048576,MATCH(INDEX(strg!$A:$A,strg!$B$1,1),roh_ast_merkmal!$B:$B,0)+MATCH($N25,roh_ast_merkmal!$C:$C,0)-2,MATCH(G$6,roh_ast_merkmal!$1:$1,0))=-8888,"x",INDEX(roh_ast_merkmal!$1:$1048576,MATCH(INDEX(strg!$A:$A,strg!$B$1,1),roh_ast_merkmal!$B:$B,0)+MATCH($N25,roh_ast_merkmal!$C:$C,0)-2,MATCH(G$6,roh_ast_merkmal!$1:$1,0)))</f>
        <v>2691.6679050211501</v>
      </c>
      <c r="H25" s="59">
        <f>IF(INDEX(roh_ast_merkmal!$1:$1048576,MATCH(INDEX(strg!$A:$A,strg!$B$1,1),roh_ast_merkmal!$B:$B,0)+MATCH($N25,roh_ast_merkmal!$C:$C,0)-2,MATCH(H$6,roh_ast_merkmal!$1:$1,0))=-8888,"x",INDEX(roh_ast_merkmal!$1:$1048576,MATCH(INDEX(strg!$A:$A,strg!$B$1,1),roh_ast_merkmal!$B:$B,0)+MATCH($N25,roh_ast_merkmal!$C:$C,0)-2,MATCH(H$6,roh_ast_merkmal!$1:$1,0)))</f>
        <v>416.261142593898</v>
      </c>
      <c r="I25" s="59">
        <f>IF(INDEX(roh_ast_merkmal!$1:$1048576,MATCH(INDEX(strg!$A:$A,strg!$B$1,1),roh_ast_merkmal!$B:$B,0)+MATCH($N25,roh_ast_merkmal!$C:$C,0)-2,MATCH(I$6,roh_ast_merkmal!$1:$1,0))=-8888,"x",INDEX(roh_ast_merkmal!$1:$1048576,MATCH(INDEX(strg!$A:$A,strg!$B$1,1),roh_ast_merkmal!$B:$B,0)+MATCH($N25,roh_ast_merkmal!$C:$C,0)-2,MATCH(I$6,roh_ast_merkmal!$1:$1,0)))</f>
        <v>1988.2125293594499</v>
      </c>
      <c r="J25" s="59">
        <f>IF(INDEX(roh_ast_merkmal!$1:$1048576,MATCH(INDEX(strg!$A:$A,strg!$B$1,1),roh_ast_merkmal!$B:$B,0)+MATCH($N25,roh_ast_merkmal!$C:$C,0)-2,MATCH(J$6,roh_ast_merkmal!$1:$1,0))=-8888,"x",INDEX(roh_ast_merkmal!$1:$1048576,MATCH(INDEX(strg!$A:$A,strg!$B$1,1),roh_ast_merkmal!$B:$B,0)+MATCH($N25,roh_ast_merkmal!$C:$C,0)-2,MATCH(J$6,roh_ast_merkmal!$1:$1,0)))</f>
        <v>1203.5112397523001</v>
      </c>
      <c r="K25" s="59">
        <f>IF(INDEX(roh_ast_merkmal!$1:$1048576,MATCH(INDEX(strg!$A:$A,strg!$B$1,1),roh_ast_merkmal!$B:$B,0)+MATCH($N25,roh_ast_merkmal!$C:$C,0)-2,MATCH(K$6,roh_ast_merkmal!$1:$1,0))=-8888,"x",INDEX(roh_ast_merkmal!$1:$1048576,MATCH(INDEX(strg!$A:$A,strg!$B$1,1),roh_ast_merkmal!$B:$B,0)+MATCH($N25,roh_ast_merkmal!$C:$C,0)-2,MATCH(K$6,roh_ast_merkmal!$1:$1,0)))</f>
        <v>783.278420135744</v>
      </c>
      <c r="L25" s="58">
        <f>IF(INDEX(roh_ast_merkmal!$1:$1048576,MATCH(INDEX(strg!$A:$A,strg!$B$1,1),roh_ast_merkmal!$B:$B,0)+MATCH($N25,roh_ast_merkmal!$C:$C,0)-2,MATCH(L$6,roh_ast_merkmal!$1:$1,0))=-8888,"x",INDEX(roh_ast_merkmal!$1:$1048576,MATCH(INDEX(strg!$A:$A,strg!$B$1,1),roh_ast_merkmal!$B:$B,0)+MATCH($N25,roh_ast_merkmal!$C:$C,0)-2,MATCH(L$6,roh_ast_merkmal!$1:$1,0)))</f>
        <v>405.90203981455602</v>
      </c>
      <c r="M25" s="106"/>
      <c r="N25" s="171" t="s">
        <v>77</v>
      </c>
      <c r="O25" s="106"/>
      <c r="P25" s="106"/>
    </row>
    <row r="26" spans="1:16" ht="18.75" customHeight="1" x14ac:dyDescent="0.2">
      <c r="A26" s="97" t="s">
        <v>78</v>
      </c>
      <c r="B26" s="105">
        <f>IF(INDEX(roh_ast_merkmal!$1:$1048576,MATCH(INDEX(strg!$A:$A,strg!$B$1,1),roh_ast_merkmal!$B:$B,0)+MATCH($N26,roh_ast_merkmal!$C:$C,0)-2,MATCH(B$6,roh_ast_merkmal!$1:$1,0))=-8888,"x",INDEX(roh_ast_merkmal!$1:$1048576,MATCH(INDEX(strg!$A:$A,strg!$B$1,1),roh_ast_merkmal!$B:$B,0)+MATCH($N26,roh_ast_merkmal!$C:$C,0)-2,MATCH(B$6,roh_ast_merkmal!$1:$1,0)))</f>
        <v>53070</v>
      </c>
      <c r="C26" s="59">
        <f>IF(INDEX(roh_ast_merkmal!$1:$1048576,MATCH(INDEX(strg!$A:$A,strg!$B$1,1),roh_ast_merkmal!$B:$B,0)+MATCH($N26,roh_ast_merkmal!$C:$C,0)-2,MATCH(C$6,roh_ast_merkmal!$1:$1,0))=-8888,"x",INDEX(roh_ast_merkmal!$1:$1048576,MATCH(INDEX(strg!$A:$A,strg!$B$1,1),roh_ast_merkmal!$B:$B,0)+MATCH($N26,roh_ast_merkmal!$C:$C,0)-2,MATCH(C$6,roh_ast_merkmal!$1:$1,0)))</f>
        <v>14297.556754812</v>
      </c>
      <c r="D26" s="59">
        <f>IF(INDEX(roh_ast_merkmal!$1:$1048576,MATCH(INDEX(strg!$A:$A,strg!$B$1,1),roh_ast_merkmal!$B:$B,0)+MATCH($N26,roh_ast_merkmal!$C:$C,0)-2,MATCH(D$6,roh_ast_merkmal!$1:$1,0))=-8888,"x",INDEX(roh_ast_merkmal!$1:$1048576,MATCH(INDEX(strg!$A:$A,strg!$B$1,1),roh_ast_merkmal!$B:$B,0)+MATCH($N26,roh_ast_merkmal!$C:$C,0)-2,MATCH(D$6,roh_ast_merkmal!$1:$1,0)))</f>
        <v>39604.733040917003</v>
      </c>
      <c r="E26" s="59">
        <f>IF(INDEX(roh_ast_merkmal!$1:$1048576,MATCH(INDEX(strg!$A:$A,strg!$B$1,1),roh_ast_merkmal!$B:$B,0)+MATCH($N26,roh_ast_merkmal!$C:$C,0)-2,MATCH(E$6,roh_ast_merkmal!$1:$1,0))=-8888,"x",INDEX(roh_ast_merkmal!$1:$1048576,MATCH(INDEX(strg!$A:$A,strg!$B$1,1),roh_ast_merkmal!$B:$B,0)+MATCH($N26,roh_ast_merkmal!$C:$C,0)-2,MATCH(E$6,roh_ast_merkmal!$1:$1,0)))</f>
        <v>31211.7890324359</v>
      </c>
      <c r="F26" s="59">
        <f>IF(INDEX(roh_ast_merkmal!$1:$1048576,MATCH(INDEX(strg!$A:$A,strg!$B$1,1),roh_ast_merkmal!$B:$B,0)+MATCH($N26,roh_ast_merkmal!$C:$C,0)-2,MATCH(F$6,roh_ast_merkmal!$1:$1,0))=-8888,"x",INDEX(roh_ast_merkmal!$1:$1048576,MATCH(INDEX(strg!$A:$A,strg!$B$1,1),roh_ast_merkmal!$B:$B,0)+MATCH($N26,roh_ast_merkmal!$C:$C,0)-2,MATCH(F$6,roh_ast_merkmal!$1:$1,0)))</f>
        <v>24024.080381406398</v>
      </c>
      <c r="G26" s="59">
        <f>IF(INDEX(roh_ast_merkmal!$1:$1048576,MATCH(INDEX(strg!$A:$A,strg!$B$1,1),roh_ast_merkmal!$B:$B,0)+MATCH($N26,roh_ast_merkmal!$C:$C,0)-2,MATCH(G$6,roh_ast_merkmal!$1:$1,0))=-8888,"x",INDEX(roh_ast_merkmal!$1:$1048576,MATCH(INDEX(strg!$A:$A,strg!$B$1,1),roh_ast_merkmal!$B:$B,0)+MATCH($N26,roh_ast_merkmal!$C:$C,0)-2,MATCH(G$6,roh_ast_merkmal!$1:$1,0)))</f>
        <v>7152.9822142554103</v>
      </c>
      <c r="H26" s="59">
        <f>IF(INDEX(roh_ast_merkmal!$1:$1048576,MATCH(INDEX(strg!$A:$A,strg!$B$1,1),roh_ast_merkmal!$B:$B,0)+MATCH($N26,roh_ast_merkmal!$C:$C,0)-2,MATCH(H$6,roh_ast_merkmal!$1:$1,0))=-8888,"x",INDEX(roh_ast_merkmal!$1:$1048576,MATCH(INDEX(strg!$A:$A,strg!$B$1,1),roh_ast_merkmal!$B:$B,0)+MATCH($N26,roh_ast_merkmal!$C:$C,0)-2,MATCH(H$6,roh_ast_merkmal!$1:$1,0)))</f>
        <v>1161.09057197274</v>
      </c>
      <c r="I26" s="59">
        <f>IF(INDEX(roh_ast_merkmal!$1:$1048576,MATCH(INDEX(strg!$A:$A,strg!$B$1,1),roh_ast_merkmal!$B:$B,0)+MATCH($N26,roh_ast_merkmal!$C:$C,0)-2,MATCH(I$6,roh_ast_merkmal!$1:$1,0))=-8888,"x",INDEX(roh_ast_merkmal!$1:$1048576,MATCH(INDEX(strg!$A:$A,strg!$B$1,1),roh_ast_merkmal!$B:$B,0)+MATCH($N26,roh_ast_merkmal!$C:$C,0)-2,MATCH(I$6,roh_ast_merkmal!$1:$1,0)))</f>
        <v>7256.1680967740303</v>
      </c>
      <c r="J26" s="59">
        <f>IF(INDEX(roh_ast_merkmal!$1:$1048576,MATCH(INDEX(strg!$A:$A,strg!$B$1,1),roh_ast_merkmal!$B:$B,0)+MATCH($N26,roh_ast_merkmal!$C:$C,0)-2,MATCH(J$6,roh_ast_merkmal!$1:$1,0))=-8888,"x",INDEX(roh_ast_merkmal!$1:$1048576,MATCH(INDEX(strg!$A:$A,strg!$B$1,1),roh_ast_merkmal!$B:$B,0)+MATCH($N26,roh_ast_merkmal!$C:$C,0)-2,MATCH(J$6,roh_ast_merkmal!$1:$1,0)))</f>
        <v>3375.2871366802901</v>
      </c>
      <c r="K26" s="59">
        <f>IF(INDEX(roh_ast_merkmal!$1:$1048576,MATCH(INDEX(strg!$A:$A,strg!$B$1,1),roh_ast_merkmal!$B:$B,0)+MATCH($N26,roh_ast_merkmal!$C:$C,0)-2,MATCH(K$6,roh_ast_merkmal!$1:$1,0))=-8888,"x",INDEX(roh_ast_merkmal!$1:$1048576,MATCH(INDEX(strg!$A:$A,strg!$B$1,1),roh_ast_merkmal!$B:$B,0)+MATCH($N26,roh_ast_merkmal!$C:$C,0)-2,MATCH(K$6,roh_ast_merkmal!$1:$1,0)))</f>
        <v>3869.72530258186</v>
      </c>
      <c r="L26" s="58">
        <f>IF(INDEX(roh_ast_merkmal!$1:$1048576,MATCH(INDEX(strg!$A:$A,strg!$B$1,1),roh_ast_merkmal!$B:$B,0)+MATCH($N26,roh_ast_merkmal!$C:$C,0)-2,MATCH(L$6,roh_ast_merkmal!$1:$1,0))=-8888,"x",INDEX(roh_ast_merkmal!$1:$1048576,MATCH(INDEX(strg!$A:$A,strg!$B$1,1),roh_ast_merkmal!$B:$B,0)+MATCH($N26,roh_ast_merkmal!$C:$C,0)-2,MATCH(L$6,roh_ast_merkmal!$1:$1,0)))</f>
        <v>1136.7759117058799</v>
      </c>
      <c r="M26" s="106"/>
      <c r="N26" s="171" t="s">
        <v>78</v>
      </c>
      <c r="O26" s="106"/>
      <c r="P26" s="106"/>
    </row>
    <row r="27" spans="1:16" ht="15" customHeight="1" x14ac:dyDescent="0.2">
      <c r="A27" s="97" t="s">
        <v>79</v>
      </c>
      <c r="B27" s="105">
        <f>IF(INDEX(roh_ast_merkmal!$1:$1048576,MATCH(INDEX(strg!$A:$A,strg!$B$1,1),roh_ast_merkmal!$B:$B,0)+MATCH($N27,roh_ast_merkmal!$C:$C,0)-2,MATCH(B$6,roh_ast_merkmal!$1:$1,0))=-8888,"x",INDEX(roh_ast_merkmal!$1:$1048576,MATCH(INDEX(strg!$A:$A,strg!$B$1,1),roh_ast_merkmal!$B:$B,0)+MATCH($N27,roh_ast_merkmal!$C:$C,0)-2,MATCH(B$6,roh_ast_merkmal!$1:$1,0)))</f>
        <v>25713</v>
      </c>
      <c r="C27" s="59">
        <f>IF(INDEX(roh_ast_merkmal!$1:$1048576,MATCH(INDEX(strg!$A:$A,strg!$B$1,1),roh_ast_merkmal!$B:$B,0)+MATCH($N27,roh_ast_merkmal!$C:$C,0)-2,MATCH(C$6,roh_ast_merkmal!$1:$1,0))=-8888,"x",INDEX(roh_ast_merkmal!$1:$1048576,MATCH(INDEX(strg!$A:$A,strg!$B$1,1),roh_ast_merkmal!$B:$B,0)+MATCH($N27,roh_ast_merkmal!$C:$C,0)-2,MATCH(C$6,roh_ast_merkmal!$1:$1,0)))</f>
        <v>14419.339706475699</v>
      </c>
      <c r="D27" s="59">
        <f>IF(INDEX(roh_ast_merkmal!$1:$1048576,MATCH(INDEX(strg!$A:$A,strg!$B$1,1),roh_ast_merkmal!$B:$B,0)+MATCH($N27,roh_ast_merkmal!$C:$C,0)-2,MATCH(D$6,roh_ast_merkmal!$1:$1,0))=-8888,"x",INDEX(roh_ast_merkmal!$1:$1048576,MATCH(INDEX(strg!$A:$A,strg!$B$1,1),roh_ast_merkmal!$B:$B,0)+MATCH($N27,roh_ast_merkmal!$C:$C,0)-2,MATCH(D$6,roh_ast_merkmal!$1:$1,0)))</f>
        <v>12291.925532241299</v>
      </c>
      <c r="E27" s="59">
        <f>IF(INDEX(roh_ast_merkmal!$1:$1048576,MATCH(INDEX(strg!$A:$A,strg!$B$1,1),roh_ast_merkmal!$B:$B,0)+MATCH($N27,roh_ast_merkmal!$C:$C,0)-2,MATCH(E$6,roh_ast_merkmal!$1:$1,0))=-8888,"x",INDEX(roh_ast_merkmal!$1:$1048576,MATCH(INDEX(strg!$A:$A,strg!$B$1,1),roh_ast_merkmal!$B:$B,0)+MATCH($N27,roh_ast_merkmal!$C:$C,0)-2,MATCH(E$6,roh_ast_merkmal!$1:$1,0)))</f>
        <v>8436.5210275891604</v>
      </c>
      <c r="F27" s="59">
        <f>IF(INDEX(roh_ast_merkmal!$1:$1048576,MATCH(INDEX(strg!$A:$A,strg!$B$1,1),roh_ast_merkmal!$B:$B,0)+MATCH($N27,roh_ast_merkmal!$C:$C,0)-2,MATCH(F$6,roh_ast_merkmal!$1:$1,0))=-8888,"x",INDEX(roh_ast_merkmal!$1:$1048576,MATCH(INDEX(strg!$A:$A,strg!$B$1,1),roh_ast_merkmal!$B:$B,0)+MATCH($N27,roh_ast_merkmal!$C:$C,0)-2,MATCH(F$6,roh_ast_merkmal!$1:$1,0)))</f>
        <v>4740.2420528106804</v>
      </c>
      <c r="G27" s="59">
        <f>IF(INDEX(roh_ast_merkmal!$1:$1048576,MATCH(INDEX(strg!$A:$A,strg!$B$1,1),roh_ast_merkmal!$B:$B,0)+MATCH($N27,roh_ast_merkmal!$C:$C,0)-2,MATCH(G$6,roh_ast_merkmal!$1:$1,0))=-8888,"x",INDEX(roh_ast_merkmal!$1:$1048576,MATCH(INDEX(strg!$A:$A,strg!$B$1,1),roh_ast_merkmal!$B:$B,0)+MATCH($N27,roh_ast_merkmal!$C:$C,0)-2,MATCH(G$6,roh_ast_merkmal!$1:$1,0)))</f>
        <v>3688.7025348847401</v>
      </c>
      <c r="H27" s="59">
        <f>IF(INDEX(roh_ast_merkmal!$1:$1048576,MATCH(INDEX(strg!$A:$A,strg!$B$1,1),roh_ast_merkmal!$B:$B,0)+MATCH($N27,roh_ast_merkmal!$C:$C,0)-2,MATCH(H$6,roh_ast_merkmal!$1:$1,0))=-8888,"x",INDEX(roh_ast_merkmal!$1:$1048576,MATCH(INDEX(strg!$A:$A,strg!$B$1,1),roh_ast_merkmal!$B:$B,0)+MATCH($N27,roh_ast_merkmal!$C:$C,0)-2,MATCH(H$6,roh_ast_merkmal!$1:$1,0)))</f>
        <v>819.25319649717903</v>
      </c>
      <c r="I27" s="59">
        <f>IF(INDEX(roh_ast_merkmal!$1:$1048576,MATCH(INDEX(strg!$A:$A,strg!$B$1,1),roh_ast_merkmal!$B:$B,0)+MATCH($N27,roh_ast_merkmal!$C:$C,0)-2,MATCH(I$6,roh_ast_merkmal!$1:$1,0))=-8888,"x",INDEX(roh_ast_merkmal!$1:$1048576,MATCH(INDEX(strg!$A:$A,strg!$B$1,1),roh_ast_merkmal!$B:$B,0)+MATCH($N27,roh_ast_merkmal!$C:$C,0)-2,MATCH(I$6,roh_ast_merkmal!$1:$1,0)))</f>
        <v>3571.2215622498302</v>
      </c>
      <c r="J27" s="59">
        <f>IF(INDEX(roh_ast_merkmal!$1:$1048576,MATCH(INDEX(strg!$A:$A,strg!$B$1,1),roh_ast_merkmal!$B:$B,0)+MATCH($N27,roh_ast_merkmal!$C:$C,0)-2,MATCH(J$6,roh_ast_merkmal!$1:$1,0))=-8888,"x",INDEX(roh_ast_merkmal!$1:$1048576,MATCH(INDEX(strg!$A:$A,strg!$B$1,1),roh_ast_merkmal!$B:$B,0)+MATCH($N27,roh_ast_merkmal!$C:$C,0)-2,MATCH(J$6,roh_ast_merkmal!$1:$1,0)))</f>
        <v>1063.89972465184</v>
      </c>
      <c r="K27" s="59">
        <f>IF(INDEX(roh_ast_merkmal!$1:$1048576,MATCH(INDEX(strg!$A:$A,strg!$B$1,1),roh_ast_merkmal!$B:$B,0)+MATCH($N27,roh_ast_merkmal!$C:$C,0)-2,MATCH(K$6,roh_ast_merkmal!$1:$1,0))=-8888,"x",INDEX(roh_ast_merkmal!$1:$1048576,MATCH(INDEX(strg!$A:$A,strg!$B$1,1),roh_ast_merkmal!$B:$B,0)+MATCH($N27,roh_ast_merkmal!$C:$C,0)-2,MATCH(K$6,roh_ast_merkmal!$1:$1,0)))</f>
        <v>2498.7578514165698</v>
      </c>
      <c r="L27" s="58">
        <f>IF(INDEX(roh_ast_merkmal!$1:$1048576,MATCH(INDEX(strg!$A:$A,strg!$B$1,1),roh_ast_merkmal!$B:$B,0)+MATCH($N27,roh_ast_merkmal!$C:$C,0)-2,MATCH(L$6,roh_ast_merkmal!$1:$1,0))=-8888,"x",INDEX(roh_ast_merkmal!$1:$1048576,MATCH(INDEX(strg!$A:$A,strg!$B$1,1),roh_ast_merkmal!$B:$B,0)+MATCH($N27,roh_ast_merkmal!$C:$C,0)-2,MATCH(L$6,roh_ast_merkmal!$1:$1,0)))</f>
        <v>284.18294240235599</v>
      </c>
      <c r="M27" s="106"/>
      <c r="N27" s="171" t="s">
        <v>79</v>
      </c>
      <c r="O27" s="106"/>
      <c r="P27" s="106"/>
    </row>
    <row r="28" spans="1:16" ht="15" customHeight="1" x14ac:dyDescent="0.2">
      <c r="A28" s="97" t="s">
        <v>80</v>
      </c>
      <c r="B28" s="105">
        <f>IF(INDEX(roh_ast_merkmal!$1:$1048576,MATCH(INDEX(strg!$A:$A,strg!$B$1,1),roh_ast_merkmal!$B:$B,0)+MATCH($N28,roh_ast_merkmal!$C:$C,0)-2,MATCH(B$6,roh_ast_merkmal!$1:$1,0))=-8888,"x",INDEX(roh_ast_merkmal!$1:$1048576,MATCH(INDEX(strg!$A:$A,strg!$B$1,1),roh_ast_merkmal!$B:$B,0)+MATCH($N28,roh_ast_merkmal!$C:$C,0)-2,MATCH(B$6,roh_ast_merkmal!$1:$1,0)))</f>
        <v>16652</v>
      </c>
      <c r="C28" s="59">
        <f>IF(INDEX(roh_ast_merkmal!$1:$1048576,MATCH(INDEX(strg!$A:$A,strg!$B$1,1),roh_ast_merkmal!$B:$B,0)+MATCH($N28,roh_ast_merkmal!$C:$C,0)-2,MATCH(C$6,roh_ast_merkmal!$1:$1,0))=-8888,"x",INDEX(roh_ast_merkmal!$1:$1048576,MATCH(INDEX(strg!$A:$A,strg!$B$1,1),roh_ast_merkmal!$B:$B,0)+MATCH($N28,roh_ast_merkmal!$C:$C,0)-2,MATCH(C$6,roh_ast_merkmal!$1:$1,0)))</f>
        <v>5826.2870317266697</v>
      </c>
      <c r="D28" s="59">
        <f>IF(INDEX(roh_ast_merkmal!$1:$1048576,MATCH(INDEX(strg!$A:$A,strg!$B$1,1),roh_ast_merkmal!$B:$B,0)+MATCH($N28,roh_ast_merkmal!$C:$C,0)-2,MATCH(D$6,roh_ast_merkmal!$1:$1,0))=-8888,"x",INDEX(roh_ast_merkmal!$1:$1048576,MATCH(INDEX(strg!$A:$A,strg!$B$1,1),roh_ast_merkmal!$B:$B,0)+MATCH($N28,roh_ast_merkmal!$C:$C,0)-2,MATCH(D$6,roh_ast_merkmal!$1:$1,0)))</f>
        <v>8999.7833988840193</v>
      </c>
      <c r="E28" s="59">
        <f>IF(INDEX(roh_ast_merkmal!$1:$1048576,MATCH(INDEX(strg!$A:$A,strg!$B$1,1),roh_ast_merkmal!$B:$B,0)+MATCH($N28,roh_ast_merkmal!$C:$C,0)-2,MATCH(E$6,roh_ast_merkmal!$1:$1,0))=-8888,"x",INDEX(roh_ast_merkmal!$1:$1048576,MATCH(INDEX(strg!$A:$A,strg!$B$1,1),roh_ast_merkmal!$B:$B,0)+MATCH($N28,roh_ast_merkmal!$C:$C,0)-2,MATCH(E$6,roh_ast_merkmal!$1:$1,0)))</f>
        <v>7417.3991835032703</v>
      </c>
      <c r="F28" s="59">
        <f>IF(INDEX(roh_ast_merkmal!$1:$1048576,MATCH(INDEX(strg!$A:$A,strg!$B$1,1),roh_ast_merkmal!$B:$B,0)+MATCH($N28,roh_ast_merkmal!$C:$C,0)-2,MATCH(F$6,roh_ast_merkmal!$1:$1,0))=-8888,"x",INDEX(roh_ast_merkmal!$1:$1048576,MATCH(INDEX(strg!$A:$A,strg!$B$1,1),roh_ast_merkmal!$B:$B,0)+MATCH($N28,roh_ast_merkmal!$C:$C,0)-2,MATCH(F$6,roh_ast_merkmal!$1:$1,0)))</f>
        <v>5427.7165877375</v>
      </c>
      <c r="G28" s="59">
        <f>IF(INDEX(roh_ast_merkmal!$1:$1048576,MATCH(INDEX(strg!$A:$A,strg!$B$1,1),roh_ast_merkmal!$B:$B,0)+MATCH($N28,roh_ast_merkmal!$C:$C,0)-2,MATCH(G$6,roh_ast_merkmal!$1:$1,0))=-8888,"x",INDEX(roh_ast_merkmal!$1:$1048576,MATCH(INDEX(strg!$A:$A,strg!$B$1,1),roh_ast_merkmal!$B:$B,0)+MATCH($N28,roh_ast_merkmal!$C:$C,0)-2,MATCH(G$6,roh_ast_merkmal!$1:$1,0)))</f>
        <v>1980.6024299079199</v>
      </c>
      <c r="H28" s="59">
        <f>IF(INDEX(roh_ast_merkmal!$1:$1048576,MATCH(INDEX(strg!$A:$A,strg!$B$1,1),roh_ast_merkmal!$B:$B,0)+MATCH($N28,roh_ast_merkmal!$C:$C,0)-2,MATCH(H$6,roh_ast_merkmal!$1:$1,0))=-8888,"x",INDEX(roh_ast_merkmal!$1:$1048576,MATCH(INDEX(strg!$A:$A,strg!$B$1,1),roh_ast_merkmal!$B:$B,0)+MATCH($N28,roh_ast_merkmal!$C:$C,0)-2,MATCH(H$6,roh_ast_merkmal!$1:$1,0)))</f>
        <v>356.058204537297</v>
      </c>
      <c r="I28" s="59">
        <f>IF(INDEX(roh_ast_merkmal!$1:$1048576,MATCH(INDEX(strg!$A:$A,strg!$B$1,1),roh_ast_merkmal!$B:$B,0)+MATCH($N28,roh_ast_merkmal!$C:$C,0)-2,MATCH(I$6,roh_ast_merkmal!$1:$1,0))=-8888,"x",INDEX(roh_ast_merkmal!$1:$1048576,MATCH(INDEX(strg!$A:$A,strg!$B$1,1),roh_ast_merkmal!$B:$B,0)+MATCH($N28,roh_ast_merkmal!$C:$C,0)-2,MATCH(I$6,roh_ast_merkmal!$1:$1,0)))</f>
        <v>1385.16830981767</v>
      </c>
      <c r="J28" s="59">
        <f>IF(INDEX(roh_ast_merkmal!$1:$1048576,MATCH(INDEX(strg!$A:$A,strg!$B$1,1),roh_ast_merkmal!$B:$B,0)+MATCH($N28,roh_ast_merkmal!$C:$C,0)-2,MATCH(J$6,roh_ast_merkmal!$1:$1,0))=-8888,"x",INDEX(roh_ast_merkmal!$1:$1048576,MATCH(INDEX(strg!$A:$A,strg!$B$1,1),roh_ast_merkmal!$B:$B,0)+MATCH($N28,roh_ast_merkmal!$C:$C,0)-2,MATCH(J$6,roh_ast_merkmal!$1:$1,0)))</f>
        <v>750.97990130481401</v>
      </c>
      <c r="K28" s="59">
        <f>IF(INDEX(roh_ast_merkmal!$1:$1048576,MATCH(INDEX(strg!$A:$A,strg!$B$1,1),roh_ast_merkmal!$B:$B,0)+MATCH($N28,roh_ast_merkmal!$C:$C,0)-2,MATCH(K$6,roh_ast_merkmal!$1:$1,0))=-8888,"x",INDEX(roh_ast_merkmal!$1:$1048576,MATCH(INDEX(strg!$A:$A,strg!$B$1,1),roh_ast_merkmal!$B:$B,0)+MATCH($N28,roh_ast_merkmal!$C:$C,0)-2,MATCH(K$6,roh_ast_merkmal!$1:$1,0)))</f>
        <v>632.34255109474498</v>
      </c>
      <c r="L28" s="58">
        <f>IF(INDEX(roh_ast_merkmal!$1:$1048576,MATCH(INDEX(strg!$A:$A,strg!$B$1,1),roh_ast_merkmal!$B:$B,0)+MATCH($N28,roh_ast_merkmal!$C:$C,0)-2,MATCH(L$6,roh_ast_merkmal!$1:$1,0))=-8888,"x",INDEX(roh_ast_merkmal!$1:$1048576,MATCH(INDEX(strg!$A:$A,strg!$B$1,1),roh_ast_merkmal!$B:$B,0)+MATCH($N28,roh_ast_merkmal!$C:$C,0)-2,MATCH(L$6,roh_ast_merkmal!$1:$1,0)))</f>
        <v>197.215905563127</v>
      </c>
      <c r="M28" s="106"/>
      <c r="N28" s="171" t="s">
        <v>80</v>
      </c>
      <c r="O28" s="106"/>
      <c r="P28" s="106"/>
    </row>
    <row r="29" spans="1:16" ht="15" customHeight="1" x14ac:dyDescent="0.2">
      <c r="A29" s="97" t="s">
        <v>81</v>
      </c>
      <c r="B29" s="105">
        <f>IF(INDEX(roh_ast_merkmal!$1:$1048576,MATCH(INDEX(strg!$A:$A,strg!$B$1,1),roh_ast_merkmal!$B:$B,0)+MATCH($N29,roh_ast_merkmal!$C:$C,0)-2,MATCH(B$6,roh_ast_merkmal!$1:$1,0))=-8888,"x",INDEX(roh_ast_merkmal!$1:$1048576,MATCH(INDEX(strg!$A:$A,strg!$B$1,1),roh_ast_merkmal!$B:$B,0)+MATCH($N29,roh_ast_merkmal!$C:$C,0)-2,MATCH(B$6,roh_ast_merkmal!$1:$1,0)))</f>
        <v>12</v>
      </c>
      <c r="C29" s="59">
        <f>IF(INDEX(roh_ast_merkmal!$1:$1048576,MATCH(INDEX(strg!$A:$A,strg!$B$1,1),roh_ast_merkmal!$B:$B,0)+MATCH($N29,roh_ast_merkmal!$C:$C,0)-2,MATCH(C$6,roh_ast_merkmal!$1:$1,0))=-8888,"x",INDEX(roh_ast_merkmal!$1:$1048576,MATCH(INDEX(strg!$A:$A,strg!$B$1,1),roh_ast_merkmal!$B:$B,0)+MATCH($N29,roh_ast_merkmal!$C:$C,0)-2,MATCH(C$6,roh_ast_merkmal!$1:$1,0)))</f>
        <v>0</v>
      </c>
      <c r="D29" s="59">
        <f>IF(INDEX(roh_ast_merkmal!$1:$1048576,MATCH(INDEX(strg!$A:$A,strg!$B$1,1),roh_ast_merkmal!$B:$B,0)+MATCH($N29,roh_ast_merkmal!$C:$C,0)-2,MATCH(D$6,roh_ast_merkmal!$1:$1,0))=-8888,"x",INDEX(roh_ast_merkmal!$1:$1048576,MATCH(INDEX(strg!$A:$A,strg!$B$1,1),roh_ast_merkmal!$B:$B,0)+MATCH($N29,roh_ast_merkmal!$C:$C,0)-2,MATCH(D$6,roh_ast_merkmal!$1:$1,0)))</f>
        <v>7.3745349464240002</v>
      </c>
      <c r="E29" s="59">
        <f>IF(INDEX(roh_ast_merkmal!$1:$1048576,MATCH(INDEX(strg!$A:$A,strg!$B$1,1),roh_ast_merkmal!$B:$B,0)+MATCH($N29,roh_ast_merkmal!$C:$C,0)-2,MATCH(E$6,roh_ast_merkmal!$1:$1,0))=-8888,"x",INDEX(roh_ast_merkmal!$1:$1048576,MATCH(INDEX(strg!$A:$A,strg!$B$1,1),roh_ast_merkmal!$B:$B,0)+MATCH($N29,roh_ast_merkmal!$C:$C,0)-2,MATCH(E$6,roh_ast_merkmal!$1:$1,0)))</f>
        <v>7.3745349464240002</v>
      </c>
      <c r="F29" s="59">
        <f>IF(INDEX(roh_ast_merkmal!$1:$1048576,MATCH(INDEX(strg!$A:$A,strg!$B$1,1),roh_ast_merkmal!$B:$B,0)+MATCH($N29,roh_ast_merkmal!$C:$C,0)-2,MATCH(F$6,roh_ast_merkmal!$1:$1,0))=-8888,"x",INDEX(roh_ast_merkmal!$1:$1048576,MATCH(INDEX(strg!$A:$A,strg!$B$1,1),roh_ast_merkmal!$B:$B,0)+MATCH($N29,roh_ast_merkmal!$C:$C,0)-2,MATCH(F$6,roh_ast_merkmal!$1:$1,0)))</f>
        <v>3.5597820394470001</v>
      </c>
      <c r="G29" s="59">
        <f>IF(INDEX(roh_ast_merkmal!$1:$1048576,MATCH(INDEX(strg!$A:$A,strg!$B$1,1),roh_ast_merkmal!$B:$B,0)+MATCH($N29,roh_ast_merkmal!$C:$C,0)-2,MATCH(G$6,roh_ast_merkmal!$1:$1,0))=-8888,"x",INDEX(roh_ast_merkmal!$1:$1048576,MATCH(INDEX(strg!$A:$A,strg!$B$1,1),roh_ast_merkmal!$B:$B,0)+MATCH($N29,roh_ast_merkmal!$C:$C,0)-2,MATCH(G$6,roh_ast_merkmal!$1:$1,0)))</f>
        <v>3.8147529069770001</v>
      </c>
      <c r="H29" s="59">
        <f>IF(INDEX(roh_ast_merkmal!$1:$1048576,MATCH(INDEX(strg!$A:$A,strg!$B$1,1),roh_ast_merkmal!$B:$B,0)+MATCH($N29,roh_ast_merkmal!$C:$C,0)-2,MATCH(H$6,roh_ast_merkmal!$1:$1,0))=-8888,"x",INDEX(roh_ast_merkmal!$1:$1048576,MATCH(INDEX(strg!$A:$A,strg!$B$1,1),roh_ast_merkmal!$B:$B,0)+MATCH($N29,roh_ast_merkmal!$C:$C,0)-2,MATCH(H$6,roh_ast_merkmal!$1:$1,0)))</f>
        <v>0</v>
      </c>
      <c r="I29" s="59">
        <f>IF(INDEX(roh_ast_merkmal!$1:$1048576,MATCH(INDEX(strg!$A:$A,strg!$B$1,1),roh_ast_merkmal!$B:$B,0)+MATCH($N29,roh_ast_merkmal!$C:$C,0)-2,MATCH(I$6,roh_ast_merkmal!$1:$1,0))=-8888,"x",INDEX(roh_ast_merkmal!$1:$1048576,MATCH(INDEX(strg!$A:$A,strg!$B$1,1),roh_ast_merkmal!$B:$B,0)+MATCH($N29,roh_ast_merkmal!$C:$C,0)-2,MATCH(I$6,roh_ast_merkmal!$1:$1,0)))</f>
        <v>0</v>
      </c>
      <c r="J29" s="59">
        <f>IF(INDEX(roh_ast_merkmal!$1:$1048576,MATCH(INDEX(strg!$A:$A,strg!$B$1,1),roh_ast_merkmal!$B:$B,0)+MATCH($N29,roh_ast_merkmal!$C:$C,0)-2,MATCH(J$6,roh_ast_merkmal!$1:$1,0))=-8888,"x",INDEX(roh_ast_merkmal!$1:$1048576,MATCH(INDEX(strg!$A:$A,strg!$B$1,1),roh_ast_merkmal!$B:$B,0)+MATCH($N29,roh_ast_merkmal!$C:$C,0)-2,MATCH(J$6,roh_ast_merkmal!$1:$1,0)))</f>
        <v>0</v>
      </c>
      <c r="K29" s="59">
        <f>IF(INDEX(roh_ast_merkmal!$1:$1048576,MATCH(INDEX(strg!$A:$A,strg!$B$1,1),roh_ast_merkmal!$B:$B,0)+MATCH($N29,roh_ast_merkmal!$C:$C,0)-2,MATCH(K$6,roh_ast_merkmal!$1:$1,0))=-8888,"x",INDEX(roh_ast_merkmal!$1:$1048576,MATCH(INDEX(strg!$A:$A,strg!$B$1,1),roh_ast_merkmal!$B:$B,0)+MATCH($N29,roh_ast_merkmal!$C:$C,0)-2,MATCH(K$6,roh_ast_merkmal!$1:$1,0)))</f>
        <v>0</v>
      </c>
      <c r="L29" s="58">
        <f>IF(INDEX(roh_ast_merkmal!$1:$1048576,MATCH(INDEX(strg!$A:$A,strg!$B$1,1),roh_ast_merkmal!$B:$B,0)+MATCH($N29,roh_ast_merkmal!$C:$C,0)-2,MATCH(L$6,roh_ast_merkmal!$1:$1,0))=-8888,"x",INDEX(roh_ast_merkmal!$1:$1048576,MATCH(INDEX(strg!$A:$A,strg!$B$1,1),roh_ast_merkmal!$B:$B,0)+MATCH($N29,roh_ast_merkmal!$C:$C,0)-2,MATCH(L$6,roh_ast_merkmal!$1:$1,0)))</f>
        <v>0</v>
      </c>
      <c r="M29" s="106"/>
      <c r="N29" s="171" t="s">
        <v>81</v>
      </c>
      <c r="O29" s="106"/>
      <c r="P29" s="106"/>
    </row>
    <row r="30" spans="1:16" ht="18.75" customHeight="1" x14ac:dyDescent="0.2">
      <c r="A30" s="97" t="s">
        <v>82</v>
      </c>
      <c r="B30" s="105">
        <f>IF(INDEX(roh_ast_merkmal!$1:$1048576,MATCH(INDEX(strg!$A:$A,strg!$B$1,1),roh_ast_merkmal!$B:$B,0)+MATCH($N30,roh_ast_merkmal!$C:$C,0)-2,MATCH(B$6,roh_ast_merkmal!$1:$1,0))=-8888,"x",INDEX(roh_ast_merkmal!$1:$1048576,MATCH(INDEX(strg!$A:$A,strg!$B$1,1),roh_ast_merkmal!$B:$B,0)+MATCH($N30,roh_ast_merkmal!$C:$C,0)-2,MATCH(B$6,roh_ast_merkmal!$1:$1,0)))</f>
        <v>54630</v>
      </c>
      <c r="C30" s="59">
        <f>IF(INDEX(roh_ast_merkmal!$1:$1048576,MATCH(INDEX(strg!$A:$A,strg!$B$1,1),roh_ast_merkmal!$B:$B,0)+MATCH($N30,roh_ast_merkmal!$C:$C,0)-2,MATCH(C$6,roh_ast_merkmal!$1:$1,0))=-8888,"x",INDEX(roh_ast_merkmal!$1:$1048576,MATCH(INDEX(strg!$A:$A,strg!$B$1,1),roh_ast_merkmal!$B:$B,0)+MATCH($N30,roh_ast_merkmal!$C:$C,0)-2,MATCH(C$6,roh_ast_merkmal!$1:$1,0)))</f>
        <v>15396.762039498801</v>
      </c>
      <c r="D30" s="59">
        <f>IF(INDEX(roh_ast_merkmal!$1:$1048576,MATCH(INDEX(strg!$A:$A,strg!$B$1,1),roh_ast_merkmal!$B:$B,0)+MATCH($N30,roh_ast_merkmal!$C:$C,0)-2,MATCH(D$6,roh_ast_merkmal!$1:$1,0))=-8888,"x",INDEX(roh_ast_merkmal!$1:$1048576,MATCH(INDEX(strg!$A:$A,strg!$B$1,1),roh_ast_merkmal!$B:$B,0)+MATCH($N30,roh_ast_merkmal!$C:$C,0)-2,MATCH(D$6,roh_ast_merkmal!$1:$1,0)))</f>
        <v>40254.318709120504</v>
      </c>
      <c r="E30" s="59">
        <f>IF(INDEX(roh_ast_merkmal!$1:$1048576,MATCH(INDEX(strg!$A:$A,strg!$B$1,1),roh_ast_merkmal!$B:$B,0)+MATCH($N30,roh_ast_merkmal!$C:$C,0)-2,MATCH(E$6,roh_ast_merkmal!$1:$1,0))=-8888,"x",INDEX(roh_ast_merkmal!$1:$1048576,MATCH(INDEX(strg!$A:$A,strg!$B$1,1),roh_ast_merkmal!$B:$B,0)+MATCH($N30,roh_ast_merkmal!$C:$C,0)-2,MATCH(E$6,roh_ast_merkmal!$1:$1,0)))</f>
        <v>31658.937128658101</v>
      </c>
      <c r="F30" s="59">
        <f>IF(INDEX(roh_ast_merkmal!$1:$1048576,MATCH(INDEX(strg!$A:$A,strg!$B$1,1),roh_ast_merkmal!$B:$B,0)+MATCH($N30,roh_ast_merkmal!$C:$C,0)-2,MATCH(F$6,roh_ast_merkmal!$1:$1,0))=-8888,"x",INDEX(roh_ast_merkmal!$1:$1048576,MATCH(INDEX(strg!$A:$A,strg!$B$1,1),roh_ast_merkmal!$B:$B,0)+MATCH($N30,roh_ast_merkmal!$C:$C,0)-2,MATCH(F$6,roh_ast_merkmal!$1:$1,0)))</f>
        <v>24229.216261047299</v>
      </c>
      <c r="G30" s="59">
        <f>IF(INDEX(roh_ast_merkmal!$1:$1048576,MATCH(INDEX(strg!$A:$A,strg!$B$1,1),roh_ast_merkmal!$B:$B,0)+MATCH($N30,roh_ast_merkmal!$C:$C,0)-2,MATCH(G$6,roh_ast_merkmal!$1:$1,0))=-8888,"x",INDEX(roh_ast_merkmal!$1:$1048576,MATCH(INDEX(strg!$A:$A,strg!$B$1,1),roh_ast_merkmal!$B:$B,0)+MATCH($N30,roh_ast_merkmal!$C:$C,0)-2,MATCH(G$6,roh_ast_merkmal!$1:$1,0)))</f>
        <v>7393.6471065976002</v>
      </c>
      <c r="H30" s="59">
        <f>IF(INDEX(roh_ast_merkmal!$1:$1048576,MATCH(INDEX(strg!$A:$A,strg!$B$1,1),roh_ast_merkmal!$B:$B,0)+MATCH($N30,roh_ast_merkmal!$C:$C,0)-2,MATCH(H$6,roh_ast_merkmal!$1:$1,0))=-8888,"x",INDEX(roh_ast_merkmal!$1:$1048576,MATCH(INDEX(strg!$A:$A,strg!$B$1,1),roh_ast_merkmal!$B:$B,0)+MATCH($N30,roh_ast_merkmal!$C:$C,0)-2,MATCH(H$6,roh_ast_merkmal!$1:$1,0)))</f>
        <v>1212.6126930452799</v>
      </c>
      <c r="I30" s="59">
        <f>IF(INDEX(roh_ast_merkmal!$1:$1048576,MATCH(INDEX(strg!$A:$A,strg!$B$1,1),roh_ast_merkmal!$B:$B,0)+MATCH($N30,roh_ast_merkmal!$C:$C,0)-2,MATCH(I$6,roh_ast_merkmal!$1:$1,0))=-8888,"x",INDEX(roh_ast_merkmal!$1:$1048576,MATCH(INDEX(strg!$A:$A,strg!$B$1,1),roh_ast_merkmal!$B:$B,0)+MATCH($N30,roh_ast_merkmal!$C:$C,0)-2,MATCH(I$6,roh_ast_merkmal!$1:$1,0)))</f>
        <v>7454.84827328543</v>
      </c>
      <c r="J30" s="59">
        <f>IF(INDEX(roh_ast_merkmal!$1:$1048576,MATCH(INDEX(strg!$A:$A,strg!$B$1,1),roh_ast_merkmal!$B:$B,0)+MATCH($N30,roh_ast_merkmal!$C:$C,0)-2,MATCH(J$6,roh_ast_merkmal!$1:$1,0))=-8888,"x",INDEX(roh_ast_merkmal!$1:$1048576,MATCH(INDEX(strg!$A:$A,strg!$B$1,1),roh_ast_merkmal!$B:$B,0)+MATCH($N30,roh_ast_merkmal!$C:$C,0)-2,MATCH(J$6,roh_ast_merkmal!$1:$1,0)))</f>
        <v>3447.8991214949201</v>
      </c>
      <c r="K30" s="59">
        <f>IF(INDEX(roh_ast_merkmal!$1:$1048576,MATCH(INDEX(strg!$A:$A,strg!$B$1,1),roh_ast_merkmal!$B:$B,0)+MATCH($N30,roh_ast_merkmal!$C:$C,0)-2,MATCH(K$6,roh_ast_merkmal!$1:$1,0))=-8888,"x",INDEX(roh_ast_merkmal!$1:$1048576,MATCH(INDEX(strg!$A:$A,strg!$B$1,1),roh_ast_merkmal!$B:$B,0)+MATCH($N30,roh_ast_merkmal!$C:$C,0)-2,MATCH(K$6,roh_ast_merkmal!$1:$1,0)))</f>
        <v>3995.7934942786601</v>
      </c>
      <c r="L30" s="58">
        <f>IF(INDEX(roh_ast_merkmal!$1:$1048576,MATCH(INDEX(strg!$A:$A,strg!$B$1,1),roh_ast_merkmal!$B:$B,0)+MATCH($N30,roh_ast_merkmal!$C:$C,0)-2,MATCH(L$6,roh_ast_merkmal!$1:$1,0))=-8888,"x",INDEX(roh_ast_merkmal!$1:$1048576,MATCH(INDEX(strg!$A:$A,strg!$B$1,1),roh_ast_merkmal!$B:$B,0)+MATCH($N30,roh_ast_merkmal!$C:$C,0)-2,MATCH(L$6,roh_ast_merkmal!$1:$1,0)))</f>
        <v>1140.5333071764601</v>
      </c>
      <c r="M30" s="106"/>
      <c r="N30" s="171" t="s">
        <v>154</v>
      </c>
      <c r="O30" s="106"/>
      <c r="P30" s="106"/>
    </row>
    <row r="31" spans="1:16" ht="15" customHeight="1" x14ac:dyDescent="0.2">
      <c r="A31" s="97" t="s">
        <v>83</v>
      </c>
      <c r="B31" s="105">
        <f>IF(INDEX(roh_ast_merkmal!$1:$1048576,MATCH(INDEX(strg!$A:$A,strg!$B$1,1),roh_ast_merkmal!$B:$B,0)+MATCH($N31,roh_ast_merkmal!$C:$C,0)-2,MATCH(B$6,roh_ast_merkmal!$1:$1,0))=-8888,"x",INDEX(roh_ast_merkmal!$1:$1048576,MATCH(INDEX(strg!$A:$A,strg!$B$1,1),roh_ast_merkmal!$B:$B,0)+MATCH($N31,roh_ast_merkmal!$C:$C,0)-2,MATCH(B$6,roh_ast_merkmal!$1:$1,0)))</f>
        <v>12</v>
      </c>
      <c r="C31" s="59">
        <f>IF(INDEX(roh_ast_merkmal!$1:$1048576,MATCH(INDEX(strg!$A:$A,strg!$B$1,1),roh_ast_merkmal!$B:$B,0)+MATCH($N31,roh_ast_merkmal!$C:$C,0)-2,MATCH(C$6,roh_ast_merkmal!$1:$1,0))=-8888,"x",INDEX(roh_ast_merkmal!$1:$1048576,MATCH(INDEX(strg!$A:$A,strg!$B$1,1),roh_ast_merkmal!$B:$B,0)+MATCH($N31,roh_ast_merkmal!$C:$C,0)-2,MATCH(C$6,roh_ast_merkmal!$1:$1,0)))</f>
        <v>0</v>
      </c>
      <c r="D31" s="59">
        <f>IF(INDEX(roh_ast_merkmal!$1:$1048576,MATCH(INDEX(strg!$A:$A,strg!$B$1,1),roh_ast_merkmal!$B:$B,0)+MATCH($N31,roh_ast_merkmal!$C:$C,0)-2,MATCH(D$6,roh_ast_merkmal!$1:$1,0))=-8888,"x",INDEX(roh_ast_merkmal!$1:$1048576,MATCH(INDEX(strg!$A:$A,strg!$B$1,1),roh_ast_merkmal!$B:$B,0)+MATCH($N31,roh_ast_merkmal!$C:$C,0)-2,MATCH(D$6,roh_ast_merkmal!$1:$1,0)))</f>
        <v>7.3745349464240002</v>
      </c>
      <c r="E31" s="59">
        <f>IF(INDEX(roh_ast_merkmal!$1:$1048576,MATCH(INDEX(strg!$A:$A,strg!$B$1,1),roh_ast_merkmal!$B:$B,0)+MATCH($N31,roh_ast_merkmal!$C:$C,0)-2,MATCH(E$6,roh_ast_merkmal!$1:$1,0))=-8888,"x",INDEX(roh_ast_merkmal!$1:$1048576,MATCH(INDEX(strg!$A:$A,strg!$B$1,1),roh_ast_merkmal!$B:$B,0)+MATCH($N31,roh_ast_merkmal!$C:$C,0)-2,MATCH(E$6,roh_ast_merkmal!$1:$1,0)))</f>
        <v>7.3745349464240002</v>
      </c>
      <c r="F31" s="59">
        <f>IF(INDEX(roh_ast_merkmal!$1:$1048576,MATCH(INDEX(strg!$A:$A,strg!$B$1,1),roh_ast_merkmal!$B:$B,0)+MATCH($N31,roh_ast_merkmal!$C:$C,0)-2,MATCH(F$6,roh_ast_merkmal!$1:$1,0))=-8888,"x",INDEX(roh_ast_merkmal!$1:$1048576,MATCH(INDEX(strg!$A:$A,strg!$B$1,1),roh_ast_merkmal!$B:$B,0)+MATCH($N31,roh_ast_merkmal!$C:$C,0)-2,MATCH(F$6,roh_ast_merkmal!$1:$1,0)))</f>
        <v>3.5597820394470001</v>
      </c>
      <c r="G31" s="59">
        <f>IF(INDEX(roh_ast_merkmal!$1:$1048576,MATCH(INDEX(strg!$A:$A,strg!$B$1,1),roh_ast_merkmal!$B:$B,0)+MATCH($N31,roh_ast_merkmal!$C:$C,0)-2,MATCH(G$6,roh_ast_merkmal!$1:$1,0))=-8888,"x",INDEX(roh_ast_merkmal!$1:$1048576,MATCH(INDEX(strg!$A:$A,strg!$B$1,1),roh_ast_merkmal!$B:$B,0)+MATCH($N31,roh_ast_merkmal!$C:$C,0)-2,MATCH(G$6,roh_ast_merkmal!$1:$1,0)))</f>
        <v>3.8147529069770001</v>
      </c>
      <c r="H31" s="59">
        <f>IF(INDEX(roh_ast_merkmal!$1:$1048576,MATCH(INDEX(strg!$A:$A,strg!$B$1,1),roh_ast_merkmal!$B:$B,0)+MATCH($N31,roh_ast_merkmal!$C:$C,0)-2,MATCH(H$6,roh_ast_merkmal!$1:$1,0))=-8888,"x",INDEX(roh_ast_merkmal!$1:$1048576,MATCH(INDEX(strg!$A:$A,strg!$B$1,1),roh_ast_merkmal!$B:$B,0)+MATCH($N31,roh_ast_merkmal!$C:$C,0)-2,MATCH(H$6,roh_ast_merkmal!$1:$1,0)))</f>
        <v>0</v>
      </c>
      <c r="I31" s="59">
        <f>IF(INDEX(roh_ast_merkmal!$1:$1048576,MATCH(INDEX(strg!$A:$A,strg!$B$1,1),roh_ast_merkmal!$B:$B,0)+MATCH($N31,roh_ast_merkmal!$C:$C,0)-2,MATCH(I$6,roh_ast_merkmal!$1:$1,0))=-8888,"x",INDEX(roh_ast_merkmal!$1:$1048576,MATCH(INDEX(strg!$A:$A,strg!$B$1,1),roh_ast_merkmal!$B:$B,0)+MATCH($N31,roh_ast_merkmal!$C:$C,0)-2,MATCH(I$6,roh_ast_merkmal!$1:$1,0)))</f>
        <v>0</v>
      </c>
      <c r="J31" s="59">
        <f>IF(INDEX(roh_ast_merkmal!$1:$1048576,MATCH(INDEX(strg!$A:$A,strg!$B$1,1),roh_ast_merkmal!$B:$B,0)+MATCH($N31,roh_ast_merkmal!$C:$C,0)-2,MATCH(J$6,roh_ast_merkmal!$1:$1,0))=-8888,"x",INDEX(roh_ast_merkmal!$1:$1048576,MATCH(INDEX(strg!$A:$A,strg!$B$1,1),roh_ast_merkmal!$B:$B,0)+MATCH($N31,roh_ast_merkmal!$C:$C,0)-2,MATCH(J$6,roh_ast_merkmal!$1:$1,0)))</f>
        <v>0</v>
      </c>
      <c r="K31" s="59">
        <f>IF(INDEX(roh_ast_merkmal!$1:$1048576,MATCH(INDEX(strg!$A:$A,strg!$B$1,1),roh_ast_merkmal!$B:$B,0)+MATCH($N31,roh_ast_merkmal!$C:$C,0)-2,MATCH(K$6,roh_ast_merkmal!$1:$1,0))=-8888,"x",INDEX(roh_ast_merkmal!$1:$1048576,MATCH(INDEX(strg!$A:$A,strg!$B$1,1),roh_ast_merkmal!$B:$B,0)+MATCH($N31,roh_ast_merkmal!$C:$C,0)-2,MATCH(K$6,roh_ast_merkmal!$1:$1,0)))</f>
        <v>0</v>
      </c>
      <c r="L31" s="58">
        <f>IF(INDEX(roh_ast_merkmal!$1:$1048576,MATCH(INDEX(strg!$A:$A,strg!$B$1,1),roh_ast_merkmal!$B:$B,0)+MATCH($N31,roh_ast_merkmal!$C:$C,0)-2,MATCH(L$6,roh_ast_merkmal!$1:$1,0))=-8888,"x",INDEX(roh_ast_merkmal!$1:$1048576,MATCH(INDEX(strg!$A:$A,strg!$B$1,1),roh_ast_merkmal!$B:$B,0)+MATCH($N31,roh_ast_merkmal!$C:$C,0)-2,MATCH(L$6,roh_ast_merkmal!$1:$1,0)))</f>
        <v>0</v>
      </c>
      <c r="M31" s="106"/>
      <c r="N31" s="171" t="s">
        <v>83</v>
      </c>
      <c r="O31" s="106"/>
      <c r="P31" s="106"/>
    </row>
    <row r="32" spans="1:16" ht="18.75" customHeight="1" x14ac:dyDescent="0.2">
      <c r="A32" s="97" t="s">
        <v>84</v>
      </c>
      <c r="B32" s="105">
        <f>IF(INDEX(roh_ast_merkmal!$1:$1048576,MATCH(INDEX(strg!$A:$A,strg!$B$1,1),roh_ast_merkmal!$B:$B,0)+MATCH($N32,roh_ast_merkmal!$C:$C,0)-2,MATCH(B$6,roh_ast_merkmal!$1:$1,0))=-8888,"x",INDEX(roh_ast_merkmal!$1:$1048576,MATCH(INDEX(strg!$A:$A,strg!$B$1,1),roh_ast_merkmal!$B:$B,0)+MATCH($N32,roh_ast_merkmal!$C:$C,0)-2,MATCH(B$6,roh_ast_merkmal!$1:$1,0)))</f>
        <v>35807</v>
      </c>
      <c r="C32" s="59">
        <f>IF(INDEX(roh_ast_merkmal!$1:$1048576,MATCH(INDEX(strg!$A:$A,strg!$B$1,1),roh_ast_merkmal!$B:$B,0)+MATCH($N32,roh_ast_merkmal!$C:$C,0)-2,MATCH(C$6,roh_ast_merkmal!$1:$1,0))=-8888,"x",INDEX(roh_ast_merkmal!$1:$1048576,MATCH(INDEX(strg!$A:$A,strg!$B$1,1),roh_ast_merkmal!$B:$B,0)+MATCH($N32,roh_ast_merkmal!$C:$C,0)-2,MATCH(C$6,roh_ast_merkmal!$1:$1,0)))</f>
        <v>16006.0496237033</v>
      </c>
      <c r="D32" s="59">
        <f>IF(INDEX(roh_ast_merkmal!$1:$1048576,MATCH(INDEX(strg!$A:$A,strg!$B$1,1),roh_ast_merkmal!$B:$B,0)+MATCH($N32,roh_ast_merkmal!$C:$C,0)-2,MATCH(D$6,roh_ast_merkmal!$1:$1,0))=-8888,"x",INDEX(roh_ast_merkmal!$1:$1048576,MATCH(INDEX(strg!$A:$A,strg!$B$1,1),roh_ast_merkmal!$B:$B,0)+MATCH($N32,roh_ast_merkmal!$C:$C,0)-2,MATCH(D$6,roh_ast_merkmal!$1:$1,0)))</f>
        <v>19800.950376296099</v>
      </c>
      <c r="E32" s="59">
        <f>IF(INDEX(roh_ast_merkmal!$1:$1048576,MATCH(INDEX(strg!$A:$A,strg!$B$1,1),roh_ast_merkmal!$B:$B,0)+MATCH($N32,roh_ast_merkmal!$C:$C,0)-2,MATCH(E$6,roh_ast_merkmal!$1:$1,0))=-8888,"x",INDEX(roh_ast_merkmal!$1:$1048576,MATCH(INDEX(strg!$A:$A,strg!$B$1,1),roh_ast_merkmal!$B:$B,0)+MATCH($N32,roh_ast_merkmal!$C:$C,0)-2,MATCH(E$6,roh_ast_merkmal!$1:$1,0)))</f>
        <v>14666.543989629899</v>
      </c>
      <c r="F32" s="59">
        <f>IF(INDEX(roh_ast_merkmal!$1:$1048576,MATCH(INDEX(strg!$A:$A,strg!$B$1,1),roh_ast_merkmal!$B:$B,0)+MATCH($N32,roh_ast_merkmal!$C:$C,0)-2,MATCH(F$6,roh_ast_merkmal!$1:$1,0))=-8888,"x",INDEX(roh_ast_merkmal!$1:$1048576,MATCH(INDEX(strg!$A:$A,strg!$B$1,1),roh_ast_merkmal!$B:$B,0)+MATCH($N32,roh_ast_merkmal!$C:$C,0)-2,MATCH(F$6,roh_ast_merkmal!$1:$1,0)))</f>
        <v>9438.0028942608606</v>
      </c>
      <c r="G32" s="59">
        <f>IF(INDEX(roh_ast_merkmal!$1:$1048576,MATCH(INDEX(strg!$A:$A,strg!$B$1,1),roh_ast_merkmal!$B:$B,0)+MATCH($N32,roh_ast_merkmal!$C:$C,0)-2,MATCH(G$6,roh_ast_merkmal!$1:$1,0))=-8888,"x",INDEX(roh_ast_merkmal!$1:$1048576,MATCH(INDEX(strg!$A:$A,strg!$B$1,1),roh_ast_merkmal!$B:$B,0)+MATCH($N32,roh_ast_merkmal!$C:$C,0)-2,MATCH(G$6,roh_ast_merkmal!$1:$1,0)))</f>
        <v>5207.1179413652098</v>
      </c>
      <c r="H32" s="59">
        <f>IF(INDEX(roh_ast_merkmal!$1:$1048576,MATCH(INDEX(strg!$A:$A,strg!$B$1,1),roh_ast_merkmal!$B:$B,0)+MATCH($N32,roh_ast_merkmal!$C:$C,0)-2,MATCH(H$6,roh_ast_merkmal!$1:$1,0))=-8888,"x",INDEX(roh_ast_merkmal!$1:$1048576,MATCH(INDEX(strg!$A:$A,strg!$B$1,1),roh_ast_merkmal!$B:$B,0)+MATCH($N32,roh_ast_merkmal!$C:$C,0)-2,MATCH(H$6,roh_ast_merkmal!$1:$1,0)))</f>
        <v>834.80679237688798</v>
      </c>
      <c r="I32" s="59">
        <f>IF(INDEX(roh_ast_merkmal!$1:$1048576,MATCH(INDEX(strg!$A:$A,strg!$B$1,1),roh_ast_merkmal!$B:$B,0)+MATCH($N32,roh_ast_merkmal!$C:$C,0)-2,MATCH(I$6,roh_ast_merkmal!$1:$1,0))=-8888,"x",INDEX(roh_ast_merkmal!$1:$1048576,MATCH(INDEX(strg!$A:$A,strg!$B$1,1),roh_ast_merkmal!$B:$B,0)+MATCH($N32,roh_ast_merkmal!$C:$C,0)-2,MATCH(I$6,roh_ast_merkmal!$1:$1,0)))</f>
        <v>4626.2221958617602</v>
      </c>
      <c r="J32" s="59">
        <f>IF(INDEX(roh_ast_merkmal!$1:$1048576,MATCH(INDEX(strg!$A:$A,strg!$B$1,1),roh_ast_merkmal!$B:$B,0)+MATCH($N32,roh_ast_merkmal!$C:$C,0)-2,MATCH(J$6,roh_ast_merkmal!$1:$1,0))=-8888,"x",INDEX(roh_ast_merkmal!$1:$1048576,MATCH(INDEX(strg!$A:$A,strg!$B$1,1),roh_ast_merkmal!$B:$B,0)+MATCH($N32,roh_ast_merkmal!$C:$C,0)-2,MATCH(J$6,roh_ast_merkmal!$1:$1,0)))</f>
        <v>1885.4755925890099</v>
      </c>
      <c r="K32" s="59">
        <f>IF(INDEX(roh_ast_merkmal!$1:$1048576,MATCH(INDEX(strg!$A:$A,strg!$B$1,1),roh_ast_merkmal!$B:$B,0)+MATCH($N32,roh_ast_merkmal!$C:$C,0)-2,MATCH(K$6,roh_ast_merkmal!$1:$1,0))=-8888,"x",INDEX(roh_ast_merkmal!$1:$1048576,MATCH(INDEX(strg!$A:$A,strg!$B$1,1),roh_ast_merkmal!$B:$B,0)+MATCH($N32,roh_ast_merkmal!$C:$C,0)-2,MATCH(K$6,roh_ast_merkmal!$1:$1,0)))</f>
        <v>2736.9861375918199</v>
      </c>
      <c r="L32" s="58">
        <f>IF(INDEX(roh_ast_merkmal!$1:$1048576,MATCH(INDEX(strg!$A:$A,strg!$B$1,1),roh_ast_merkmal!$B:$B,0)+MATCH($N32,roh_ast_merkmal!$C:$C,0)-2,MATCH(L$6,roh_ast_merkmal!$1:$1,0))=-8888,"x",INDEX(roh_ast_merkmal!$1:$1048576,MATCH(INDEX(strg!$A:$A,strg!$B$1,1),roh_ast_merkmal!$B:$B,0)+MATCH($N32,roh_ast_merkmal!$C:$C,0)-2,MATCH(L$6,roh_ast_merkmal!$1:$1,0)))</f>
        <v>508.18419080445602</v>
      </c>
      <c r="M32" s="106"/>
      <c r="N32" s="171" t="s">
        <v>84</v>
      </c>
      <c r="O32" s="106"/>
      <c r="P32" s="106"/>
    </row>
    <row r="33" spans="1:16" ht="15" customHeight="1" x14ac:dyDescent="0.2">
      <c r="A33" s="97" t="s">
        <v>85</v>
      </c>
      <c r="B33" s="105">
        <f>IF(INDEX(roh_ast_merkmal!$1:$1048576,MATCH(INDEX(strg!$A:$A,strg!$B$1,1),roh_ast_merkmal!$B:$B,0)+MATCH($N33,roh_ast_merkmal!$C:$C,0)-2,MATCH(B$6,roh_ast_merkmal!$1:$1,0))=-8888,"x",INDEX(roh_ast_merkmal!$1:$1048576,MATCH(INDEX(strg!$A:$A,strg!$B$1,1),roh_ast_merkmal!$B:$B,0)+MATCH($N33,roh_ast_merkmal!$C:$C,0)-2,MATCH(B$6,roh_ast_merkmal!$1:$1,0)))</f>
        <v>59640</v>
      </c>
      <c r="C33" s="59">
        <f>IF(INDEX(roh_ast_merkmal!$1:$1048576,MATCH(INDEX(strg!$A:$A,strg!$B$1,1),roh_ast_merkmal!$B:$B,0)+MATCH($N33,roh_ast_merkmal!$C:$C,0)-2,MATCH(C$6,roh_ast_merkmal!$1:$1,0))=-8888,"x",INDEX(roh_ast_merkmal!$1:$1048576,MATCH(INDEX(strg!$A:$A,strg!$B$1,1),roh_ast_merkmal!$B:$B,0)+MATCH($N33,roh_ast_merkmal!$C:$C,0)-2,MATCH(C$6,roh_ast_merkmal!$1:$1,0)))</f>
        <v>18537.133869310601</v>
      </c>
      <c r="D33" s="59">
        <f>IF(INDEX(roh_ast_merkmal!$1:$1048576,MATCH(INDEX(strg!$A:$A,strg!$B$1,1),roh_ast_merkmal!$B:$B,0)+MATCH($N33,roh_ast_merkmal!$C:$C,0)-2,MATCH(D$6,roh_ast_merkmal!$1:$1,0))=-8888,"x",INDEX(roh_ast_merkmal!$1:$1048576,MATCH(INDEX(strg!$A:$A,strg!$B$1,1),roh_ast_merkmal!$B:$B,0)+MATCH($N33,roh_ast_merkmal!$C:$C,0)-2,MATCH(D$6,roh_ast_merkmal!$1:$1,0)))</f>
        <v>41102.866130689203</v>
      </c>
      <c r="E33" s="59">
        <f>IF(INDEX(roh_ast_merkmal!$1:$1048576,MATCH(INDEX(strg!$A:$A,strg!$B$1,1),roh_ast_merkmal!$B:$B,0)+MATCH($N33,roh_ast_merkmal!$C:$C,0)-2,MATCH(E$6,roh_ast_merkmal!$1:$1,0))=-8888,"x",INDEX(roh_ast_merkmal!$1:$1048576,MATCH(INDEX(strg!$A:$A,strg!$B$1,1),roh_ast_merkmal!$B:$B,0)+MATCH($N33,roh_ast_merkmal!$C:$C,0)-2,MATCH(E$6,roh_ast_merkmal!$1:$1,0)))</f>
        <v>32406.539788846301</v>
      </c>
      <c r="F33" s="59">
        <f>IF(INDEX(roh_ast_merkmal!$1:$1048576,MATCH(INDEX(strg!$A:$A,strg!$B$1,1),roh_ast_merkmal!$B:$B,0)+MATCH($N33,roh_ast_merkmal!$C:$C,0)-2,MATCH(F$6,roh_ast_merkmal!$1:$1,0))=-8888,"x",INDEX(roh_ast_merkmal!$1:$1048576,MATCH(INDEX(strg!$A:$A,strg!$B$1,1),roh_ast_merkmal!$B:$B,0)+MATCH($N33,roh_ast_merkmal!$C:$C,0)-2,MATCH(F$6,roh_ast_merkmal!$1:$1,0)))</f>
        <v>24757.595909734398</v>
      </c>
      <c r="G33" s="59">
        <f>IF(INDEX(roh_ast_merkmal!$1:$1048576,MATCH(INDEX(strg!$A:$A,strg!$B$1,1),roh_ast_merkmal!$B:$B,0)+MATCH($N33,roh_ast_merkmal!$C:$C,0)-2,MATCH(G$6,roh_ast_merkmal!$1:$1,0))=-8888,"x",INDEX(roh_ast_merkmal!$1:$1048576,MATCH(INDEX(strg!$A:$A,strg!$B$1,1),roh_ast_merkmal!$B:$B,0)+MATCH($N33,roh_ast_merkmal!$C:$C,0)-2,MATCH(G$6,roh_ast_merkmal!$1:$1,0)))</f>
        <v>7618.9839905897197</v>
      </c>
      <c r="H33" s="59">
        <f>IF(INDEX(roh_ast_merkmal!$1:$1048576,MATCH(INDEX(strg!$A:$A,strg!$B$1,1),roh_ast_merkmal!$B:$B,0)+MATCH($N33,roh_ast_merkmal!$C:$C,0)-2,MATCH(H$6,roh_ast_merkmal!$1:$1,0))=-8888,"x",INDEX(roh_ast_merkmal!$1:$1048576,MATCH(INDEX(strg!$A:$A,strg!$B$1,1),roh_ast_merkmal!$B:$B,0)+MATCH($N33,roh_ast_merkmal!$C:$C,0)-2,MATCH(H$6,roh_ast_merkmal!$1:$1,0)))</f>
        <v>1501.5951806303301</v>
      </c>
      <c r="I33" s="59">
        <f>IF(INDEX(roh_ast_merkmal!$1:$1048576,MATCH(INDEX(strg!$A:$A,strg!$B$1,1),roh_ast_merkmal!$B:$B,0)+MATCH($N33,roh_ast_merkmal!$C:$C,0)-2,MATCH(I$6,roh_ast_merkmal!$1:$1,0))=-8888,"x",INDEX(roh_ast_merkmal!$1:$1048576,MATCH(INDEX(strg!$A:$A,strg!$B$1,1),roh_ast_merkmal!$B:$B,0)+MATCH($N33,roh_ast_merkmal!$C:$C,0)-2,MATCH(I$6,roh_ast_merkmal!$1:$1,0)))</f>
        <v>7586.3357729797699</v>
      </c>
      <c r="J33" s="59">
        <f>IF(INDEX(roh_ast_merkmal!$1:$1048576,MATCH(INDEX(strg!$A:$A,strg!$B$1,1),roh_ast_merkmal!$B:$B,0)+MATCH($N33,roh_ast_merkmal!$C:$C,0)-2,MATCH(J$6,roh_ast_merkmal!$1:$1,0))=-8888,"x",INDEX(roh_ast_merkmal!$1:$1048576,MATCH(INDEX(strg!$A:$A,strg!$B$1,1),roh_ast_merkmal!$B:$B,0)+MATCH($N33,roh_ast_merkmal!$C:$C,0)-2,MATCH(J$6,roh_ast_merkmal!$1:$1,0)))</f>
        <v>3304.69117004793</v>
      </c>
      <c r="K33" s="59">
        <f>IF(INDEX(roh_ast_merkmal!$1:$1048576,MATCH(INDEX(strg!$A:$A,strg!$B$1,1),roh_ast_merkmal!$B:$B,0)+MATCH($N33,roh_ast_merkmal!$C:$C,0)-2,MATCH(K$6,roh_ast_merkmal!$1:$1,0))=-8888,"x",INDEX(roh_ast_merkmal!$1:$1048576,MATCH(INDEX(strg!$A:$A,strg!$B$1,1),roh_ast_merkmal!$B:$B,0)+MATCH($N33,roh_ast_merkmal!$C:$C,0)-2,MATCH(K$6,roh_ast_merkmal!$1:$1,0)))</f>
        <v>4263.8395675013699</v>
      </c>
      <c r="L33" s="58">
        <f>IF(INDEX(roh_ast_merkmal!$1:$1048576,MATCH(INDEX(strg!$A:$A,strg!$B$1,1),roh_ast_merkmal!$B:$B,0)+MATCH($N33,roh_ast_merkmal!$C:$C,0)-2,MATCH(L$6,roh_ast_merkmal!$1:$1,0))=-8888,"x",INDEX(roh_ast_merkmal!$1:$1048576,MATCH(INDEX(strg!$A:$A,strg!$B$1,1),roh_ast_merkmal!$B:$B,0)+MATCH($N33,roh_ast_merkmal!$C:$C,0)-2,MATCH(L$6,roh_ast_merkmal!$1:$1,0)))</f>
        <v>1109.9905688669101</v>
      </c>
      <c r="M33" s="106"/>
      <c r="N33" s="171" t="s">
        <v>85</v>
      </c>
      <c r="O33" s="106"/>
      <c r="P33" s="106"/>
    </row>
    <row r="34" spans="1:16" ht="15" customHeight="1" x14ac:dyDescent="0.2">
      <c r="A34" s="107" t="s">
        <v>86</v>
      </c>
      <c r="B34" s="105">
        <f>IF(INDEX(roh_ast_merkmal!$1:$1048576,MATCH(INDEX(strg!$A:$A,strg!$B$1,1),roh_ast_merkmal!$B:$B,0)+MATCH($N34,roh_ast_merkmal!$C:$C,0)-2,MATCH(B$6,roh_ast_merkmal!$1:$1,0))=-8888,"x",INDEX(roh_ast_merkmal!$1:$1048576,MATCH(INDEX(strg!$A:$A,strg!$B$1,1),roh_ast_merkmal!$B:$B,0)+MATCH($N34,roh_ast_merkmal!$C:$C,0)-2,MATCH(B$6,roh_ast_merkmal!$1:$1,0)))</f>
        <v>32281</v>
      </c>
      <c r="C34" s="59">
        <f>IF(INDEX(roh_ast_merkmal!$1:$1048576,MATCH(INDEX(strg!$A:$A,strg!$B$1,1),roh_ast_merkmal!$B:$B,0)+MATCH($N34,roh_ast_merkmal!$C:$C,0)-2,MATCH(C$6,roh_ast_merkmal!$1:$1,0))=-8888,"x",INDEX(roh_ast_merkmal!$1:$1048576,MATCH(INDEX(strg!$A:$A,strg!$B$1,1),roh_ast_merkmal!$B:$B,0)+MATCH($N34,roh_ast_merkmal!$C:$C,0)-2,MATCH(C$6,roh_ast_merkmal!$1:$1,0)))</f>
        <v>8797.3572216689699</v>
      </c>
      <c r="D34" s="59">
        <f>IF(INDEX(roh_ast_merkmal!$1:$1048576,MATCH(INDEX(strg!$A:$A,strg!$B$1,1),roh_ast_merkmal!$B:$B,0)+MATCH($N34,roh_ast_merkmal!$C:$C,0)-2,MATCH(D$6,roh_ast_merkmal!$1:$1,0))=-8888,"x",INDEX(roh_ast_merkmal!$1:$1048576,MATCH(INDEX(strg!$A:$A,strg!$B$1,1),roh_ast_merkmal!$B:$B,0)+MATCH($N34,roh_ast_merkmal!$C:$C,0)-2,MATCH(D$6,roh_ast_merkmal!$1:$1,0)))</f>
        <v>23483.642778332702</v>
      </c>
      <c r="E34" s="59">
        <f>IF(INDEX(roh_ast_merkmal!$1:$1048576,MATCH(INDEX(strg!$A:$A,strg!$B$1,1),roh_ast_merkmal!$B:$B,0)+MATCH($N34,roh_ast_merkmal!$C:$C,0)-2,MATCH(E$6,roh_ast_merkmal!$1:$1,0))=-8888,"x",INDEX(roh_ast_merkmal!$1:$1048576,MATCH(INDEX(strg!$A:$A,strg!$B$1,1),roh_ast_merkmal!$B:$B,0)+MATCH($N34,roh_ast_merkmal!$C:$C,0)-2,MATCH(E$6,roh_ast_merkmal!$1:$1,0)))</f>
        <v>18757.920574092699</v>
      </c>
      <c r="F34" s="59">
        <f>IF(INDEX(roh_ast_merkmal!$1:$1048576,MATCH(INDEX(strg!$A:$A,strg!$B$1,1),roh_ast_merkmal!$B:$B,0)+MATCH($N34,roh_ast_merkmal!$C:$C,0)-2,MATCH(F$6,roh_ast_merkmal!$1:$1,0))=-8888,"x",INDEX(roh_ast_merkmal!$1:$1048576,MATCH(INDEX(strg!$A:$A,strg!$B$1,1),roh_ast_merkmal!$B:$B,0)+MATCH($N34,roh_ast_merkmal!$C:$C,0)-2,MATCH(F$6,roh_ast_merkmal!$1:$1,0)))</f>
        <v>15142.923114532299</v>
      </c>
      <c r="G34" s="59">
        <f>IF(INDEX(roh_ast_merkmal!$1:$1048576,MATCH(INDEX(strg!$A:$A,strg!$B$1,1),roh_ast_merkmal!$B:$B,0)+MATCH($N34,roh_ast_merkmal!$C:$C,0)-2,MATCH(G$6,roh_ast_merkmal!$1:$1,0))=-8888,"x",INDEX(roh_ast_merkmal!$1:$1048576,MATCH(INDEX(strg!$A:$A,strg!$B$1,1),roh_ast_merkmal!$B:$B,0)+MATCH($N34,roh_ast_merkmal!$C:$C,0)-2,MATCH(G$6,roh_ast_merkmal!$1:$1,0)))</f>
        <v>3594.26614876249</v>
      </c>
      <c r="H34" s="59">
        <f>IF(INDEX(roh_ast_merkmal!$1:$1048576,MATCH(INDEX(strg!$A:$A,strg!$B$1,1),roh_ast_merkmal!$B:$B,0)+MATCH($N34,roh_ast_merkmal!$C:$C,0)-2,MATCH(H$6,roh_ast_merkmal!$1:$1,0))=-8888,"x",INDEX(roh_ast_merkmal!$1:$1048576,MATCH(INDEX(strg!$A:$A,strg!$B$1,1),roh_ast_merkmal!$B:$B,0)+MATCH($N34,roh_ast_merkmal!$C:$C,0)-2,MATCH(H$6,roh_ast_merkmal!$1:$1,0)))</f>
        <v>675.14429857667096</v>
      </c>
      <c r="I34" s="59">
        <f>IF(INDEX(roh_ast_merkmal!$1:$1048576,MATCH(INDEX(strg!$A:$A,strg!$B$1,1),roh_ast_merkmal!$B:$B,0)+MATCH($N34,roh_ast_merkmal!$C:$C,0)-2,MATCH(I$6,roh_ast_merkmal!$1:$1,0))=-8888,"x",INDEX(roh_ast_merkmal!$1:$1048576,MATCH(INDEX(strg!$A:$A,strg!$B$1,1),roh_ast_merkmal!$B:$B,0)+MATCH($N34,roh_ast_merkmal!$C:$C,0)-2,MATCH(I$6,roh_ast_merkmal!$1:$1,0)))</f>
        <v>4102.6292355435398</v>
      </c>
      <c r="J34" s="59">
        <f>IF(INDEX(roh_ast_merkmal!$1:$1048576,MATCH(INDEX(strg!$A:$A,strg!$B$1,1),roh_ast_merkmal!$B:$B,0)+MATCH($N34,roh_ast_merkmal!$C:$C,0)-2,MATCH(J$6,roh_ast_merkmal!$1:$1,0))=-8888,"x",INDEX(roh_ast_merkmal!$1:$1048576,MATCH(INDEX(strg!$A:$A,strg!$B$1,1),roh_ast_merkmal!$B:$B,0)+MATCH($N34,roh_ast_merkmal!$C:$C,0)-2,MATCH(J$6,roh_ast_merkmal!$1:$1,0)))</f>
        <v>1768.23888565123</v>
      </c>
      <c r="K34" s="59">
        <f>IF(INDEX(roh_ast_merkmal!$1:$1048576,MATCH(INDEX(strg!$A:$A,strg!$B$1,1),roh_ast_merkmal!$B:$B,0)+MATCH($N34,roh_ast_merkmal!$C:$C,0)-2,MATCH(K$6,roh_ast_merkmal!$1:$1,0))=-8888,"x",INDEX(roh_ast_merkmal!$1:$1048576,MATCH(INDEX(strg!$A:$A,strg!$B$1,1),roh_ast_merkmal!$B:$B,0)+MATCH($N34,roh_ast_merkmal!$C:$C,0)-2,MATCH(K$6,roh_ast_merkmal!$1:$1,0)))</f>
        <v>2327.48321972844</v>
      </c>
      <c r="L34" s="58">
        <f>IF(INDEX(roh_ast_merkmal!$1:$1048576,MATCH(INDEX(strg!$A:$A,strg!$B$1,1),roh_ast_merkmal!$B:$B,0)+MATCH($N34,roh_ast_merkmal!$C:$C,0)-2,MATCH(L$6,roh_ast_merkmal!$1:$1,0))=-8888,"x",INDEX(roh_ast_merkmal!$1:$1048576,MATCH(INDEX(strg!$A:$A,strg!$B$1,1),roh_ast_merkmal!$B:$B,0)+MATCH($N34,roh_ast_merkmal!$C:$C,0)-2,MATCH(L$6,roh_ast_merkmal!$1:$1,0)))</f>
        <v>623.09296869498598</v>
      </c>
      <c r="M34" s="106"/>
      <c r="N34" s="171" t="s">
        <v>149</v>
      </c>
      <c r="O34" s="106"/>
      <c r="P34" s="106"/>
    </row>
    <row r="35" spans="1:16" ht="15" customHeight="1" x14ac:dyDescent="0.2">
      <c r="A35" s="108" t="s">
        <v>87</v>
      </c>
      <c r="B35" s="105">
        <f>IF(INDEX(roh_ast_merkmal!$1:$1048576,MATCH(INDEX(strg!$A:$A,strg!$B$1,1),roh_ast_merkmal!$B:$B,0)+MATCH($N35,roh_ast_merkmal!$C:$C,0)-2,MATCH(B$6,roh_ast_merkmal!$1:$1,0))=-8888,"x",INDEX(roh_ast_merkmal!$1:$1048576,MATCH(INDEX(strg!$A:$A,strg!$B$1,1),roh_ast_merkmal!$B:$B,0)+MATCH($N35,roh_ast_merkmal!$C:$C,0)-2,MATCH(B$6,roh_ast_merkmal!$1:$1,0)))</f>
        <v>27359</v>
      </c>
      <c r="C35" s="59">
        <f>IF(INDEX(roh_ast_merkmal!$1:$1048576,MATCH(INDEX(strg!$A:$A,strg!$B$1,1),roh_ast_merkmal!$B:$B,0)+MATCH($N35,roh_ast_merkmal!$C:$C,0)-2,MATCH(C$6,roh_ast_merkmal!$1:$1,0))=-8888,"x",INDEX(roh_ast_merkmal!$1:$1048576,MATCH(INDEX(strg!$A:$A,strg!$B$1,1),roh_ast_merkmal!$B:$B,0)+MATCH($N35,roh_ast_merkmal!$C:$C,0)-2,MATCH(C$6,roh_ast_merkmal!$1:$1,0)))</f>
        <v>9739.7766476420293</v>
      </c>
      <c r="D35" s="59">
        <f>IF(INDEX(roh_ast_merkmal!$1:$1048576,MATCH(INDEX(strg!$A:$A,strg!$B$1,1),roh_ast_merkmal!$B:$B,0)+MATCH($N35,roh_ast_merkmal!$C:$C,0)-2,MATCH(D$6,roh_ast_merkmal!$1:$1,0))=-8888,"x",INDEX(roh_ast_merkmal!$1:$1048576,MATCH(INDEX(strg!$A:$A,strg!$B$1,1),roh_ast_merkmal!$B:$B,0)+MATCH($N35,roh_ast_merkmal!$C:$C,0)-2,MATCH(D$6,roh_ast_merkmal!$1:$1,0)))</f>
        <v>17619.2233523576</v>
      </c>
      <c r="E35" s="59">
        <f>IF(INDEX(roh_ast_merkmal!$1:$1048576,MATCH(INDEX(strg!$A:$A,strg!$B$1,1),roh_ast_merkmal!$B:$B,0)+MATCH($N35,roh_ast_merkmal!$C:$C,0)-2,MATCH(E$6,roh_ast_merkmal!$1:$1,0))=-8888,"x",INDEX(roh_ast_merkmal!$1:$1048576,MATCH(INDEX(strg!$A:$A,strg!$B$1,1),roh_ast_merkmal!$B:$B,0)+MATCH($N35,roh_ast_merkmal!$C:$C,0)-2,MATCH(E$6,roh_ast_merkmal!$1:$1,0)))</f>
        <v>13648.6192147498</v>
      </c>
      <c r="F35" s="59">
        <f>IF(INDEX(roh_ast_merkmal!$1:$1048576,MATCH(INDEX(strg!$A:$A,strg!$B$1,1),roh_ast_merkmal!$B:$B,0)+MATCH($N35,roh_ast_merkmal!$C:$C,0)-2,MATCH(F$6,roh_ast_merkmal!$1:$1,0))=-8888,"x",INDEX(roh_ast_merkmal!$1:$1048576,MATCH(INDEX(strg!$A:$A,strg!$B$1,1),roh_ast_merkmal!$B:$B,0)+MATCH($N35,roh_ast_merkmal!$C:$C,0)-2,MATCH(F$6,roh_ast_merkmal!$1:$1,0)))</f>
        <v>9614.6727951997891</v>
      </c>
      <c r="G35" s="59">
        <f>IF(INDEX(roh_ast_merkmal!$1:$1048576,MATCH(INDEX(strg!$A:$A,strg!$B$1,1),roh_ast_merkmal!$B:$B,0)+MATCH($N35,roh_ast_merkmal!$C:$C,0)-2,MATCH(G$6,roh_ast_merkmal!$1:$1,0))=-8888,"x",INDEX(roh_ast_merkmal!$1:$1048576,MATCH(INDEX(strg!$A:$A,strg!$B$1,1),roh_ast_merkmal!$B:$B,0)+MATCH($N35,roh_ast_merkmal!$C:$C,0)-2,MATCH(G$6,roh_ast_merkmal!$1:$1,0)))</f>
        <v>4024.7178418274102</v>
      </c>
      <c r="H35" s="59">
        <f>IF(INDEX(roh_ast_merkmal!$1:$1048576,MATCH(INDEX(strg!$A:$A,strg!$B$1,1),roh_ast_merkmal!$B:$B,0)+MATCH($N35,roh_ast_merkmal!$C:$C,0)-2,MATCH(H$6,roh_ast_merkmal!$1:$1,0))=-8888,"x",INDEX(roh_ast_merkmal!$1:$1048576,MATCH(INDEX(strg!$A:$A,strg!$B$1,1),roh_ast_merkmal!$B:$B,0)+MATCH($N35,roh_ast_merkmal!$C:$C,0)-2,MATCH(H$6,roh_ast_merkmal!$1:$1,0)))</f>
        <v>826.45088205365403</v>
      </c>
      <c r="I35" s="59">
        <f>IF(INDEX(roh_ast_merkmal!$1:$1048576,MATCH(INDEX(strg!$A:$A,strg!$B$1,1),roh_ast_merkmal!$B:$B,0)+MATCH($N35,roh_ast_merkmal!$C:$C,0)-2,MATCH(I$6,roh_ast_merkmal!$1:$1,0))=-8888,"x",INDEX(roh_ast_merkmal!$1:$1048576,MATCH(INDEX(strg!$A:$A,strg!$B$1,1),roh_ast_merkmal!$B:$B,0)+MATCH($N35,roh_ast_merkmal!$C:$C,0)-2,MATCH(I$6,roh_ast_merkmal!$1:$1,0)))</f>
        <v>3483.7065374362801</v>
      </c>
      <c r="J35" s="59">
        <f>IF(INDEX(roh_ast_merkmal!$1:$1048576,MATCH(INDEX(strg!$A:$A,strg!$B$1,1),roh_ast_merkmal!$B:$B,0)+MATCH($N35,roh_ast_merkmal!$C:$C,0)-2,MATCH(J$6,roh_ast_merkmal!$1:$1,0))=-8888,"x",INDEX(roh_ast_merkmal!$1:$1048576,MATCH(INDEX(strg!$A:$A,strg!$B$1,1),roh_ast_merkmal!$B:$B,0)+MATCH($N35,roh_ast_merkmal!$C:$C,0)-2,MATCH(J$6,roh_ast_merkmal!$1:$1,0)))</f>
        <v>1536.4522843966799</v>
      </c>
      <c r="K35" s="59">
        <f>IF(INDEX(roh_ast_merkmal!$1:$1048576,MATCH(INDEX(strg!$A:$A,strg!$B$1,1),roh_ast_merkmal!$B:$B,0)+MATCH($N35,roh_ast_merkmal!$C:$C,0)-2,MATCH(K$6,roh_ast_merkmal!$1:$1,0))=-8888,"x",INDEX(roh_ast_merkmal!$1:$1048576,MATCH(INDEX(strg!$A:$A,strg!$B$1,1),roh_ast_merkmal!$B:$B,0)+MATCH($N35,roh_ast_merkmal!$C:$C,0)-2,MATCH(K$6,roh_ast_merkmal!$1:$1,0)))</f>
        <v>1936.3563477729199</v>
      </c>
      <c r="L35" s="58">
        <f>IF(INDEX(roh_ast_merkmal!$1:$1048576,MATCH(INDEX(strg!$A:$A,strg!$B$1,1),roh_ast_merkmal!$B:$B,0)+MATCH($N35,roh_ast_merkmal!$C:$C,0)-2,MATCH(L$6,roh_ast_merkmal!$1:$1,0))=-8888,"x",INDEX(roh_ast_merkmal!$1:$1048576,MATCH(INDEX(strg!$A:$A,strg!$B$1,1),roh_ast_merkmal!$B:$B,0)+MATCH($N35,roh_ast_merkmal!$C:$C,0)-2,MATCH(L$6,roh_ast_merkmal!$1:$1,0)))</f>
        <v>486.89760017192299</v>
      </c>
      <c r="M35" s="106"/>
      <c r="N35" s="171" t="s">
        <v>150</v>
      </c>
      <c r="O35" s="106"/>
      <c r="P35" s="106"/>
    </row>
    <row r="36" spans="1:16" ht="15" customHeight="1" x14ac:dyDescent="0.2">
      <c r="A36" s="108" t="s">
        <v>88</v>
      </c>
      <c r="B36" s="105">
        <f>IF(INDEX(roh_ast_merkmal!$1:$1048576,MATCH(INDEX(strg!$A:$A,strg!$B$1,1),roh_ast_merkmal!$B:$B,0)+MATCH($N36,roh_ast_merkmal!$C:$C,0)-2,MATCH(B$6,roh_ast_merkmal!$1:$1,0))=-8888,"x",INDEX(roh_ast_merkmal!$1:$1048576,MATCH(INDEX(strg!$A:$A,strg!$B$1,1),roh_ast_merkmal!$B:$B,0)+MATCH($N36,roh_ast_merkmal!$C:$C,0)-2,MATCH(B$6,roh_ast_merkmal!$1:$1,0)))</f>
        <v>14722</v>
      </c>
      <c r="C36" s="59">
        <f>IF(INDEX(roh_ast_merkmal!$1:$1048576,MATCH(INDEX(strg!$A:$A,strg!$B$1,1),roh_ast_merkmal!$B:$B,0)+MATCH($N36,roh_ast_merkmal!$C:$C,0)-2,MATCH(C$6,roh_ast_merkmal!$1:$1,0))=-8888,"x",INDEX(roh_ast_merkmal!$1:$1048576,MATCH(INDEX(strg!$A:$A,strg!$B$1,1),roh_ast_merkmal!$B:$B,0)+MATCH($N36,roh_ast_merkmal!$C:$C,0)-2,MATCH(C$6,roh_ast_merkmal!$1:$1,0)))</f>
        <v>5938.3890724712501</v>
      </c>
      <c r="D36" s="59">
        <f>IF(INDEX(roh_ast_merkmal!$1:$1048576,MATCH(INDEX(strg!$A:$A,strg!$B$1,1),roh_ast_merkmal!$B:$B,0)+MATCH($N36,roh_ast_merkmal!$C:$C,0)-2,MATCH(D$6,roh_ast_merkmal!$1:$1,0))=-8888,"x",INDEX(roh_ast_merkmal!$1:$1048576,MATCH(INDEX(strg!$A:$A,strg!$B$1,1),roh_ast_merkmal!$B:$B,0)+MATCH($N36,roh_ast_merkmal!$C:$C,0)-2,MATCH(D$6,roh_ast_merkmal!$1:$1,0)))</f>
        <v>8822.0206073889694</v>
      </c>
      <c r="E36" s="59">
        <f>IF(INDEX(roh_ast_merkmal!$1:$1048576,MATCH(INDEX(strg!$A:$A,strg!$B$1,1),roh_ast_merkmal!$B:$B,0)+MATCH($N36,roh_ast_merkmal!$C:$C,0)-2,MATCH(E$6,roh_ast_merkmal!$1:$1,0))=-8888,"x",INDEX(roh_ast_merkmal!$1:$1048576,MATCH(INDEX(strg!$A:$A,strg!$B$1,1),roh_ast_merkmal!$B:$B,0)+MATCH($N36,roh_ast_merkmal!$C:$C,0)-2,MATCH(E$6,roh_ast_merkmal!$1:$1,0)))</f>
        <v>6701.4194851374996</v>
      </c>
      <c r="F36" s="59">
        <f>IF(INDEX(roh_ast_merkmal!$1:$1048576,MATCH(INDEX(strg!$A:$A,strg!$B$1,1),roh_ast_merkmal!$B:$B,0)+MATCH($N36,roh_ast_merkmal!$C:$C,0)-2,MATCH(F$6,roh_ast_merkmal!$1:$1,0))=-8888,"x",INDEX(roh_ast_merkmal!$1:$1048576,MATCH(INDEX(strg!$A:$A,strg!$B$1,1),roh_ast_merkmal!$B:$B,0)+MATCH($N36,roh_ast_merkmal!$C:$C,0)-2,MATCH(F$6,roh_ast_merkmal!$1:$1,0)))</f>
        <v>4367.1773659175196</v>
      </c>
      <c r="G36" s="59">
        <f>IF(INDEX(roh_ast_merkmal!$1:$1048576,MATCH(INDEX(strg!$A:$A,strg!$B$1,1),roh_ast_merkmal!$B:$B,0)+MATCH($N36,roh_ast_merkmal!$C:$C,0)-2,MATCH(G$6,roh_ast_merkmal!$1:$1,0))=-8888,"x",INDEX(roh_ast_merkmal!$1:$1048576,MATCH(INDEX(strg!$A:$A,strg!$B$1,1),roh_ast_merkmal!$B:$B,0)+MATCH($N36,roh_ast_merkmal!$C:$C,0)-2,MATCH(G$6,roh_ast_merkmal!$1:$1,0)))</f>
        <v>2331.5376858050399</v>
      </c>
      <c r="H36" s="59">
        <f>IF(INDEX(roh_ast_merkmal!$1:$1048576,MATCH(INDEX(strg!$A:$A,strg!$B$1,1),roh_ast_merkmal!$B:$B,0)+MATCH($N36,roh_ast_merkmal!$C:$C,0)-2,MATCH(H$6,roh_ast_merkmal!$1:$1,0))=-8888,"x",INDEX(roh_ast_merkmal!$1:$1048576,MATCH(INDEX(strg!$A:$A,strg!$B$1,1),roh_ast_merkmal!$B:$B,0)+MATCH($N36,roh_ast_merkmal!$C:$C,0)-2,MATCH(H$6,roh_ast_merkmal!$1:$1,0)))</f>
        <v>502.85849245842002</v>
      </c>
      <c r="I36" s="59">
        <f>IF(INDEX(roh_ast_merkmal!$1:$1048576,MATCH(INDEX(strg!$A:$A,strg!$B$1,1),roh_ast_merkmal!$B:$B,0)+MATCH($N36,roh_ast_merkmal!$C:$C,0)-2,MATCH(I$6,roh_ast_merkmal!$1:$1,0))=-8888,"x",INDEX(roh_ast_merkmal!$1:$1048576,MATCH(INDEX(strg!$A:$A,strg!$B$1,1),roh_ast_merkmal!$B:$B,0)+MATCH($N36,roh_ast_merkmal!$C:$C,0)-2,MATCH(I$6,roh_ast_merkmal!$1:$1,0)))</f>
        <v>1866.27550228471</v>
      </c>
      <c r="J36" s="59">
        <f>IF(INDEX(roh_ast_merkmal!$1:$1048576,MATCH(INDEX(strg!$A:$A,strg!$B$1,1),roh_ast_merkmal!$B:$B,0)+MATCH($N36,roh_ast_merkmal!$C:$C,0)-2,MATCH(J$6,roh_ast_merkmal!$1:$1,0))=-8888,"x",INDEX(roh_ast_merkmal!$1:$1048576,MATCH(INDEX(strg!$A:$A,strg!$B$1,1),roh_ast_merkmal!$B:$B,0)+MATCH($N36,roh_ast_merkmal!$C:$C,0)-2,MATCH(J$6,roh_ast_merkmal!$1:$1,0)))</f>
        <v>815.26229392175003</v>
      </c>
      <c r="K36" s="59">
        <f>IF(INDEX(roh_ast_merkmal!$1:$1048576,MATCH(INDEX(strg!$A:$A,strg!$B$1,1),roh_ast_merkmal!$B:$B,0)+MATCH($N36,roh_ast_merkmal!$C:$C,0)-2,MATCH(K$6,roh_ast_merkmal!$1:$1,0))=-8888,"x",INDEX(roh_ast_merkmal!$1:$1048576,MATCH(INDEX(strg!$A:$A,strg!$B$1,1),roh_ast_merkmal!$B:$B,0)+MATCH($N36,roh_ast_merkmal!$C:$C,0)-2,MATCH(K$6,roh_ast_merkmal!$1:$1,0)))</f>
        <v>1043.64019829689</v>
      </c>
      <c r="L36" s="58">
        <f>IF(INDEX(roh_ast_merkmal!$1:$1048576,MATCH(INDEX(strg!$A:$A,strg!$B$1,1),roh_ast_merkmal!$B:$B,0)+MATCH($N36,roh_ast_merkmal!$C:$C,0)-2,MATCH(L$6,roh_ast_merkmal!$1:$1,0))=-8888,"x",INDEX(roh_ast_merkmal!$1:$1048576,MATCH(INDEX(strg!$A:$A,strg!$B$1,1),roh_ast_merkmal!$B:$B,0)+MATCH($N36,roh_ast_merkmal!$C:$C,0)-2,MATCH(L$6,roh_ast_merkmal!$1:$1,0)))</f>
        <v>254.325619966853</v>
      </c>
      <c r="M36" s="106"/>
      <c r="N36" s="171" t="s">
        <v>151</v>
      </c>
      <c r="O36" s="106"/>
      <c r="P36" s="106"/>
    </row>
    <row r="37" spans="1:16" ht="15" customHeight="1" x14ac:dyDescent="0.2">
      <c r="A37" s="109" t="s">
        <v>89</v>
      </c>
      <c r="B37" s="110">
        <f>IF(INDEX(roh_ast_merkmal!$1:$1048576,MATCH(INDEX(strg!$A:$A,strg!$B$1,1),roh_ast_merkmal!$B:$B,0)+MATCH($N37,roh_ast_merkmal!$C:$C,0)-2,MATCH(B$6,roh_ast_merkmal!$1:$1,0))=-8888,"x",INDEX(roh_ast_merkmal!$1:$1048576,MATCH(INDEX(strg!$A:$A,strg!$B$1,1),roh_ast_merkmal!$B:$B,0)+MATCH($N37,roh_ast_merkmal!$C:$C,0)-2,MATCH(B$6,roh_ast_merkmal!$1:$1,0)))</f>
        <v>0</v>
      </c>
      <c r="C37" s="111">
        <f>IF(INDEX(roh_ast_merkmal!$1:$1048576,MATCH(INDEX(strg!$A:$A,strg!$B$1,1),roh_ast_merkmal!$B:$B,0)+MATCH($N37,roh_ast_merkmal!$C:$C,0)-2,MATCH(C$6,roh_ast_merkmal!$1:$1,0))=-8888,"x",INDEX(roh_ast_merkmal!$1:$1048576,MATCH(INDEX(strg!$A:$A,strg!$B$1,1),roh_ast_merkmal!$B:$B,0)+MATCH($N37,roh_ast_merkmal!$C:$C,0)-2,MATCH(C$6,roh_ast_merkmal!$1:$1,0)))</f>
        <v>0</v>
      </c>
      <c r="D37" s="111">
        <f>IF(INDEX(roh_ast_merkmal!$1:$1048576,MATCH(INDEX(strg!$A:$A,strg!$B$1,1),roh_ast_merkmal!$B:$B,0)+MATCH($N37,roh_ast_merkmal!$C:$C,0)-2,MATCH(D$6,roh_ast_merkmal!$1:$1,0))=-8888,"x",INDEX(roh_ast_merkmal!$1:$1048576,MATCH(INDEX(strg!$A:$A,strg!$B$1,1),roh_ast_merkmal!$B:$B,0)+MATCH($N37,roh_ast_merkmal!$C:$C,0)-2,MATCH(D$6,roh_ast_merkmal!$1:$1,0)))</f>
        <v>0</v>
      </c>
      <c r="E37" s="111">
        <f>IF(INDEX(roh_ast_merkmal!$1:$1048576,MATCH(INDEX(strg!$A:$A,strg!$B$1,1),roh_ast_merkmal!$B:$B,0)+MATCH($N37,roh_ast_merkmal!$C:$C,0)-2,MATCH(E$6,roh_ast_merkmal!$1:$1,0))=-8888,"x",INDEX(roh_ast_merkmal!$1:$1048576,MATCH(INDEX(strg!$A:$A,strg!$B$1,1),roh_ast_merkmal!$B:$B,0)+MATCH($N37,roh_ast_merkmal!$C:$C,0)-2,MATCH(E$6,roh_ast_merkmal!$1:$1,0)))</f>
        <v>0</v>
      </c>
      <c r="F37" s="111">
        <f>IF(INDEX(roh_ast_merkmal!$1:$1048576,MATCH(INDEX(strg!$A:$A,strg!$B$1,1),roh_ast_merkmal!$B:$B,0)+MATCH($N37,roh_ast_merkmal!$C:$C,0)-2,MATCH(F$6,roh_ast_merkmal!$1:$1,0))=-8888,"x",INDEX(roh_ast_merkmal!$1:$1048576,MATCH(INDEX(strg!$A:$A,strg!$B$1,1),roh_ast_merkmal!$B:$B,0)+MATCH($N37,roh_ast_merkmal!$C:$C,0)-2,MATCH(F$6,roh_ast_merkmal!$1:$1,0)))</f>
        <v>0</v>
      </c>
      <c r="G37" s="112">
        <f>IF(INDEX(roh_ast_merkmal!$1:$1048576,MATCH(INDEX(strg!$A:$A,strg!$B$1,1),roh_ast_merkmal!$B:$B,0)+MATCH($N37,roh_ast_merkmal!$C:$C,0)-2,MATCH(G$6,roh_ast_merkmal!$1:$1,0))=-8888,"x",INDEX(roh_ast_merkmal!$1:$1048576,MATCH(INDEX(strg!$A:$A,strg!$B$1,1),roh_ast_merkmal!$B:$B,0)+MATCH($N37,roh_ast_merkmal!$C:$C,0)-2,MATCH(G$6,roh_ast_merkmal!$1:$1,0)))</f>
        <v>0</v>
      </c>
      <c r="H37" s="112">
        <f>IF(INDEX(roh_ast_merkmal!$1:$1048576,MATCH(INDEX(strg!$A:$A,strg!$B$1,1),roh_ast_merkmal!$B:$B,0)+MATCH($N37,roh_ast_merkmal!$C:$C,0)-2,MATCH(H$6,roh_ast_merkmal!$1:$1,0))=-8888,"x",INDEX(roh_ast_merkmal!$1:$1048576,MATCH(INDEX(strg!$A:$A,strg!$B$1,1),roh_ast_merkmal!$B:$B,0)+MATCH($N37,roh_ast_merkmal!$C:$C,0)-2,MATCH(H$6,roh_ast_merkmal!$1:$1,0)))</f>
        <v>0</v>
      </c>
      <c r="I37" s="112">
        <f>IF(INDEX(roh_ast_merkmal!$1:$1048576,MATCH(INDEX(strg!$A:$A,strg!$B$1,1),roh_ast_merkmal!$B:$B,0)+MATCH($N37,roh_ast_merkmal!$C:$C,0)-2,MATCH(I$6,roh_ast_merkmal!$1:$1,0))=-8888,"x",INDEX(roh_ast_merkmal!$1:$1048576,MATCH(INDEX(strg!$A:$A,strg!$B$1,1),roh_ast_merkmal!$B:$B,0)+MATCH($N37,roh_ast_merkmal!$C:$C,0)-2,MATCH(I$6,roh_ast_merkmal!$1:$1,0)))</f>
        <v>0</v>
      </c>
      <c r="J37" s="112">
        <f>IF(INDEX(roh_ast_merkmal!$1:$1048576,MATCH(INDEX(strg!$A:$A,strg!$B$1,1),roh_ast_merkmal!$B:$B,0)+MATCH($N37,roh_ast_merkmal!$C:$C,0)-2,MATCH(J$6,roh_ast_merkmal!$1:$1,0))=-8888,"x",INDEX(roh_ast_merkmal!$1:$1048576,MATCH(INDEX(strg!$A:$A,strg!$B$1,1),roh_ast_merkmal!$B:$B,0)+MATCH($N37,roh_ast_merkmal!$C:$C,0)-2,MATCH(J$6,roh_ast_merkmal!$1:$1,0)))</f>
        <v>0</v>
      </c>
      <c r="K37" s="112">
        <f>IF(INDEX(roh_ast_merkmal!$1:$1048576,MATCH(INDEX(strg!$A:$A,strg!$B$1,1),roh_ast_merkmal!$B:$B,0)+MATCH($N37,roh_ast_merkmal!$C:$C,0)-2,MATCH(K$6,roh_ast_merkmal!$1:$1,0))=-8888,"x",INDEX(roh_ast_merkmal!$1:$1048576,MATCH(INDEX(strg!$A:$A,strg!$B$1,1),roh_ast_merkmal!$B:$B,0)+MATCH($N37,roh_ast_merkmal!$C:$C,0)-2,MATCH(K$6,roh_ast_merkmal!$1:$1,0)))</f>
        <v>0</v>
      </c>
      <c r="L37" s="113">
        <f>IF(INDEX(roh_ast_merkmal!$1:$1048576,MATCH(INDEX(strg!$A:$A,strg!$B$1,1),roh_ast_merkmal!$B:$B,0)+MATCH($N37,roh_ast_merkmal!$C:$C,0)-2,MATCH(L$6,roh_ast_merkmal!$1:$1,0))=-8888,"x",INDEX(roh_ast_merkmal!$1:$1048576,MATCH(INDEX(strg!$A:$A,strg!$B$1,1),roh_ast_merkmal!$B:$B,0)+MATCH($N37,roh_ast_merkmal!$C:$C,0)-2,MATCH(L$6,roh_ast_merkmal!$1:$1,0)))</f>
        <v>0</v>
      </c>
      <c r="M37" s="106"/>
      <c r="N37" s="171" t="s">
        <v>152</v>
      </c>
      <c r="O37" s="106"/>
      <c r="P37" s="106"/>
    </row>
    <row r="38" spans="1:16" ht="11.25" customHeight="1" x14ac:dyDescent="0.2">
      <c r="A38" s="72"/>
      <c r="L38" s="73" t="s">
        <v>20</v>
      </c>
      <c r="M38" s="106"/>
      <c r="N38" s="106"/>
      <c r="O38" s="106"/>
      <c r="P38" s="106"/>
    </row>
    <row r="39" spans="1:16" ht="11.25" customHeight="1" x14ac:dyDescent="0.2">
      <c r="L39" s="73"/>
      <c r="M39" s="106"/>
      <c r="N39" s="106"/>
      <c r="O39" s="106"/>
      <c r="P39" s="106"/>
    </row>
    <row r="40" spans="1:16" ht="11.25" customHeight="1" x14ac:dyDescent="0.2">
      <c r="A40" s="74" t="s">
        <v>61</v>
      </c>
      <c r="M40" s="106"/>
      <c r="N40" s="106"/>
      <c r="O40" s="106"/>
      <c r="P40" s="106"/>
    </row>
    <row r="41" spans="1:16" ht="11.25" customHeight="1" x14ac:dyDescent="0.2">
      <c r="A41" s="74" t="s">
        <v>91</v>
      </c>
      <c r="M41" s="106"/>
      <c r="N41" s="106"/>
      <c r="O41" s="106"/>
      <c r="P41" s="106"/>
    </row>
    <row r="42" spans="1:16" ht="18" customHeight="1" x14ac:dyDescent="0.2">
      <c r="A42" s="238"/>
      <c r="B42" s="238"/>
      <c r="C42" s="238"/>
      <c r="D42" s="238"/>
      <c r="E42" s="238"/>
      <c r="F42" s="238"/>
      <c r="G42" s="238"/>
      <c r="H42" s="238"/>
      <c r="I42" s="238"/>
      <c r="J42" s="238"/>
      <c r="K42" s="238"/>
      <c r="L42" s="238"/>
      <c r="M42" s="106"/>
      <c r="N42" s="106"/>
      <c r="O42" s="106"/>
      <c r="P42" s="106"/>
    </row>
    <row r="43" spans="1:16" ht="18" customHeight="1" x14ac:dyDescent="0.2">
      <c r="A43" s="238"/>
      <c r="B43" s="238"/>
      <c r="C43" s="238"/>
      <c r="D43" s="238"/>
      <c r="E43" s="238"/>
      <c r="F43" s="238"/>
      <c r="G43" s="238"/>
      <c r="H43" s="238"/>
      <c r="I43" s="238"/>
      <c r="J43" s="238"/>
      <c r="K43" s="238"/>
      <c r="L43" s="238"/>
      <c r="M43" s="106"/>
      <c r="N43" s="106"/>
      <c r="O43" s="106"/>
      <c r="P43" s="106"/>
    </row>
    <row r="44" spans="1:16" ht="18" customHeight="1" x14ac:dyDescent="0.2">
      <c r="A44" s="257"/>
      <c r="B44" s="257"/>
      <c r="C44" s="257"/>
      <c r="D44" s="257"/>
      <c r="E44" s="257"/>
      <c r="F44" s="257"/>
      <c r="G44" s="257"/>
      <c r="H44" s="257"/>
      <c r="I44" s="257"/>
      <c r="J44" s="257"/>
      <c r="K44" s="257"/>
      <c r="L44" s="257"/>
      <c r="M44" s="106"/>
      <c r="N44" s="106"/>
      <c r="O44" s="106"/>
      <c r="P44" s="106"/>
    </row>
    <row r="45" spans="1:16" ht="11.25" customHeight="1" x14ac:dyDescent="0.2">
      <c r="A45" s="114"/>
      <c r="B45" s="114"/>
      <c r="C45" s="114"/>
      <c r="D45" s="114"/>
      <c r="E45" s="114"/>
      <c r="F45" s="114"/>
      <c r="G45" s="114"/>
      <c r="H45" s="114"/>
      <c r="I45" s="114"/>
      <c r="J45" s="114"/>
      <c r="K45" s="114"/>
      <c r="L45" s="114"/>
      <c r="M45" s="106"/>
      <c r="N45" s="106"/>
      <c r="O45" s="106"/>
      <c r="P45" s="106"/>
    </row>
  </sheetData>
  <mergeCells count="16">
    <mergeCell ref="A44:L44"/>
    <mergeCell ref="E10:E11"/>
    <mergeCell ref="F10:H10"/>
    <mergeCell ref="I10:I11"/>
    <mergeCell ref="J10:K10"/>
    <mergeCell ref="A42:L42"/>
    <mergeCell ref="A43:L43"/>
    <mergeCell ref="A7:A12"/>
    <mergeCell ref="B7:B11"/>
    <mergeCell ref="C7:L7"/>
    <mergeCell ref="C8:C11"/>
    <mergeCell ref="D8:L8"/>
    <mergeCell ref="D9:D11"/>
    <mergeCell ref="E9:H9"/>
    <mergeCell ref="I9:K9"/>
    <mergeCell ref="L9:L11"/>
  </mergeCells>
  <printOptions horizontalCentered="1"/>
  <pageMargins left="0.70866141732283505" right="0.39370078740157499" top="0.39370078740157499" bottom="0.39370078740157499" header="0.511811023622047" footer="0.511811023622047"/>
  <pageSetup paperSize="9" scale="7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Klappliste">
              <controlPr defaultSize="0" print="0" autoLine="0" autoPict="0">
                <anchor moveWithCells="1">
                  <from>
                    <xdr:col>8</xdr:col>
                    <xdr:colOff>641350</xdr:colOff>
                    <xdr:row>3</xdr:row>
                    <xdr:rowOff>95250</xdr:rowOff>
                  </from>
                  <to>
                    <xdr:col>11</xdr:col>
                    <xdr:colOff>628650</xdr:colOff>
                    <xdr:row>5</xdr:row>
                    <xdr:rowOff>12700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pageSetUpPr autoPageBreaks="0" fitToPage="1"/>
  </sheetPr>
  <dimension ref="A1:X53"/>
  <sheetViews>
    <sheetView showGridLines="0" zoomScaleNormal="100" workbookViewId="0"/>
  </sheetViews>
  <sheetFormatPr baseColWidth="10" defaultColWidth="11.453125" defaultRowHeight="10" x14ac:dyDescent="0.2"/>
  <cols>
    <col min="1" max="1" width="34.81640625" style="41" customWidth="1"/>
    <col min="2" max="11" width="10" style="41" customWidth="1"/>
    <col min="12" max="12" width="10.1796875" style="41" customWidth="1"/>
    <col min="13" max="13" width="5.7265625" style="41" customWidth="1"/>
    <col min="14" max="16384" width="11.453125" style="41"/>
  </cols>
  <sheetData>
    <row r="1" spans="1:15" ht="33.75" customHeight="1" x14ac:dyDescent="0.2">
      <c r="A1" s="176"/>
      <c r="B1" s="176"/>
      <c r="C1" s="176"/>
      <c r="D1" s="176"/>
      <c r="E1" s="176"/>
      <c r="F1" s="176"/>
      <c r="G1" s="176"/>
      <c r="H1" s="176"/>
      <c r="I1" s="176"/>
      <c r="J1" s="176"/>
      <c r="K1" s="176"/>
      <c r="L1" s="177" t="s">
        <v>62</v>
      </c>
      <c r="M1" s="39"/>
      <c r="N1" s="115"/>
      <c r="O1" s="39"/>
    </row>
    <row r="2" spans="1:15" ht="11.25" customHeight="1" x14ac:dyDescent="0.2"/>
    <row r="3" spans="1:15" ht="26.25" customHeight="1" x14ac:dyDescent="0.2">
      <c r="A3" s="265" t="s">
        <v>167</v>
      </c>
      <c r="B3" s="265"/>
      <c r="C3" s="265"/>
      <c r="D3" s="265"/>
      <c r="E3" s="265"/>
      <c r="F3" s="265"/>
      <c r="G3" s="265"/>
      <c r="H3" s="265"/>
      <c r="I3" s="265"/>
      <c r="J3" s="265"/>
      <c r="K3" s="42"/>
      <c r="L3" s="42"/>
    </row>
    <row r="4" spans="1:15" ht="11.25" customHeight="1" x14ac:dyDescent="0.2">
      <c r="A4" s="43" t="str">
        <f>'2.7'!A4</f>
        <v>Hamburg (Gebietsstand März 2026)</v>
      </c>
    </row>
    <row r="5" spans="1:15" ht="11.25" customHeight="1" x14ac:dyDescent="0.2">
      <c r="A5" s="44" t="str">
        <f>'2.1'!A5</f>
        <v>März 2026 (Datenstand Juli 2026)</v>
      </c>
      <c r="F5" s="45"/>
    </row>
    <row r="6" spans="1:15" ht="11.25" customHeight="1" x14ac:dyDescent="0.2">
      <c r="A6" s="44"/>
    </row>
    <row r="7" spans="1:15" ht="15" customHeight="1" x14ac:dyDescent="0.2">
      <c r="A7" s="241" t="s">
        <v>44</v>
      </c>
      <c r="B7" s="259" t="s">
        <v>64</v>
      </c>
      <c r="C7" s="259" t="s">
        <v>157</v>
      </c>
      <c r="D7" s="241"/>
      <c r="E7" s="241"/>
      <c r="F7" s="241"/>
      <c r="G7" s="241"/>
      <c r="H7" s="241"/>
      <c r="I7" s="241"/>
      <c r="J7" s="241"/>
      <c r="K7" s="241"/>
      <c r="L7" s="241"/>
    </row>
    <row r="8" spans="1:15" ht="15" customHeight="1" x14ac:dyDescent="0.2">
      <c r="A8" s="241"/>
      <c r="B8" s="259"/>
      <c r="C8" s="250" t="s">
        <v>92</v>
      </c>
      <c r="D8" s="252" t="s">
        <v>65</v>
      </c>
      <c r="E8" s="252"/>
      <c r="F8" s="252"/>
      <c r="G8" s="252"/>
      <c r="H8" s="252"/>
      <c r="I8" s="252"/>
      <c r="J8" s="252"/>
      <c r="K8" s="252"/>
      <c r="L8" s="252"/>
    </row>
    <row r="9" spans="1:15" ht="15" customHeight="1" x14ac:dyDescent="0.2">
      <c r="A9" s="241"/>
      <c r="B9" s="259"/>
      <c r="C9" s="250"/>
      <c r="D9" s="250" t="s">
        <v>93</v>
      </c>
      <c r="E9" s="254" t="s">
        <v>49</v>
      </c>
      <c r="F9" s="254"/>
      <c r="G9" s="254"/>
      <c r="H9" s="254"/>
      <c r="I9" s="254" t="s">
        <v>50</v>
      </c>
      <c r="J9" s="254"/>
      <c r="K9" s="254"/>
      <c r="L9" s="239" t="s">
        <v>94</v>
      </c>
    </row>
    <row r="10" spans="1:15" ht="11.25" customHeight="1" x14ac:dyDescent="0.2">
      <c r="A10" s="241"/>
      <c r="B10" s="259"/>
      <c r="C10" s="250"/>
      <c r="D10" s="250"/>
      <c r="E10" s="239" t="s">
        <v>93</v>
      </c>
      <c r="F10" s="241" t="s">
        <v>52</v>
      </c>
      <c r="G10" s="241"/>
      <c r="H10" s="241"/>
      <c r="I10" s="239" t="s">
        <v>93</v>
      </c>
      <c r="J10" s="241" t="s">
        <v>52</v>
      </c>
      <c r="K10" s="241"/>
      <c r="L10" s="239"/>
    </row>
    <row r="11" spans="1:15" ht="78.75" customHeight="1" x14ac:dyDescent="0.2">
      <c r="A11" s="241"/>
      <c r="B11" s="261"/>
      <c r="C11" s="251"/>
      <c r="D11" s="251"/>
      <c r="E11" s="240"/>
      <c r="F11" s="47" t="s">
        <v>95</v>
      </c>
      <c r="G11" s="47" t="s">
        <v>96</v>
      </c>
      <c r="H11" s="47" t="s">
        <v>97</v>
      </c>
      <c r="I11" s="240"/>
      <c r="J11" s="47" t="s">
        <v>95</v>
      </c>
      <c r="K11" s="47" t="s">
        <v>98</v>
      </c>
      <c r="L11" s="240"/>
      <c r="N11" s="48"/>
    </row>
    <row r="12" spans="1:15" s="52" customFormat="1" ht="11.25" customHeight="1" x14ac:dyDescent="0.2">
      <c r="A12" s="260"/>
      <c r="B12" s="49">
        <v>1</v>
      </c>
      <c r="C12" s="50">
        <v>2</v>
      </c>
      <c r="D12" s="50">
        <v>3</v>
      </c>
      <c r="E12" s="50">
        <v>4</v>
      </c>
      <c r="F12" s="50">
        <v>5</v>
      </c>
      <c r="G12" s="50">
        <v>6</v>
      </c>
      <c r="H12" s="50">
        <v>7</v>
      </c>
      <c r="I12" s="50">
        <v>8</v>
      </c>
      <c r="J12" s="50">
        <v>9</v>
      </c>
      <c r="K12" s="50">
        <v>10</v>
      </c>
      <c r="L12" s="51">
        <v>11</v>
      </c>
    </row>
    <row r="13" spans="1:15" ht="15" customHeight="1" x14ac:dyDescent="0.2">
      <c r="A13" s="104" t="s">
        <v>48</v>
      </c>
      <c r="B13" s="81">
        <f>IF(OR('2.7'!B13="x",'2.7'!B13="*",'2.7'!B13=0),'2.7'!B13,
'2.7'!B13/'2.7'!$B13*100)</f>
        <v>100</v>
      </c>
      <c r="C13" s="95">
        <f>IF(OR('2.7'!C13="x",'2.7'!C13="*",'2.7'!C13=0),'2.7'!C13,
'2.7'!C13/'2.7'!$B13*100)</f>
        <v>36.190957801725872</v>
      </c>
      <c r="D13" s="95">
        <f>IF(OR('2.7'!D13="x",'2.7'!D13="*",'2.7'!D13=0),'2.7'!D13,
'2.7'!D13/'2.7'!$B13*100)</f>
        <v>63.809042198277787</v>
      </c>
      <c r="E13" s="95">
        <f>IF(OR('2.7'!E13="x",'2.7'!E13="*",'2.7'!E13=0),'2.7'!E13,
'2.7'!E13/'2.7'!$B13*100)</f>
        <v>49.318557711061842</v>
      </c>
      <c r="F13" s="95">
        <f>IF(OR('2.7'!F13="x",'2.7'!F13="*",'2.7'!F13=0),'2.7'!F13,
'2.7'!F13/'2.7'!$B13*100)</f>
        <v>35.826792674464251</v>
      </c>
      <c r="G13" s="95">
        <f>IF(OR('2.7'!G13="x",'2.7'!G13="*",'2.7'!G13=0),'2.7'!G13,
'2.7'!G13/'2.7'!$B13*100)</f>
        <v>13.43793092706434</v>
      </c>
      <c r="H13" s="95">
        <f>IF(OR('2.7'!H13="x",'2.7'!H13="*",'2.7'!H13=0),'2.7'!H13,
'2.7'!H13/'2.7'!$B13*100)</f>
        <v>2.4478527067453353</v>
      </c>
      <c r="I13" s="95">
        <f>IF(OR('2.7'!I13="x",'2.7'!I13="*",'2.7'!I13=0),'2.7'!I13,
'2.7'!I13/'2.7'!$B13*100)</f>
        <v>12.795119772063554</v>
      </c>
      <c r="J13" s="95">
        <f>IF(OR('2.7'!J13="x",'2.7'!J13="*",'2.7'!J13=0),'2.7'!J13,
'2.7'!J13/'2.7'!$B13*100)</f>
        <v>5.4377474018428655</v>
      </c>
      <c r="K13" s="95">
        <f>IF(OR('2.7'!K13="x",'2.7'!K13="*",'2.7'!K13=0),'2.7'!K13,
'2.7'!K13/'2.7'!$B13*100)</f>
        <v>7.3347781544659654</v>
      </c>
      <c r="L13" s="96">
        <f>IF(OR('2.7'!L13="x",'2.7'!L13="*",'2.7'!L13=0),'2.7'!L13,
'2.7'!L13/'2.7'!$B13*100)</f>
        <v>1.6953647151522417</v>
      </c>
    </row>
    <row r="14" spans="1:15" ht="18.75" customHeight="1" x14ac:dyDescent="0.2">
      <c r="A14" s="97" t="s">
        <v>99</v>
      </c>
      <c r="B14" s="81">
        <f>IF(OR('2.7'!B14="x",'2.7'!B14="*",'2.7'!B14=0),'2.7'!B14,
'2.7'!B14/'2.7'!$B14*100)</f>
        <v>100</v>
      </c>
      <c r="C14" s="95">
        <f>IF(OR('2.7'!C14="x",'2.7'!C14="*",'2.7'!C14=0),'2.7'!C14,
'2.7'!C14/'2.7'!$B14*100)</f>
        <v>37.210938577143352</v>
      </c>
      <c r="D14" s="95">
        <f>IF(OR('2.7'!D14="x",'2.7'!D14="*",'2.7'!D14=0),'2.7'!D14,
'2.7'!D14/'2.7'!$B14*100)</f>
        <v>62.78906142285453</v>
      </c>
      <c r="E14" s="95">
        <f>IF(OR('2.7'!E14="x",'2.7'!E14="*",'2.7'!E14=0),'2.7'!E14,
'2.7'!E14/'2.7'!$B14*100)</f>
        <v>47.841620922466511</v>
      </c>
      <c r="F14" s="95">
        <f>IF(OR('2.7'!F14="x",'2.7'!F14="*",'2.7'!F14=0),'2.7'!F14,
'2.7'!F14/'2.7'!$B14*100)</f>
        <v>33.999480615785949</v>
      </c>
      <c r="G14" s="95">
        <f>IF(OR('2.7'!G14="x",'2.7'!G14="*",'2.7'!G14=0),'2.7'!G14,
'2.7'!G14/'2.7'!$B14*100)</f>
        <v>13.791211613057424</v>
      </c>
      <c r="H14" s="95">
        <f>IF(OR('2.7'!H14="x",'2.7'!H14="*",'2.7'!H14=0),'2.7'!H14,
'2.7'!H14/'2.7'!$B14*100)</f>
        <v>2.42407068691884</v>
      </c>
      <c r="I14" s="95">
        <f>IF(OR('2.7'!I14="x",'2.7'!I14="*",'2.7'!I14=0),'2.7'!I14,
'2.7'!I14/'2.7'!$B14*100)</f>
        <v>13.281194787592893</v>
      </c>
      <c r="J14" s="95">
        <f>IF(OR('2.7'!J14="x",'2.7'!J14="*",'2.7'!J14=0),'2.7'!J14,
'2.7'!J14/'2.7'!$B14*100)</f>
        <v>5.4600465520549459</v>
      </c>
      <c r="K14" s="95">
        <f>IF(OR('2.7'!K14="x",'2.7'!K14="*",'2.7'!K14=0),'2.7'!K14,
'2.7'!K14/'2.7'!$B14*100)</f>
        <v>7.7993044741839794</v>
      </c>
      <c r="L14" s="96">
        <f>IF(OR('2.7'!L14="x",'2.7'!L14="*",'2.7'!L14=0),'2.7'!L14,
'2.7'!L14/'2.7'!$B14*100)</f>
        <v>1.6662457127930776</v>
      </c>
    </row>
    <row r="15" spans="1:15" ht="15" customHeight="1" x14ac:dyDescent="0.2">
      <c r="A15" s="97" t="s">
        <v>100</v>
      </c>
      <c r="B15" s="81">
        <f>IF(OR('2.7'!B15="x",'2.7'!B15="*",'2.7'!B15=0),'2.7'!B15,
'2.7'!B15/'2.7'!$B15*100)</f>
        <v>100</v>
      </c>
      <c r="C15" s="95">
        <f>IF(OR('2.7'!C15="x",'2.7'!C15="*",'2.7'!C15=0),'2.7'!C15,
'2.7'!C15/'2.7'!$B15*100)</f>
        <v>34.968479806444002</v>
      </c>
      <c r="D15" s="95">
        <f>IF(OR('2.7'!D15="x",'2.7'!D15="*",'2.7'!D15=0),'2.7'!D15,
'2.7'!D15/'2.7'!$B15*100)</f>
        <v>65.031520193565441</v>
      </c>
      <c r="E15" s="95">
        <f>IF(OR('2.7'!E15="x",'2.7'!E15="*",'2.7'!E15=0),'2.7'!E15,
'2.7'!E15/'2.7'!$B15*100)</f>
        <v>51.088711392374123</v>
      </c>
      <c r="F15" s="95">
        <f>IF(OR('2.7'!F15="x",'2.7'!F15="*",'2.7'!F15=0),'2.7'!F15,
'2.7'!F15/'2.7'!$B15*100)</f>
        <v>38.016881778185144</v>
      </c>
      <c r="G15" s="95">
        <f>IF(OR('2.7'!G15="x",'2.7'!G15="*",'2.7'!G15=0),'2.7'!G15,
'2.7'!G15/'2.7'!$B15*100)</f>
        <v>13.014513275286518</v>
      </c>
      <c r="H15" s="95">
        <f>IF(OR('2.7'!H15="x",'2.7'!H15="*",'2.7'!H15=0),'2.7'!H15,
'2.7'!H15/'2.7'!$B15*100)</f>
        <v>2.476356181146036</v>
      </c>
      <c r="I15" s="95">
        <f>IF(OR('2.7'!I15="x",'2.7'!I15="*",'2.7'!I15=0),'2.7'!I15,
'2.7'!I15/'2.7'!$B15*100)</f>
        <v>12.212544075674645</v>
      </c>
      <c r="J15" s="95">
        <f>IF(OR('2.7'!J15="x",'2.7'!J15="*",'2.7'!J15=0),'2.7'!J15,
'2.7'!J15/'2.7'!$B15*100)</f>
        <v>5.4110211917957107</v>
      </c>
      <c r="K15" s="95">
        <f>IF(OR('2.7'!K15="x",'2.7'!K15="*",'2.7'!K15=0),'2.7'!K15,
'2.7'!K15/'2.7'!$B15*100)</f>
        <v>6.7780292256899397</v>
      </c>
      <c r="L15" s="96">
        <f>IF(OR('2.7'!L15="x",'2.7'!L15="*",'2.7'!L15=0),'2.7'!L15,
'2.7'!L15/'2.7'!$B15*100)</f>
        <v>1.7302647255119061</v>
      </c>
    </row>
    <row r="16" spans="1:15" ht="18.75" customHeight="1" x14ac:dyDescent="0.2">
      <c r="A16" s="97" t="s">
        <v>68</v>
      </c>
      <c r="B16" s="81">
        <f>IF(OR('2.7'!B16="x",'2.7'!B16="*",'2.7'!B16=0),'2.7'!B16,
'2.7'!B16/'2.7'!$B16*100)</f>
        <v>100</v>
      </c>
      <c r="C16" s="95">
        <f>IF(OR('2.7'!C16="x",'2.7'!C16="*",'2.7'!C16=0),'2.7'!C16,
'2.7'!C16/'2.7'!$B16*100)</f>
        <v>28.908794776859736</v>
      </c>
      <c r="D16" s="95">
        <f>IF(OR('2.7'!D16="x",'2.7'!D16="*",'2.7'!D16=0),'2.7'!D16,
'2.7'!D16/'2.7'!$B16*100)</f>
        <v>71.006174011912378</v>
      </c>
      <c r="E16" s="95">
        <f>IF(OR('2.7'!E16="x",'2.7'!E16="*",'2.7'!E16=0),'2.7'!E16,
'2.7'!E16/'2.7'!$B16*100)</f>
        <v>44.608938996347597</v>
      </c>
      <c r="F16" s="95">
        <f>IF(OR('2.7'!F16="x",'2.7'!F16="*",'2.7'!F16=0),'2.7'!F16,
'2.7'!F16/'2.7'!$B16*100)</f>
        <v>37.054290205726559</v>
      </c>
      <c r="G16" s="95">
        <f>IF(OR('2.7'!G16="x",'2.7'!G16="*",'2.7'!G16=0),'2.7'!G16,
'2.7'!G16/'2.7'!$B16*100)</f>
        <v>7.4968172323833056</v>
      </c>
      <c r="H16" s="95">
        <f>IF(OR('2.7'!H16="x",'2.7'!H16="*",'2.7'!H16=0),'2.7'!H16,
'2.7'!H16/'2.7'!$B16*100)</f>
        <v>0.84598289619270428</v>
      </c>
      <c r="I16" s="95">
        <f>IF(OR('2.7'!I16="x",'2.7'!I16="*",'2.7'!I16=0),'2.7'!I16,
'2.7'!I16/'2.7'!$B16*100)</f>
        <v>23.958686843209858</v>
      </c>
      <c r="J16" s="95">
        <f>IF(OR('2.7'!J16="x",'2.7'!J16="*",'2.7'!J16=0),'2.7'!J16,
'2.7'!J16/'2.7'!$B16*100)</f>
        <v>4.9843600297756492</v>
      </c>
      <c r="K16" s="95">
        <f>IF(OR('2.7'!K16="x",'2.7'!K16="*",'2.7'!K16=0),'2.7'!K16,
'2.7'!K16/'2.7'!$B16*100)</f>
        <v>18.915507563317188</v>
      </c>
      <c r="L16" s="96">
        <f>IF(OR('2.7'!L16="x",'2.7'!L16="*",'2.7'!L16=0),'2.7'!L16,
'2.7'!L16/'2.7'!$B16*100)</f>
        <v>2.4385481723537019</v>
      </c>
    </row>
    <row r="17" spans="1:12" ht="15" customHeight="1" x14ac:dyDescent="0.2">
      <c r="A17" s="97" t="s">
        <v>69</v>
      </c>
      <c r="B17" s="81">
        <f>IF(OR('2.7'!B17="x",'2.7'!B17="*",'2.7'!B17=0),'2.7'!B17,
'2.7'!B17/'2.7'!$B17*100)</f>
        <v>100</v>
      </c>
      <c r="C17" s="95">
        <f>IF(OR('2.7'!C17="x",'2.7'!C17="*",'2.7'!C17=0),'2.7'!C17,
'2.7'!C17/'2.7'!$B17*100)</f>
        <v>35.731223767705281</v>
      </c>
      <c r="D17" s="95">
        <f>IF(OR('2.7'!D17="x",'2.7'!D17="*",'2.7'!D17=0),'2.7'!D17,
'2.7'!D17/'2.7'!$B17*100)</f>
        <v>64.298088835466743</v>
      </c>
      <c r="E17" s="95">
        <f>IF(OR('2.7'!E17="x",'2.7'!E17="*",'2.7'!E17=0),'2.7'!E17,
'2.7'!E17/'2.7'!$B17*100)</f>
        <v>45.227357589304326</v>
      </c>
      <c r="F17" s="95">
        <f>IF(OR('2.7'!F17="x",'2.7'!F17="*",'2.7'!F17=0),'2.7'!F17,
'2.7'!F17/'2.7'!$B17*100)</f>
        <v>35.386919684601281</v>
      </c>
      <c r="G17" s="95">
        <f>IF(OR('2.7'!G17="x",'2.7'!G17="*",'2.7'!G17=0),'2.7'!G17,
'2.7'!G17/'2.7'!$B17*100)</f>
        <v>9.7670643596845661</v>
      </c>
      <c r="H17" s="95">
        <f>IF(OR('2.7'!H17="x",'2.7'!H17="*",'2.7'!H17=0),'2.7'!H17,
'2.7'!H17/'2.7'!$B17*100)</f>
        <v>1.3401738625572737</v>
      </c>
      <c r="I17" s="95">
        <f>IF(OR('2.7'!I17="x",'2.7'!I17="*",'2.7'!I17=0),'2.7'!I17,
'2.7'!I17/'2.7'!$B17*100)</f>
        <v>17.133536905112617</v>
      </c>
      <c r="J17" s="95">
        <f>IF(OR('2.7'!J17="x",'2.7'!J17="*",'2.7'!J17=0),'2.7'!J17,
'2.7'!J17/'2.7'!$B17*100)</f>
        <v>6.7691581504657137</v>
      </c>
      <c r="K17" s="95">
        <f>IF(OR('2.7'!K17="x",'2.7'!K17="*",'2.7'!K17=0),'2.7'!K17,
'2.7'!K17/'2.7'!$B17*100)</f>
        <v>10.338227180816119</v>
      </c>
      <c r="L17" s="96">
        <f>IF(OR('2.7'!L17="x",'2.7'!L17="*",'2.7'!L17=0),'2.7'!L17,
'2.7'!L17/'2.7'!$B17*100)</f>
        <v>1.9371943410476569</v>
      </c>
    </row>
    <row r="18" spans="1:12" ht="15" customHeight="1" x14ac:dyDescent="0.2">
      <c r="A18" s="97" t="s">
        <v>70</v>
      </c>
      <c r="B18" s="81">
        <f>IF(OR('2.7'!B18="x",'2.7'!B18="*",'2.7'!B18=0),'2.7'!B18,
'2.7'!B18/'2.7'!$B18*100)</f>
        <v>100</v>
      </c>
      <c r="C18" s="95">
        <f>IF(OR('2.7'!C18="x",'2.7'!C18="*",'2.7'!C18=0),'2.7'!C18,
'2.7'!C18/'2.7'!$B18*100)</f>
        <v>33.129431055612294</v>
      </c>
      <c r="D18" s="95">
        <f>IF(OR('2.7'!D18="x",'2.7'!D18="*",'2.7'!D18=0),'2.7'!D18,
'2.7'!D18/'2.7'!$B18*100)</f>
        <v>66.87056894438885</v>
      </c>
      <c r="E18" s="95">
        <f>IF(OR('2.7'!E18="x",'2.7'!E18="*",'2.7'!E18=0),'2.7'!E18,
'2.7'!E18/'2.7'!$B18*100)</f>
        <v>52.440951842823083</v>
      </c>
      <c r="F18" s="95">
        <f>IF(OR('2.7'!F18="x",'2.7'!F18="*",'2.7'!F18=0),'2.7'!F18,
'2.7'!F18/'2.7'!$B18*100)</f>
        <v>38.170094567315346</v>
      </c>
      <c r="G18" s="95">
        <f>IF(OR('2.7'!G18="x",'2.7'!G18="*",'2.7'!G18=0),'2.7'!G18,
'2.7'!G18/'2.7'!$B18*100)</f>
        <v>14.202610941149175</v>
      </c>
      <c r="H18" s="95">
        <f>IF(OR('2.7'!H18="x",'2.7'!H18="*",'2.7'!H18=0),'2.7'!H18,
'2.7'!H18/'2.7'!$B18*100)</f>
        <v>2.9582043245917213</v>
      </c>
      <c r="I18" s="95">
        <f>IF(OR('2.7'!I18="x",'2.7'!I18="*",'2.7'!I18=0),'2.7'!I18,
'2.7'!I18/'2.7'!$B18*100)</f>
        <v>12.934090228831522</v>
      </c>
      <c r="J18" s="95">
        <f>IF(OR('2.7'!J18="x",'2.7'!J18="*",'2.7'!J18=0),'2.7'!J18,
'2.7'!J18/'2.7'!$B18*100)</f>
        <v>6.1671291024767365</v>
      </c>
      <c r="K18" s="95">
        <f>IF(OR('2.7'!K18="x",'2.7'!K18="*",'2.7'!K18=0),'2.7'!K18,
'2.7'!K18/'2.7'!$B18*100)</f>
        <v>6.7344122865295928</v>
      </c>
      <c r="L18" s="96">
        <f>IF(OR('2.7'!L18="x",'2.7'!L18="*",'2.7'!L18=0),'2.7'!L18,
'2.7'!L18/'2.7'!$B18*100)</f>
        <v>1.4955268727355822</v>
      </c>
    </row>
    <row r="19" spans="1:12" ht="15" customHeight="1" x14ac:dyDescent="0.2">
      <c r="A19" s="97" t="s">
        <v>71</v>
      </c>
      <c r="B19" s="81">
        <f>IF(OR('2.7'!B19="x",'2.7'!B19="*",'2.7'!B19=0),'2.7'!B19,
'2.7'!B19/'2.7'!$B19*100)</f>
        <v>100</v>
      </c>
      <c r="C19" s="95">
        <f>IF(OR('2.7'!C19="x",'2.7'!C19="*",'2.7'!C19=0),'2.7'!C19,
'2.7'!C19/'2.7'!$B19*100)</f>
        <v>32.841727407004399</v>
      </c>
      <c r="D19" s="95">
        <f>IF(OR('2.7'!D19="x",'2.7'!D19="*",'2.7'!D19=0),'2.7'!D19,
'2.7'!D19/'2.7'!$B19*100)</f>
        <v>67.158272592988808</v>
      </c>
      <c r="E19" s="95">
        <f>IF(OR('2.7'!E19="x",'2.7'!E19="*",'2.7'!E19=0),'2.7'!E19,
'2.7'!E19/'2.7'!$B19*100)</f>
        <v>55.578667081976427</v>
      </c>
      <c r="F19" s="95">
        <f>IF(OR('2.7'!F19="x",'2.7'!F19="*",'2.7'!F19=0),'2.7'!F19,
'2.7'!F19/'2.7'!$B19*100)</f>
        <v>39.829379892631763</v>
      </c>
      <c r="G19" s="95">
        <f>IF(OR('2.7'!G19="x",'2.7'!G19="*",'2.7'!G19=0),'2.7'!G19,
'2.7'!G19/'2.7'!$B19*100)</f>
        <v>15.699413966618399</v>
      </c>
      <c r="H19" s="95">
        <f>IF(OR('2.7'!H19="x",'2.7'!H19="*",'2.7'!H19=0),'2.7'!H19,
'2.7'!H19/'2.7'!$B19*100)</f>
        <v>2.9807070458646261</v>
      </c>
      <c r="I19" s="95">
        <f>IF(OR('2.7'!I19="x",'2.7'!I19="*",'2.7'!I19=0),'2.7'!I19,
'2.7'!I19/'2.7'!$B19*100)</f>
        <v>9.9206482667316962</v>
      </c>
      <c r="J19" s="95">
        <f>IF(OR('2.7'!J19="x",'2.7'!J19="*",'2.7'!J19=0),'2.7'!J19,
'2.7'!J19/'2.7'!$B19*100)</f>
        <v>5.5817762739642083</v>
      </c>
      <c r="K19" s="95">
        <f>IF(OR('2.7'!K19="x",'2.7'!K19="*",'2.7'!K19=0),'2.7'!K19,
'2.7'!K19/'2.7'!$B19*100)</f>
        <v>4.332942434909782</v>
      </c>
      <c r="L19" s="96">
        <f>IF(OR('2.7'!L19="x",'2.7'!L19="*",'2.7'!L19=0),'2.7'!L19,
'2.7'!L19/'2.7'!$B19*100)</f>
        <v>1.658957244282381</v>
      </c>
    </row>
    <row r="20" spans="1:12" ht="15" customHeight="1" x14ac:dyDescent="0.2">
      <c r="A20" s="97" t="s">
        <v>72</v>
      </c>
      <c r="B20" s="81">
        <f>IF(OR('2.7'!B20="x",'2.7'!B20="*",'2.7'!B20=0),'2.7'!B20,
'2.7'!B20/'2.7'!$B20*100)</f>
        <v>100</v>
      </c>
      <c r="C20" s="95">
        <f>IF(OR('2.7'!C20="x",'2.7'!C20="*",'2.7'!C20=0),'2.7'!C20,
'2.7'!C20/'2.7'!$B20*100)</f>
        <v>46.998984879689388</v>
      </c>
      <c r="D20" s="95">
        <f>IF(OR('2.7'!D20="x",'2.7'!D20="*",'2.7'!D20=0),'2.7'!D20,
'2.7'!D20/'2.7'!$B20*100)</f>
        <v>53.001015120310456</v>
      </c>
      <c r="E20" s="95">
        <f>IF(OR('2.7'!E20="x",'2.7'!E20="*",'2.7'!E20=0),'2.7'!E20,
'2.7'!E20/'2.7'!$B20*100)</f>
        <v>46.451112650504548</v>
      </c>
      <c r="F20" s="95">
        <f>IF(OR('2.7'!F20="x",'2.7'!F20="*",'2.7'!F20=0),'2.7'!F20,
'2.7'!F20/'2.7'!$B20*100)</f>
        <v>29.033292763451605</v>
      </c>
      <c r="G20" s="95">
        <f>IF(OR('2.7'!G20="x",'2.7'!G20="*",'2.7'!G20=0),'2.7'!G20,
'2.7'!G20/'2.7'!$B20*100)</f>
        <v>17.404799056867184</v>
      </c>
      <c r="H20" s="95">
        <f>IF(OR('2.7'!H20="x",'2.7'!H20="*",'2.7'!H20=0),'2.7'!H20,
'2.7'!H20/'2.7'!$B20*100)</f>
        <v>3.3436577562452787</v>
      </c>
      <c r="I20" s="95">
        <f>IF(OR('2.7'!I20="x",'2.7'!I20="*",'2.7'!I20=0),'2.7'!I20,
'2.7'!I20/'2.7'!$B20*100)</f>
        <v>5.1798312134313544</v>
      </c>
      <c r="J20" s="95">
        <f>IF(OR('2.7'!J20="x",'2.7'!J20="*",'2.7'!J20=0),'2.7'!J20,
'2.7'!J20/'2.7'!$B20*100)</f>
        <v>2.9016903314577487</v>
      </c>
      <c r="K20" s="95">
        <f>IF(OR('2.7'!K20="x",'2.7'!K20="*",'2.7'!K20=0),'2.7'!K20,
'2.7'!K20/'2.7'!$B20*100)</f>
        <v>2.2725360967826473</v>
      </c>
      <c r="L20" s="96">
        <f>IF(OR('2.7'!L20="x",'2.7'!L20="*",'2.7'!L20=0),'2.7'!L20,
'2.7'!L20/'2.7'!$B20*100)</f>
        <v>1.3700712563741866</v>
      </c>
    </row>
    <row r="21" spans="1:12" ht="18.75" customHeight="1" x14ac:dyDescent="0.2">
      <c r="A21" s="97" t="s">
        <v>73</v>
      </c>
      <c r="B21" s="81">
        <f>IF(OR('2.7'!B21="x",'2.7'!B21="*",'2.7'!B21=0),'2.7'!B21,
'2.7'!B21/'2.7'!$B21*100)</f>
        <v>100</v>
      </c>
      <c r="C21" s="95">
        <f>IF(OR('2.7'!C21="x",'2.7'!C21="*",'2.7'!C21=0),'2.7'!C21,
'2.7'!C21/'2.7'!$B21*100)</f>
        <v>27.564647781324698</v>
      </c>
      <c r="D21" s="95">
        <f>IF(OR('2.7'!D21="x",'2.7'!D21="*",'2.7'!D21=0),'2.7'!D21,
'2.7'!D21/'2.7'!$B21*100)</f>
        <v>75.856213970999548</v>
      </c>
      <c r="E21" s="95">
        <f>IF(OR('2.7'!E21="x",'2.7'!E21="*",'2.7'!E21=0),'2.7'!E21,
'2.7'!E21/'2.7'!$B21*100)</f>
        <v>60.212753491548831</v>
      </c>
      <c r="F21" s="95">
        <f>IF(OR('2.7'!F21="x",'2.7'!F21="*",'2.7'!F21=0),'2.7'!F21,
'2.7'!F21/'2.7'!$B21*100)</f>
        <v>48.168849856187535</v>
      </c>
      <c r="G21" s="95">
        <f>IF(OR('2.7'!G21="x",'2.7'!G21="*",'2.7'!G21=0),'2.7'!G21,
'2.7'!G21/'2.7'!$B21*100)</f>
        <v>11.993057815024732</v>
      </c>
      <c r="H21" s="95">
        <f>IF(OR('2.7'!H21="x",'2.7'!H21="*",'2.7'!H21=0),'2.7'!H21,
'2.7'!H21/'2.7'!$B21*100)</f>
        <v>1.9102535193117141</v>
      </c>
      <c r="I21" s="95">
        <f>IF(OR('2.7'!I21="x",'2.7'!I21="*",'2.7'!I21=0),'2.7'!I21,
'2.7'!I21/'2.7'!$B21*100)</f>
        <v>13.139793873560427</v>
      </c>
      <c r="J21" s="95">
        <f>IF(OR('2.7'!J21="x",'2.7'!J21="*",'2.7'!J21=0),'2.7'!J21,
'2.7'!J21/'2.7'!$B21*100)</f>
        <v>6.9204216882944189</v>
      </c>
      <c r="K21" s="95">
        <f>IF(OR('2.7'!K21="x",'2.7'!K21="*",'2.7'!K21=0),'2.7'!K21,
'2.7'!K21/'2.7'!$B21*100)</f>
        <v>6.1997238649174209</v>
      </c>
      <c r="L21" s="96">
        <f>IF(OR('2.7'!L21="x",'2.7'!L21="*",'2.7'!L21=0),'2.7'!L21,
'2.7'!L21/'2.7'!$B21*100)</f>
        <v>2.5036666058902606</v>
      </c>
    </row>
    <row r="22" spans="1:12" ht="15" customHeight="1" x14ac:dyDescent="0.2">
      <c r="A22" s="97" t="s">
        <v>74</v>
      </c>
      <c r="B22" s="81">
        <f>IF(OR('2.7'!B22="x",'2.7'!B22="*",'2.7'!B22=0),'2.7'!B22,
'2.7'!B22/'2.7'!$B22*100)</f>
        <v>100</v>
      </c>
      <c r="C22" s="95">
        <f>IF(OR('2.7'!C22="x",'2.7'!C22="*",'2.7'!C22=0),'2.7'!C22,
'2.7'!C22/'2.7'!$B22*100)</f>
        <v>44.932083219767634</v>
      </c>
      <c r="D22" s="95">
        <f>IF(OR('2.7'!D22="x",'2.7'!D22="*",'2.7'!D22=0),'2.7'!D22,
'2.7'!D22/'2.7'!$B22*100)</f>
        <v>60.136187091566583</v>
      </c>
      <c r="E22" s="95">
        <f>IF(OR('2.7'!E22="x",'2.7'!E22="*",'2.7'!E22=0),'2.7'!E22,
'2.7'!E22/'2.7'!$B22*100)</f>
        <v>40.692676429013069</v>
      </c>
      <c r="F22" s="95">
        <f>IF(OR('2.7'!F22="x",'2.7'!F22="*",'2.7'!F22=0),'2.7'!F22,
'2.7'!F22/'2.7'!$B22*100)</f>
        <v>27.135602893541176</v>
      </c>
      <c r="G22" s="95">
        <f>IF(OR('2.7'!G22="x",'2.7'!G22="*",'2.7'!G22=0),'2.7'!G22,
'2.7'!G22/'2.7'!$B22*100)</f>
        <v>13.522329798058804</v>
      </c>
      <c r="H22" s="95">
        <f>IF(OR('2.7'!H22="x",'2.7'!H22="*",'2.7'!H22=0),'2.7'!H22,
'2.7'!H22/'2.7'!$B22*100)</f>
        <v>3.130962429491428</v>
      </c>
      <c r="I22" s="95">
        <f>IF(OR('2.7'!I22="x",'2.7'!I22="*",'2.7'!I22=0),'2.7'!I22,
'2.7'!I22/'2.7'!$B22*100)</f>
        <v>17.757663410328409</v>
      </c>
      <c r="J22" s="95">
        <f>IF(OR('2.7'!J22="x",'2.7'!J22="*",'2.7'!J22=0),'2.7'!J22,
'2.7'!J22/'2.7'!$B22*100)</f>
        <v>6.2522496620770589</v>
      </c>
      <c r="K22" s="95">
        <f>IF(OR('2.7'!K22="x",'2.7'!K22="*",'2.7'!K22=0),'2.7'!K22,
'2.7'!K22/'2.7'!$B22*100)</f>
        <v>11.439995960853558</v>
      </c>
      <c r="L22" s="96">
        <f>IF(OR('2.7'!L22="x",'2.7'!L22="*",'2.7'!L22=0),'2.7'!L22,
'2.7'!L22/'2.7'!$B22*100)</f>
        <v>1.6858472522258245</v>
      </c>
    </row>
    <row r="23" spans="1:12" ht="15" customHeight="1" x14ac:dyDescent="0.2">
      <c r="A23" s="97" t="s">
        <v>75</v>
      </c>
      <c r="B23" s="81">
        <f>IF(OR('2.7'!B23="x",'2.7'!B23="*",'2.7'!B23=0),'2.7'!B23,
'2.7'!B23/'2.7'!$B23*100)</f>
        <v>100</v>
      </c>
      <c r="C23" s="95">
        <f>IF(OR('2.7'!C23="x",'2.7'!C23="*",'2.7'!C23=0),'2.7'!C23,
'2.7'!C23/'2.7'!$B23*100)</f>
        <v>47.519018895917434</v>
      </c>
      <c r="D23" s="95">
        <f>IF(OR('2.7'!D23="x",'2.7'!D23="*",'2.7'!D23=0),'2.7'!D23,
'2.7'!D23/'2.7'!$B23*100)</f>
        <v>57.44720782814877</v>
      </c>
      <c r="E23" s="95">
        <f>IF(OR('2.7'!E23="x",'2.7'!E23="*",'2.7'!E23=0),'2.7'!E23,
'2.7'!E23/'2.7'!$B23*100)</f>
        <v>41.5043098373622</v>
      </c>
      <c r="F23" s="95">
        <f>IF(OR('2.7'!F23="x",'2.7'!F23="*",'2.7'!F23=0),'2.7'!F23,
'2.7'!F23/'2.7'!$B23*100)</f>
        <v>26.485976155109942</v>
      </c>
      <c r="G23" s="95">
        <f>IF(OR('2.7'!G23="x",'2.7'!G23="*",'2.7'!G23=0),'2.7'!G23,
'2.7'!G23/'2.7'!$B23*100)</f>
        <v>14.977728096569104</v>
      </c>
      <c r="H23" s="95">
        <f>IF(OR('2.7'!H23="x",'2.7'!H23="*",'2.7'!H23=0),'2.7'!H23,
'2.7'!H23/'2.7'!$B23*100)</f>
        <v>3.3210654227358432</v>
      </c>
      <c r="I23" s="95">
        <f>IF(OR('2.7'!I23="x",'2.7'!I23="*",'2.7'!I23=0),'2.7'!I23,
'2.7'!I23/'2.7'!$B23*100)</f>
        <v>14.467779114014398</v>
      </c>
      <c r="J23" s="95">
        <f>IF(OR('2.7'!J23="x",'2.7'!J23="*",'2.7'!J23=0),'2.7'!J23,
'2.7'!J23/'2.7'!$B23*100)</f>
        <v>4.488161370931981</v>
      </c>
      <c r="K23" s="95">
        <f>IF(OR('2.7'!K23="x",'2.7'!K23="*",'2.7'!K23=0),'2.7'!K23,
'2.7'!K23/'2.7'!$B23*100)</f>
        <v>9.9559814458138192</v>
      </c>
      <c r="L23" s="96">
        <f>IF(OR('2.7'!L23="x",'2.7'!L23="*",'2.7'!L23=0),'2.7'!L23,
'2.7'!L23/'2.7'!$B23*100)</f>
        <v>1.475118876772433</v>
      </c>
    </row>
    <row r="24" spans="1:12" ht="15" customHeight="1" x14ac:dyDescent="0.2">
      <c r="A24" s="97" t="s">
        <v>76</v>
      </c>
      <c r="B24" s="81">
        <f>IF(OR('2.7'!B24="x",'2.7'!B24="*",'2.7'!B24=0),'2.7'!B24,
'2.7'!B24/'2.7'!$B24*100)</f>
        <v>100</v>
      </c>
      <c r="C24" s="95">
        <f>IF(OR('2.7'!C24="x",'2.7'!C24="*",'2.7'!C24=0),'2.7'!C24,
'2.7'!C24/'2.7'!$B24*100)</f>
        <v>38.056647321883197</v>
      </c>
      <c r="D24" s="95">
        <f>IF(OR('2.7'!D24="x",'2.7'!D24="*",'2.7'!D24=0),'2.7'!D24,
'2.7'!D24/'2.7'!$B24*100)</f>
        <v>55.32435202611947</v>
      </c>
      <c r="E24" s="95">
        <f>IF(OR('2.7'!E24="x",'2.7'!E24="*",'2.7'!E24=0),'2.7'!E24,
'2.7'!E24/'2.7'!$B24*100)</f>
        <v>43.374359027586024</v>
      </c>
      <c r="F24" s="95">
        <f>IF(OR('2.7'!F24="x",'2.7'!F24="*",'2.7'!F24=0),'2.7'!F24,
'2.7'!F24/'2.7'!$B24*100)</f>
        <v>30.087057455924793</v>
      </c>
      <c r="G24" s="95">
        <f>IF(OR('2.7'!G24="x",'2.7'!G24="*",'2.7'!G24=0),'2.7'!G24,
'2.7'!G24/'2.7'!$B24*100)</f>
        <v>13.234623219107288</v>
      </c>
      <c r="H24" s="95">
        <f>IF(OR('2.7'!H24="x",'2.7'!H24="*",'2.7'!H24=0),'2.7'!H24,
'2.7'!H24/'2.7'!$B24*100)</f>
        <v>2.0363910446640996</v>
      </c>
      <c r="I24" s="95">
        <f>IF(OR('2.7'!I24="x",'2.7'!I24="*",'2.7'!I24=0),'2.7'!I24,
'2.7'!I24/'2.7'!$B24*100)</f>
        <v>10.646874701317669</v>
      </c>
      <c r="J24" s="95">
        <f>IF(OR('2.7'!J24="x",'2.7'!J24="*",'2.7'!J24=0),'2.7'!J24,
'2.7'!J24/'2.7'!$B24*100)</f>
        <v>4.4927288157998007</v>
      </c>
      <c r="K24" s="95">
        <f>IF(OR('2.7'!K24="x",'2.7'!K24="*",'2.7'!K24=0),'2.7'!K24,
'2.7'!K24/'2.7'!$B24*100)</f>
        <v>6.1480032651581027</v>
      </c>
      <c r="L24" s="96">
        <f>IF(OR('2.7'!L24="x",'2.7'!L24="*",'2.7'!L24=0),'2.7'!L24,
'2.7'!L24/'2.7'!$B24*100)</f>
        <v>1.3031182972162896</v>
      </c>
    </row>
    <row r="25" spans="1:12" ht="15" customHeight="1" x14ac:dyDescent="0.2">
      <c r="A25" s="97" t="s">
        <v>77</v>
      </c>
      <c r="B25" s="81">
        <f>IF(OR('2.7'!B25="x",'2.7'!B25="*",'2.7'!B25=0),'2.7'!B25,
'2.7'!B25/'2.7'!$B25*100)</f>
        <v>100</v>
      </c>
      <c r="C25" s="95">
        <f>IF(OR('2.7'!C25="x",'2.7'!C25="*",'2.7'!C25=0),'2.7'!C25,
'2.7'!C25/'2.7'!$B25*100)</f>
        <v>21.459435186634344</v>
      </c>
      <c r="D25" s="95">
        <f>IF(OR('2.7'!D25="x",'2.7'!D25="*",'2.7'!D25=0),'2.7'!D25,
'2.7'!D25/'2.7'!$B25*100)</f>
        <v>78.02589164824964</v>
      </c>
      <c r="E25" s="95">
        <f>IF(OR('2.7'!E25="x",'2.7'!E25="*",'2.7'!E25=0),'2.7'!E25,
'2.7'!E25/'2.7'!$B25*100)</f>
        <v>66.181461978364908</v>
      </c>
      <c r="F25" s="95">
        <f>IF(OR('2.7'!F25="x",'2.7'!F25="*",'2.7'!F25=0),'2.7'!F25,
'2.7'!F25/'2.7'!$B25*100)</f>
        <v>52.779819686338001</v>
      </c>
      <c r="G25" s="95">
        <f>IF(OR('2.7'!G25="x",'2.7'!G25="*",'2.7'!G25=0),'2.7'!G25,
'2.7'!G25/'2.7'!$B25*100)</f>
        <v>13.31651860199451</v>
      </c>
      <c r="H25" s="95">
        <f>IF(OR('2.7'!H25="x",'2.7'!H25="*",'2.7'!H25=0),'2.7'!H25,
'2.7'!H25/'2.7'!$B25*100)</f>
        <v>2.0593733864042845</v>
      </c>
      <c r="I25" s="95">
        <f>IF(OR('2.7'!I25="x",'2.7'!I25="*",'2.7'!I25=0),'2.7'!I25,
'2.7'!I25/'2.7'!$B25*100)</f>
        <v>9.8363059880247867</v>
      </c>
      <c r="J25" s="95">
        <f>IF(OR('2.7'!J25="x",'2.7'!J25="*",'2.7'!J25=0),'2.7'!J25,
'2.7'!J25/'2.7'!$B25*100)</f>
        <v>5.9541445592059565</v>
      </c>
      <c r="K25" s="95">
        <f>IF(OR('2.7'!K25="x",'2.7'!K25="*",'2.7'!K25=0),'2.7'!K25,
'2.7'!K25/'2.7'!$B25*100)</f>
        <v>3.8751220508373025</v>
      </c>
      <c r="L25" s="96">
        <f>IF(OR('2.7'!L25="x",'2.7'!L25="*",'2.7'!L25=0),'2.7'!L25,
'2.7'!L25/'2.7'!$B25*100)</f>
        <v>2.0081236818609609</v>
      </c>
    </row>
    <row r="26" spans="1:12" ht="18.75" customHeight="1" x14ac:dyDescent="0.2">
      <c r="A26" s="97" t="s">
        <v>78</v>
      </c>
      <c r="B26" s="81">
        <f>IF(OR('2.7'!B26="x",'2.7'!B26="*",'2.7'!B26=0),'2.7'!B26,
'2.7'!B26/'2.7'!$B26*100)</f>
        <v>100</v>
      </c>
      <c r="C26" s="95">
        <f>IF(OR('2.7'!C26="x",'2.7'!C26="*",'2.7'!C26=0),'2.7'!C26,
'2.7'!C26/'2.7'!$B26*100)</f>
        <v>26.940939805562465</v>
      </c>
      <c r="D26" s="95">
        <f>IF(OR('2.7'!D26="x",'2.7'!D26="*",'2.7'!D26=0),'2.7'!D26,
'2.7'!D26/'2.7'!$B26*100)</f>
        <v>74.627346977420387</v>
      </c>
      <c r="E26" s="95">
        <f>IF(OR('2.7'!E26="x",'2.7'!E26="*",'2.7'!E26=0),'2.7'!E26,
'2.7'!E26/'2.7'!$B26*100)</f>
        <v>58.812491110676277</v>
      </c>
      <c r="F26" s="95">
        <f>IF(OR('2.7'!F26="x",'2.7'!F26="*",'2.7'!F26=0),'2.7'!F26,
'2.7'!F26/'2.7'!$B26*100)</f>
        <v>45.268664747326923</v>
      </c>
      <c r="G26" s="95">
        <f>IF(OR('2.7'!G26="x",'2.7'!G26="*",'2.7'!G26=0),'2.7'!G26,
'2.7'!G26/'2.7'!$B26*100)</f>
        <v>13.478391208319973</v>
      </c>
      <c r="H26" s="95">
        <f>IF(OR('2.7'!H26="x",'2.7'!H26="*",'2.7'!H26=0),'2.7'!H26,
'2.7'!H26/'2.7'!$B26*100)</f>
        <v>2.1878473185843976</v>
      </c>
      <c r="I26" s="95">
        <f>IF(OR('2.7'!I26="x",'2.7'!I26="*",'2.7'!I26=0),'2.7'!I26,
'2.7'!I26/'2.7'!$B26*100)</f>
        <v>13.672824753672566</v>
      </c>
      <c r="J26" s="95">
        <f>IF(OR('2.7'!J26="x",'2.7'!J26="*",'2.7'!J26=0),'2.7'!J26,
'2.7'!J26/'2.7'!$B26*100)</f>
        <v>6.3600662081784245</v>
      </c>
      <c r="K26" s="95">
        <f>IF(OR('2.7'!K26="x",'2.7'!K26="*",'2.7'!K26=0),'2.7'!K26,
'2.7'!K26/'2.7'!$B26*100)</f>
        <v>7.291737898213416</v>
      </c>
      <c r="L26" s="96">
        <f>IF(OR('2.7'!L26="x",'2.7'!L26="*",'2.7'!L26=0),'2.7'!L26,
'2.7'!L26/'2.7'!$B26*100)</f>
        <v>2.1420311130693044</v>
      </c>
    </row>
    <row r="27" spans="1:12" ht="15" customHeight="1" x14ac:dyDescent="0.2">
      <c r="A27" s="97" t="s">
        <v>79</v>
      </c>
      <c r="B27" s="81">
        <f>IF(OR('2.7'!B27="x",'2.7'!B27="*",'2.7'!B27=0),'2.7'!B27,
'2.7'!B27/'2.7'!$B27*100)</f>
        <v>100</v>
      </c>
      <c r="C27" s="95">
        <f>IF(OR('2.7'!C27="x",'2.7'!C27="*",'2.7'!C27=0),'2.7'!C27,
'2.7'!C27/'2.7'!$B27*100)</f>
        <v>56.078013870321229</v>
      </c>
      <c r="D27" s="95">
        <f>IF(OR('2.7'!D27="x",'2.7'!D27="*",'2.7'!D27=0),'2.7'!D27,
'2.7'!D27/'2.7'!$B27*100)</f>
        <v>47.804322841524908</v>
      </c>
      <c r="E27" s="95">
        <f>IF(OR('2.7'!E27="x",'2.7'!E27="*",'2.7'!E27=0),'2.7'!E27,
'2.7'!E27/'2.7'!$B27*100)</f>
        <v>32.810333401739044</v>
      </c>
      <c r="F27" s="95">
        <f>IF(OR('2.7'!F27="x",'2.7'!F27="*",'2.7'!F27=0),'2.7'!F27,
'2.7'!F27/'2.7'!$B27*100)</f>
        <v>18.435196409639794</v>
      </c>
      <c r="G27" s="95">
        <f>IF(OR('2.7'!G27="x",'2.7'!G27="*",'2.7'!G27=0),'2.7'!G27,
'2.7'!G27/'2.7'!$B27*100)</f>
        <v>14.345671585908839</v>
      </c>
      <c r="H27" s="95">
        <f>IF(OR('2.7'!H27="x",'2.7'!H27="*",'2.7'!H27=0),'2.7'!H27,
'2.7'!H27/'2.7'!$B27*100)</f>
        <v>3.1861439602425974</v>
      </c>
      <c r="I27" s="95">
        <f>IF(OR('2.7'!I27="x",'2.7'!I27="*",'2.7'!I27=0),'2.7'!I27,
'2.7'!I27/'2.7'!$B27*100)</f>
        <v>13.888778292108389</v>
      </c>
      <c r="J27" s="95">
        <f>IF(OR('2.7'!J27="x",'2.7'!J27="*",'2.7'!J27=0),'2.7'!J27,
'2.7'!J27/'2.7'!$B27*100)</f>
        <v>4.1375946978253797</v>
      </c>
      <c r="K27" s="95">
        <f>IF(OR('2.7'!K27="x",'2.7'!K27="*",'2.7'!K27=0),'2.7'!K27,
'2.7'!K27/'2.7'!$B27*100)</f>
        <v>9.7178775382746849</v>
      </c>
      <c r="L27" s="96">
        <f>IF(OR('2.7'!L27="x",'2.7'!L27="*",'2.7'!L27=0),'2.7'!L27,
'2.7'!L27/'2.7'!$B27*100)</f>
        <v>1.1052111476776572</v>
      </c>
    </row>
    <row r="28" spans="1:12" ht="15" customHeight="1" x14ac:dyDescent="0.2">
      <c r="A28" s="97" t="s">
        <v>80</v>
      </c>
      <c r="B28" s="81">
        <f>IF(OR('2.7'!B28="x",'2.7'!B28="*",'2.7'!B28=0),'2.7'!B28,
'2.7'!B28/'2.7'!$B28*100)</f>
        <v>100</v>
      </c>
      <c r="C28" s="95">
        <f>IF(OR('2.7'!C28="x",'2.7'!C28="*",'2.7'!C28=0),'2.7'!C28,
'2.7'!C28/'2.7'!$B28*100)</f>
        <v>34.988512080991292</v>
      </c>
      <c r="D28" s="95">
        <f>IF(OR('2.7'!D28="x",'2.7'!D28="*",'2.7'!D28=0),'2.7'!D28,
'2.7'!D28/'2.7'!$B28*100)</f>
        <v>54.046261103074819</v>
      </c>
      <c r="E28" s="95">
        <f>IF(OR('2.7'!E28="x",'2.7'!E28="*",'2.7'!E28=0),'2.7'!E28,
'2.7'!E28/'2.7'!$B28*100)</f>
        <v>44.543593463267293</v>
      </c>
      <c r="F28" s="95">
        <f>IF(OR('2.7'!F28="x",'2.7'!F28="*",'2.7'!F28=0),'2.7'!F28,
'2.7'!F28/'2.7'!$B28*100)</f>
        <v>32.594983111563174</v>
      </c>
      <c r="G28" s="95">
        <f>IF(OR('2.7'!G28="x",'2.7'!G28="*",'2.7'!G28=0),'2.7'!G28,
'2.7'!G28/'2.7'!$B28*100)</f>
        <v>11.894081371054046</v>
      </c>
      <c r="H28" s="95">
        <f>IF(OR('2.7'!H28="x",'2.7'!H28="*",'2.7'!H28=0),'2.7'!H28,
'2.7'!H28/'2.7'!$B28*100)</f>
        <v>2.1382308703897248</v>
      </c>
      <c r="I28" s="95">
        <f>IF(OR('2.7'!I28="x",'2.7'!I28="*",'2.7'!I28=0),'2.7'!I28,
'2.7'!I28/'2.7'!$B28*100)</f>
        <v>8.3183299892966005</v>
      </c>
      <c r="J28" s="95">
        <f>IF(OR('2.7'!J28="x",'2.7'!J28="*",'2.7'!J28=0),'2.7'!J28,
'2.7'!J28/'2.7'!$B28*100)</f>
        <v>4.5098480741341218</v>
      </c>
      <c r="K28" s="95">
        <f>IF(OR('2.7'!K28="x",'2.7'!K28="*",'2.7'!K28=0),'2.7'!K28,
'2.7'!K28/'2.7'!$B28*100)</f>
        <v>3.797397015942499</v>
      </c>
      <c r="L28" s="96">
        <f>IF(OR('2.7'!L28="x",'2.7'!L28="*",'2.7'!L28=0),'2.7'!L28,
'2.7'!L28/'2.7'!$B28*100)</f>
        <v>1.1843376505112118</v>
      </c>
    </row>
    <row r="29" spans="1:12" ht="15" customHeight="1" x14ac:dyDescent="0.2">
      <c r="A29" s="97" t="s">
        <v>81</v>
      </c>
      <c r="B29" s="81">
        <f>IF(OR('2.7'!B29="x",'2.7'!B29="*",'2.7'!B29=0),'2.7'!B29,
'2.7'!B29/'2.7'!$B29*100)</f>
        <v>100</v>
      </c>
      <c r="C29" s="95">
        <f>IF(OR('2.7'!C29="x",'2.7'!C29="*",'2.7'!C29=0),'2.7'!C29,
'2.7'!C29/'2.7'!$B29*100)</f>
        <v>0</v>
      </c>
      <c r="D29" s="95">
        <f>IF(OR('2.7'!D29="x",'2.7'!D29="*",'2.7'!D29=0),'2.7'!D29,
'2.7'!D29/'2.7'!$B29*100)</f>
        <v>61.454457886866663</v>
      </c>
      <c r="E29" s="95">
        <f>IF(OR('2.7'!E29="x",'2.7'!E29="*",'2.7'!E29=0),'2.7'!E29,
'2.7'!E29/'2.7'!$B29*100)</f>
        <v>61.454457886866663</v>
      </c>
      <c r="F29" s="95">
        <f>IF(OR('2.7'!F29="x",'2.7'!F29="*",'2.7'!F29=0),'2.7'!F29,
'2.7'!F29/'2.7'!$B29*100)</f>
        <v>29.664850328725002</v>
      </c>
      <c r="G29" s="95">
        <f>IF(OR('2.7'!G29="x",'2.7'!G29="*",'2.7'!G29=0),'2.7'!G29,
'2.7'!G29/'2.7'!$B29*100)</f>
        <v>31.789607558141668</v>
      </c>
      <c r="H29" s="95">
        <f>IF(OR('2.7'!H29="x",'2.7'!H29="*",'2.7'!H29=0),'2.7'!H29,
'2.7'!H29/'2.7'!$B29*100)</f>
        <v>0</v>
      </c>
      <c r="I29" s="95">
        <f>IF(OR('2.7'!I29="x",'2.7'!I29="*",'2.7'!I29=0),'2.7'!I29,
'2.7'!I29/'2.7'!$B29*100)</f>
        <v>0</v>
      </c>
      <c r="J29" s="95">
        <f>IF(OR('2.7'!J29="x",'2.7'!J29="*",'2.7'!J29=0),'2.7'!J29,
'2.7'!J29/'2.7'!$B29*100)</f>
        <v>0</v>
      </c>
      <c r="K29" s="95">
        <f>IF(OR('2.7'!K29="x",'2.7'!K29="*",'2.7'!K29=0),'2.7'!K29,
'2.7'!K29/'2.7'!$B29*100)</f>
        <v>0</v>
      </c>
      <c r="L29" s="96">
        <f>IF(OR('2.7'!L29="x",'2.7'!L29="*",'2.7'!L29=0),'2.7'!L29,
'2.7'!L29/'2.7'!$B29*100)</f>
        <v>0</v>
      </c>
    </row>
    <row r="30" spans="1:12" ht="18.75" customHeight="1" x14ac:dyDescent="0.2">
      <c r="A30" s="97" t="s">
        <v>82</v>
      </c>
      <c r="B30" s="81">
        <f>IF(OR('2.7'!B30="x",'2.7'!B30="*",'2.7'!B30=0),'2.7'!B30,
'2.7'!B30/'2.7'!$B30*100)</f>
        <v>100</v>
      </c>
      <c r="C30" s="95">
        <f>IF(OR('2.7'!C30="x",'2.7'!C30="*",'2.7'!C30=0),'2.7'!C30,
'2.7'!C30/'2.7'!$B30*100)</f>
        <v>28.183712318321071</v>
      </c>
      <c r="D30" s="95">
        <f>IF(OR('2.7'!D30="x",'2.7'!D30="*",'2.7'!D30=0),'2.7'!D30,
'2.7'!D30/'2.7'!$B30*100)</f>
        <v>73.685371973495336</v>
      </c>
      <c r="E30" s="95">
        <f>IF(OR('2.7'!E30="x",'2.7'!E30="*",'2.7'!E30=0),'2.7'!E30,
'2.7'!E30/'2.7'!$B30*100)</f>
        <v>57.95155981815504</v>
      </c>
      <c r="F30" s="95">
        <f>IF(OR('2.7'!F30="x",'2.7'!F30="*",'2.7'!F30=0),'2.7'!F30,
'2.7'!F30/'2.7'!$B30*100)</f>
        <v>44.351485010154306</v>
      </c>
      <c r="G30" s="95">
        <f>IF(OR('2.7'!G30="x",'2.7'!G30="*",'2.7'!G30=0),'2.7'!G30,
'2.7'!G30/'2.7'!$B30*100)</f>
        <v>13.534041930436757</v>
      </c>
      <c r="H30" s="95">
        <f>IF(OR('2.7'!H30="x",'2.7'!H30="*",'2.7'!H30=0),'2.7'!H30,
'2.7'!H30/'2.7'!$B30*100)</f>
        <v>2.2196827623014457</v>
      </c>
      <c r="I30" s="95">
        <f>IF(OR('2.7'!I30="x",'2.7'!I30="*",'2.7'!I30=0),'2.7'!I30,
'2.7'!I30/'2.7'!$B30*100)</f>
        <v>13.646070425197564</v>
      </c>
      <c r="J30" s="95">
        <f>IF(OR('2.7'!J30="x",'2.7'!J30="*",'2.7'!J30=0),'2.7'!J30,
'2.7'!J30/'2.7'!$B30*100)</f>
        <v>6.3113657724600412</v>
      </c>
      <c r="K30" s="95">
        <f>IF(OR('2.7'!K30="x",'2.7'!K30="*",'2.7'!K30=0),'2.7'!K30,
'2.7'!K30/'2.7'!$B30*100)</f>
        <v>7.3142842655659166</v>
      </c>
      <c r="L30" s="96">
        <f>IF(OR('2.7'!L30="x",'2.7'!L30="*",'2.7'!L30=0),'2.7'!L30,
'2.7'!L30/'2.7'!$B30*100)</f>
        <v>2.0877417301417904</v>
      </c>
    </row>
    <row r="31" spans="1:12" ht="15" customHeight="1" x14ac:dyDescent="0.2">
      <c r="A31" s="97" t="s">
        <v>83</v>
      </c>
      <c r="B31" s="81">
        <f>IF(OR('2.7'!B31="x",'2.7'!B31="*",'2.7'!B31=0),'2.7'!B31,
'2.7'!B31/'2.7'!$B31*100)</f>
        <v>100</v>
      </c>
      <c r="C31" s="95">
        <f>IF(OR('2.7'!C31="x",'2.7'!C31="*",'2.7'!C31=0),'2.7'!C31,
'2.7'!C31/'2.7'!$B31*100)</f>
        <v>0</v>
      </c>
      <c r="D31" s="95">
        <f>IF(OR('2.7'!D31="x",'2.7'!D31="*",'2.7'!D31=0),'2.7'!D31,
'2.7'!D31/'2.7'!$B31*100)</f>
        <v>61.454457886866663</v>
      </c>
      <c r="E31" s="95">
        <f>IF(OR('2.7'!E31="x",'2.7'!E31="*",'2.7'!E31=0),'2.7'!E31,
'2.7'!E31/'2.7'!$B31*100)</f>
        <v>61.454457886866663</v>
      </c>
      <c r="F31" s="95">
        <f>IF(OR('2.7'!F31="x",'2.7'!F31="*",'2.7'!F31=0),'2.7'!F31,
'2.7'!F31/'2.7'!$B31*100)</f>
        <v>29.664850328725002</v>
      </c>
      <c r="G31" s="95">
        <f>IF(OR('2.7'!G31="x",'2.7'!G31="*",'2.7'!G31=0),'2.7'!G31,
'2.7'!G31/'2.7'!$B31*100)</f>
        <v>31.789607558141668</v>
      </c>
      <c r="H31" s="95">
        <f>IF(OR('2.7'!H31="x",'2.7'!H31="*",'2.7'!H31=0),'2.7'!H31,
'2.7'!H31/'2.7'!$B31*100)</f>
        <v>0</v>
      </c>
      <c r="I31" s="95">
        <f>IF(OR('2.7'!I31="x",'2.7'!I31="*",'2.7'!I31=0),'2.7'!I31,
'2.7'!I31/'2.7'!$B31*100)</f>
        <v>0</v>
      </c>
      <c r="J31" s="95">
        <f>IF(OR('2.7'!J31="x",'2.7'!J31="*",'2.7'!J31=0),'2.7'!J31,
'2.7'!J31/'2.7'!$B31*100)</f>
        <v>0</v>
      </c>
      <c r="K31" s="95">
        <f>IF(OR('2.7'!K31="x",'2.7'!K31="*",'2.7'!K31=0),'2.7'!K31,
'2.7'!K31/'2.7'!$B31*100)</f>
        <v>0</v>
      </c>
      <c r="L31" s="96">
        <f>IF(OR('2.7'!L31="x",'2.7'!L31="*",'2.7'!L31=0),'2.7'!L31,
'2.7'!L31/'2.7'!$B31*100)</f>
        <v>0</v>
      </c>
    </row>
    <row r="32" spans="1:12" ht="18.75" customHeight="1" x14ac:dyDescent="0.2">
      <c r="A32" s="97" t="s">
        <v>84</v>
      </c>
      <c r="B32" s="81">
        <f>IF(OR('2.7'!B32="x",'2.7'!B32="*",'2.7'!B32=0),'2.7'!B32,
'2.7'!B32/'2.7'!$B32*100)</f>
        <v>100</v>
      </c>
      <c r="C32" s="95">
        <f>IF(OR('2.7'!C32="x",'2.7'!C32="*",'2.7'!C32=0),'2.7'!C32,
'2.7'!C32/'2.7'!$B32*100)</f>
        <v>44.700895421854106</v>
      </c>
      <c r="D32" s="95">
        <f>IF(OR('2.7'!D32="x",'2.7'!D32="*",'2.7'!D32=0),'2.7'!D32,
'2.7'!D32/'2.7'!$B32*100)</f>
        <v>55.299104578144224</v>
      </c>
      <c r="E32" s="95">
        <f>IF(OR('2.7'!E32="x",'2.7'!E32="*",'2.7'!E32=0),'2.7'!E32,
'2.7'!E32/'2.7'!$B32*100)</f>
        <v>40.959991034238833</v>
      </c>
      <c r="F32" s="95">
        <f>IF(OR('2.7'!F32="x",'2.7'!F32="*",'2.7'!F32=0),'2.7'!F32,
'2.7'!F32/'2.7'!$B32*100)</f>
        <v>26.35798278063189</v>
      </c>
      <c r="G32" s="95">
        <f>IF(OR('2.7'!G32="x",'2.7'!G32="*",'2.7'!G32=0),'2.7'!G32,
'2.7'!G32/'2.7'!$B32*100)</f>
        <v>14.54217873981403</v>
      </c>
      <c r="H32" s="95">
        <f>IF(OR('2.7'!H32="x",'2.7'!H32="*",'2.7'!H32=0),'2.7'!H32,
'2.7'!H32/'2.7'!$B32*100)</f>
        <v>2.3314066868961039</v>
      </c>
      <c r="I32" s="95">
        <f>IF(OR('2.7'!I32="x",'2.7'!I32="*",'2.7'!I32=0),'2.7'!I32,
'2.7'!I32/'2.7'!$B32*100)</f>
        <v>12.919882134392047</v>
      </c>
      <c r="J32" s="95">
        <f>IF(OR('2.7'!J32="x",'2.7'!J32="*",'2.7'!J32=0),'2.7'!J32,
'2.7'!J32/'2.7'!$B32*100)</f>
        <v>5.2656620006954222</v>
      </c>
      <c r="K32" s="95">
        <f>IF(OR('2.7'!K32="x",'2.7'!K32="*",'2.7'!K32=0),'2.7'!K32,
'2.7'!K32/'2.7'!$B32*100)</f>
        <v>7.6437180930874415</v>
      </c>
      <c r="L32" s="96">
        <f>IF(OR('2.7'!L32="x",'2.7'!L32="*",'2.7'!L32=0),'2.7'!L32,
'2.7'!L32/'2.7'!$B32*100)</f>
        <v>1.41923140951338</v>
      </c>
    </row>
    <row r="33" spans="1:24" ht="15" customHeight="1" x14ac:dyDescent="0.2">
      <c r="A33" s="97" t="s">
        <v>85</v>
      </c>
      <c r="B33" s="81">
        <f>IF(OR('2.7'!B33="x",'2.7'!B33="*",'2.7'!B33=0),'2.7'!B33,
'2.7'!B33/'2.7'!$B33*100)</f>
        <v>100</v>
      </c>
      <c r="C33" s="95">
        <f>IF(OR('2.7'!C33="x",'2.7'!C33="*",'2.7'!C33=0),'2.7'!C33,
'2.7'!C33/'2.7'!$B33*100)</f>
        <v>31.081713395893022</v>
      </c>
      <c r="D33" s="95">
        <f>IF(OR('2.7'!D33="x",'2.7'!D33="*",'2.7'!D33=0),'2.7'!D33,
'2.7'!D33/'2.7'!$B33*100)</f>
        <v>68.918286604106655</v>
      </c>
      <c r="E33" s="95">
        <f>IF(OR('2.7'!E33="x",'2.7'!E33="*",'2.7'!E33=0),'2.7'!E33,
'2.7'!E33/'2.7'!$B33*100)</f>
        <v>54.336921175127941</v>
      </c>
      <c r="F33" s="95">
        <f>IF(OR('2.7'!F33="x",'2.7'!F33="*",'2.7'!F33=0),'2.7'!F33,
'2.7'!F33/'2.7'!$B33*100)</f>
        <v>41.511730230942987</v>
      </c>
      <c r="G33" s="95">
        <f>IF(OR('2.7'!G33="x",'2.7'!G33="*",'2.7'!G33=0),'2.7'!G33,
'2.7'!G33/'2.7'!$B33*100)</f>
        <v>12.774956389318778</v>
      </c>
      <c r="H33" s="95">
        <f>IF(OR('2.7'!H33="x",'2.7'!H33="*",'2.7'!H33=0),'2.7'!H33,
'2.7'!H33/'2.7'!$B33*100)</f>
        <v>2.5177652257383132</v>
      </c>
      <c r="I33" s="95">
        <f>IF(OR('2.7'!I33="x",'2.7'!I33="*",'2.7'!I33=0),'2.7'!I33,
'2.7'!I33/'2.7'!$B33*100)</f>
        <v>12.720214240408737</v>
      </c>
      <c r="J33" s="95">
        <f>IF(OR('2.7'!J33="x",'2.7'!J33="*",'2.7'!J33=0),'2.7'!J33,
'2.7'!J33/'2.7'!$B33*100)</f>
        <v>5.5410650067872735</v>
      </c>
      <c r="K33" s="95">
        <f>IF(OR('2.7'!K33="x",'2.7'!K33="*",'2.7'!K33=0),'2.7'!K33,
'2.7'!K33/'2.7'!$B33*100)</f>
        <v>7.1492950494657439</v>
      </c>
      <c r="L33" s="96">
        <f>IF(OR('2.7'!L33="x",'2.7'!L33="*",'2.7'!L33=0),'2.7'!L33,
'2.7'!L33/'2.7'!$B33*100)</f>
        <v>1.8611511885763079</v>
      </c>
      <c r="N33" s="116"/>
      <c r="O33" s="116"/>
      <c r="P33" s="116"/>
      <c r="Q33" s="116"/>
      <c r="R33" s="116"/>
      <c r="S33" s="116"/>
      <c r="T33" s="116"/>
      <c r="U33" s="116"/>
      <c r="V33" s="116"/>
      <c r="W33" s="116"/>
      <c r="X33" s="116"/>
    </row>
    <row r="34" spans="1:24" ht="15" customHeight="1" x14ac:dyDescent="0.2">
      <c r="A34" s="107" t="s">
        <v>86</v>
      </c>
      <c r="B34" s="81">
        <f>IF(OR('2.7'!B34="x",'2.7'!B34="*",'2.7'!B34=0),'2.7'!B34,
'2.7'!B34/'2.7'!$B34*100)</f>
        <v>100</v>
      </c>
      <c r="C34" s="95">
        <f>IF(OR('2.7'!C34="x",'2.7'!C34="*",'2.7'!C34=0),'2.7'!C34,
'2.7'!C34/'2.7'!$B34*100)</f>
        <v>27.252430908797653</v>
      </c>
      <c r="D34" s="95">
        <f>IF(OR('2.7'!D34="x",'2.7'!D34="*",'2.7'!D34=0),'2.7'!D34,
'2.7'!D34/'2.7'!$B34*100)</f>
        <v>72.747569091207538</v>
      </c>
      <c r="E34" s="95">
        <f>IF(OR('2.7'!E34="x",'2.7'!E34="*",'2.7'!E34=0),'2.7'!E34,
'2.7'!E34/'2.7'!$B34*100)</f>
        <v>58.108238821885003</v>
      </c>
      <c r="F34" s="95">
        <f>IF(OR('2.7'!F34="x",'2.7'!F34="*",'2.7'!F34=0),'2.7'!F34,
'2.7'!F34/'2.7'!$B34*100)</f>
        <v>46.909708852056312</v>
      </c>
      <c r="G34" s="95">
        <f>IF(OR('2.7'!G34="x",'2.7'!G34="*",'2.7'!G34=0),'2.7'!G34,
'2.7'!G34/'2.7'!$B34*100)</f>
        <v>11.134308567772033</v>
      </c>
      <c r="H34" s="95">
        <f>IF(OR('2.7'!H34="x",'2.7'!H34="*",'2.7'!H34=0),'2.7'!H34,
'2.7'!H34/'2.7'!$B34*100)</f>
        <v>2.0914602973162881</v>
      </c>
      <c r="I34" s="95">
        <f>IF(OR('2.7'!I34="x",'2.7'!I34="*",'2.7'!I34=0),'2.7'!I34,
'2.7'!I34/'2.7'!$B34*100)</f>
        <v>12.709114449811157</v>
      </c>
      <c r="J34" s="95">
        <f>IF(OR('2.7'!J34="x",'2.7'!J34="*",'2.7'!J34=0),'2.7'!J34,
'2.7'!J34/'2.7'!$B34*100)</f>
        <v>5.4776459392560017</v>
      </c>
      <c r="K34" s="95">
        <f>IF(OR('2.7'!K34="x",'2.7'!K34="*",'2.7'!K34=0),'2.7'!K34,
'2.7'!K34/'2.7'!$B34*100)</f>
        <v>7.2100716202361763</v>
      </c>
      <c r="L34" s="96">
        <f>IF(OR('2.7'!L34="x",'2.7'!L34="*",'2.7'!L34=0),'2.7'!L34,
'2.7'!L34/'2.7'!$B34*100)</f>
        <v>1.9302158195067871</v>
      </c>
      <c r="N34" s="116"/>
      <c r="O34" s="116"/>
      <c r="P34" s="116"/>
      <c r="Q34" s="116"/>
      <c r="R34" s="116"/>
      <c r="S34" s="116"/>
      <c r="T34" s="116"/>
      <c r="U34" s="116"/>
      <c r="V34" s="116"/>
      <c r="W34" s="116"/>
      <c r="X34" s="116"/>
    </row>
    <row r="35" spans="1:24" ht="15" customHeight="1" x14ac:dyDescent="0.2">
      <c r="A35" s="108" t="s">
        <v>87</v>
      </c>
      <c r="B35" s="81">
        <f>IF(OR('2.7'!B35="x",'2.7'!B35="*",'2.7'!B35=0),'2.7'!B35,
'2.7'!B35/'2.7'!$B35*100)</f>
        <v>100</v>
      </c>
      <c r="C35" s="95">
        <f>IF(OR('2.7'!C35="x",'2.7'!C35="*",'2.7'!C35=0),'2.7'!C35,
'2.7'!C35/'2.7'!$B35*100)</f>
        <v>35.599900024277311</v>
      </c>
      <c r="D35" s="95">
        <f>IF(OR('2.7'!D35="x",'2.7'!D35="*",'2.7'!D35=0),'2.7'!D35,
'2.7'!D35/'2.7'!$B35*100)</f>
        <v>64.400099975721332</v>
      </c>
      <c r="E35" s="95">
        <f>IF(OR('2.7'!E35="x",'2.7'!E35="*",'2.7'!E35=0),'2.7'!E35,
'2.7'!E35/'2.7'!$B35*100)</f>
        <v>49.887127507400855</v>
      </c>
      <c r="F35" s="95">
        <f>IF(OR('2.7'!F35="x",'2.7'!F35="*",'2.7'!F35=0),'2.7'!F35,
'2.7'!F35/'2.7'!$B35*100)</f>
        <v>35.142632388609925</v>
      </c>
      <c r="G35" s="95">
        <f>IF(OR('2.7'!G35="x",'2.7'!G35="*",'2.7'!G35=0),'2.7'!G35,
'2.7'!G35/'2.7'!$B35*100)</f>
        <v>14.710763704182938</v>
      </c>
      <c r="H35" s="95">
        <f>IF(OR('2.7'!H35="x",'2.7'!H35="*",'2.7'!H35=0),'2.7'!H35,
'2.7'!H35/'2.7'!$B35*100)</f>
        <v>3.0207642167244928</v>
      </c>
      <c r="I35" s="95">
        <f>IF(OR('2.7'!I35="x",'2.7'!I35="*",'2.7'!I35=0),'2.7'!I35,
'2.7'!I35/'2.7'!$B35*100)</f>
        <v>12.733310930356664</v>
      </c>
      <c r="J35" s="95">
        <f>IF(OR('2.7'!J35="x",'2.7'!J35="*",'2.7'!J35=0),'2.7'!J35,
'2.7'!J35/'2.7'!$B35*100)</f>
        <v>5.6158934332273844</v>
      </c>
      <c r="K35" s="95">
        <f>IF(OR('2.7'!K35="x",'2.7'!K35="*",'2.7'!K35=0),'2.7'!K35,
'2.7'!K35/'2.7'!$B35*100)</f>
        <v>7.077584516147958</v>
      </c>
      <c r="L35" s="96">
        <f>IF(OR('2.7'!L35="x",'2.7'!L35="*",'2.7'!L35=0),'2.7'!L35,
'2.7'!L35/'2.7'!$B35*100)</f>
        <v>1.7796615379652874</v>
      </c>
      <c r="N35" s="116"/>
      <c r="O35" s="116"/>
      <c r="P35" s="116"/>
      <c r="Q35" s="116"/>
      <c r="R35" s="116"/>
      <c r="S35" s="116"/>
      <c r="T35" s="116"/>
      <c r="U35" s="116"/>
      <c r="V35" s="116"/>
      <c r="W35" s="116"/>
      <c r="X35" s="116"/>
    </row>
    <row r="36" spans="1:24" ht="15" customHeight="1" x14ac:dyDescent="0.2">
      <c r="A36" s="108" t="s">
        <v>88</v>
      </c>
      <c r="B36" s="81">
        <f>IF(OR('2.7'!B36="x",'2.7'!B36="*",'2.7'!B36=0),'2.7'!B36,
'2.7'!B36/'2.7'!$B36*100)</f>
        <v>100</v>
      </c>
      <c r="C36" s="95">
        <f>IF(OR('2.7'!C36="x",'2.7'!C36="*",'2.7'!C36=0),'2.7'!C36,
'2.7'!C36/'2.7'!$B36*100)</f>
        <v>40.336836519978604</v>
      </c>
      <c r="D36" s="95">
        <f>IF(OR('2.7'!D36="x",'2.7'!D36="*",'2.7'!D36=0),'2.7'!D36,
'2.7'!D36/'2.7'!$B36*100)</f>
        <v>59.924063356805931</v>
      </c>
      <c r="E36" s="95">
        <f>IF(OR('2.7'!E36="x",'2.7'!E36="*",'2.7'!E36=0),'2.7'!E36,
'2.7'!E36/'2.7'!$B36*100)</f>
        <v>45.519762838863606</v>
      </c>
      <c r="F36" s="95">
        <f>IF(OR('2.7'!F36="x",'2.7'!F36="*",'2.7'!F36=0),'2.7'!F36,
'2.7'!F36/'2.7'!$B36*100)</f>
        <v>29.664294021991033</v>
      </c>
      <c r="G36" s="95">
        <f>IF(OR('2.7'!G36="x",'2.7'!G36="*",'2.7'!G36=0),'2.7'!G36,
'2.7'!G36/'2.7'!$B36*100)</f>
        <v>15.837098803185977</v>
      </c>
      <c r="H36" s="95">
        <f>IF(OR('2.7'!H36="x",'2.7'!H36="*",'2.7'!H36=0),'2.7'!H36,
'2.7'!H36/'2.7'!$B36*100)</f>
        <v>3.4156941479311231</v>
      </c>
      <c r="I36" s="95">
        <f>IF(OR('2.7'!I36="x",'2.7'!I36="*",'2.7'!I36=0),'2.7'!I36,
'2.7'!I36/'2.7'!$B36*100)</f>
        <v>12.676779665023163</v>
      </c>
      <c r="J36" s="95">
        <f>IF(OR('2.7'!J36="x",'2.7'!J36="*",'2.7'!J36=0),'2.7'!J36,
'2.7'!J36/'2.7'!$B36*100)</f>
        <v>5.5377142638347374</v>
      </c>
      <c r="K36" s="95">
        <f>IF(OR('2.7'!K36="x",'2.7'!K36="*",'2.7'!K36=0),'2.7'!K36,
'2.7'!K36/'2.7'!$B36*100)</f>
        <v>7.0889838221497765</v>
      </c>
      <c r="L36" s="96">
        <f>IF(OR('2.7'!L36="x",'2.7'!L36="*",'2.7'!L36=0),'2.7'!L36,
'2.7'!L36/'2.7'!$B36*100)</f>
        <v>1.7275208529198001</v>
      </c>
      <c r="N36" s="116"/>
      <c r="O36" s="116"/>
      <c r="P36" s="116"/>
      <c r="Q36" s="116"/>
      <c r="R36" s="116"/>
      <c r="S36" s="116"/>
      <c r="T36" s="116"/>
      <c r="U36" s="116"/>
      <c r="V36" s="116"/>
      <c r="W36" s="116"/>
      <c r="X36" s="116"/>
    </row>
    <row r="37" spans="1:24" ht="15" customHeight="1" x14ac:dyDescent="0.2">
      <c r="A37" s="109" t="s">
        <v>89</v>
      </c>
      <c r="B37" s="117">
        <f>IF(OR('2.7'!B37="x",'2.7'!B37="*",'2.7'!B37=0),'2.7'!B37,
'2.7'!B37/'2.7'!$B37*100)</f>
        <v>0</v>
      </c>
      <c r="C37" s="99" t="s">
        <v>90</v>
      </c>
      <c r="D37" s="99" t="s">
        <v>90</v>
      </c>
      <c r="E37" s="99" t="s">
        <v>90</v>
      </c>
      <c r="F37" s="99" t="s">
        <v>90</v>
      </c>
      <c r="G37" s="99" t="s">
        <v>90</v>
      </c>
      <c r="H37" s="99" t="s">
        <v>90</v>
      </c>
      <c r="I37" s="99" t="s">
        <v>90</v>
      </c>
      <c r="J37" s="99" t="s">
        <v>90</v>
      </c>
      <c r="K37" s="99" t="s">
        <v>90</v>
      </c>
      <c r="L37" s="100" t="s">
        <v>90</v>
      </c>
      <c r="N37" s="116"/>
      <c r="O37" s="116"/>
      <c r="P37" s="116"/>
      <c r="Q37" s="116"/>
      <c r="R37" s="116"/>
      <c r="S37" s="116"/>
      <c r="T37" s="116"/>
      <c r="U37" s="116"/>
      <c r="V37" s="116"/>
      <c r="W37" s="116"/>
      <c r="X37" s="116"/>
    </row>
    <row r="38" spans="1:24" x14ac:dyDescent="0.2">
      <c r="A38" s="72"/>
      <c r="L38" s="73" t="s">
        <v>20</v>
      </c>
      <c r="N38" s="116"/>
      <c r="O38" s="116"/>
      <c r="P38" s="116"/>
      <c r="Q38" s="116"/>
      <c r="R38" s="116"/>
      <c r="S38" s="116"/>
      <c r="T38" s="116"/>
      <c r="U38" s="116"/>
      <c r="V38" s="116"/>
      <c r="W38" s="116"/>
      <c r="X38" s="116"/>
    </row>
    <row r="39" spans="1:24" x14ac:dyDescent="0.2">
      <c r="L39" s="73"/>
      <c r="N39" s="116"/>
      <c r="O39" s="116"/>
      <c r="P39" s="116"/>
      <c r="Q39" s="116"/>
      <c r="R39" s="116"/>
      <c r="S39" s="116"/>
      <c r="T39" s="116"/>
      <c r="U39" s="116"/>
      <c r="V39" s="116"/>
      <c r="W39" s="116"/>
      <c r="X39" s="116"/>
    </row>
    <row r="40" spans="1:24" x14ac:dyDescent="0.2">
      <c r="A40" s="74" t="s">
        <v>61</v>
      </c>
      <c r="N40" s="116"/>
      <c r="O40" s="116"/>
      <c r="P40" s="116"/>
      <c r="Q40" s="116"/>
      <c r="R40" s="116"/>
      <c r="S40" s="116"/>
      <c r="T40" s="116"/>
      <c r="U40" s="116"/>
      <c r="V40" s="116"/>
      <c r="W40" s="116"/>
      <c r="X40" s="116"/>
    </row>
    <row r="41" spans="1:24" x14ac:dyDescent="0.2">
      <c r="A41" s="74" t="s">
        <v>91</v>
      </c>
      <c r="N41" s="116"/>
      <c r="O41" s="116"/>
      <c r="P41" s="116"/>
      <c r="Q41" s="116"/>
      <c r="R41" s="116"/>
      <c r="S41" s="116"/>
      <c r="T41" s="116"/>
      <c r="U41" s="116"/>
      <c r="V41" s="116"/>
      <c r="W41" s="116"/>
      <c r="X41" s="116"/>
    </row>
    <row r="42" spans="1:24" ht="18" customHeight="1" x14ac:dyDescent="0.2">
      <c r="A42" s="238"/>
      <c r="B42" s="238"/>
      <c r="C42" s="238"/>
      <c r="D42" s="238"/>
      <c r="E42" s="238"/>
      <c r="F42" s="238"/>
      <c r="G42" s="238"/>
      <c r="H42" s="238"/>
      <c r="I42" s="238"/>
      <c r="J42" s="238"/>
      <c r="K42" s="238"/>
      <c r="L42" s="238"/>
      <c r="N42" s="116"/>
      <c r="O42" s="116"/>
      <c r="P42" s="116"/>
      <c r="Q42" s="116"/>
      <c r="R42" s="116"/>
      <c r="S42" s="116"/>
      <c r="T42" s="116"/>
      <c r="U42" s="116"/>
      <c r="V42" s="116"/>
      <c r="W42" s="116"/>
      <c r="X42" s="116"/>
    </row>
    <row r="43" spans="1:24" ht="18" customHeight="1" x14ac:dyDescent="0.2">
      <c r="A43" s="238"/>
      <c r="B43" s="238"/>
      <c r="C43" s="238"/>
      <c r="D43" s="238"/>
      <c r="E43" s="238"/>
      <c r="F43" s="238"/>
      <c r="G43" s="238"/>
      <c r="H43" s="238"/>
      <c r="I43" s="238"/>
      <c r="J43" s="238"/>
      <c r="K43" s="238"/>
      <c r="L43" s="238"/>
      <c r="N43" s="116"/>
      <c r="O43" s="116"/>
      <c r="P43" s="116"/>
      <c r="Q43" s="116"/>
      <c r="R43" s="116"/>
      <c r="S43" s="116"/>
      <c r="T43" s="116"/>
      <c r="U43" s="116"/>
      <c r="V43" s="116"/>
      <c r="W43" s="116"/>
      <c r="X43" s="116"/>
    </row>
    <row r="44" spans="1:24" ht="18" customHeight="1" x14ac:dyDescent="0.2">
      <c r="A44" s="238"/>
      <c r="B44" s="238"/>
      <c r="C44" s="238"/>
      <c r="D44" s="238"/>
      <c r="E44" s="238"/>
      <c r="F44" s="238"/>
      <c r="G44" s="238"/>
      <c r="H44" s="238"/>
      <c r="I44" s="238"/>
      <c r="J44" s="238"/>
      <c r="K44" s="238"/>
      <c r="L44" s="238"/>
      <c r="N44" s="116"/>
      <c r="O44" s="116"/>
      <c r="P44" s="116"/>
      <c r="Q44" s="116"/>
      <c r="R44" s="116"/>
      <c r="S44" s="116"/>
      <c r="T44" s="116"/>
      <c r="U44" s="116"/>
      <c r="V44" s="116"/>
      <c r="W44" s="116"/>
      <c r="X44" s="116"/>
    </row>
    <row r="45" spans="1:24" x14ac:dyDescent="0.2">
      <c r="N45" s="116"/>
      <c r="O45" s="116"/>
      <c r="P45" s="116"/>
      <c r="Q45" s="116"/>
      <c r="R45" s="116"/>
      <c r="S45" s="116"/>
      <c r="T45" s="116"/>
      <c r="U45" s="116"/>
      <c r="V45" s="116"/>
      <c r="W45" s="116"/>
      <c r="X45" s="116"/>
    </row>
    <row r="46" spans="1:24" x14ac:dyDescent="0.2">
      <c r="N46" s="116"/>
      <c r="O46" s="116"/>
      <c r="P46" s="116"/>
      <c r="Q46" s="116"/>
      <c r="R46" s="116"/>
      <c r="S46" s="116"/>
      <c r="T46" s="116"/>
      <c r="U46" s="116"/>
      <c r="V46" s="116"/>
      <c r="W46" s="116"/>
      <c r="X46" s="116"/>
    </row>
    <row r="47" spans="1:24" x14ac:dyDescent="0.2">
      <c r="N47" s="116"/>
      <c r="O47" s="116"/>
      <c r="P47" s="116"/>
      <c r="Q47" s="116"/>
      <c r="R47" s="116"/>
      <c r="S47" s="116"/>
      <c r="T47" s="116"/>
      <c r="U47" s="116"/>
      <c r="V47" s="116"/>
      <c r="W47" s="116"/>
      <c r="X47" s="116"/>
    </row>
    <row r="48" spans="1:24" x14ac:dyDescent="0.2">
      <c r="N48" s="116"/>
      <c r="O48" s="116"/>
      <c r="P48" s="116"/>
      <c r="Q48" s="116"/>
      <c r="R48" s="116"/>
      <c r="S48" s="116"/>
      <c r="T48" s="116"/>
      <c r="U48" s="116"/>
      <c r="V48" s="116"/>
      <c r="W48" s="116"/>
      <c r="X48" s="116"/>
    </row>
    <row r="49" spans="14:24" x14ac:dyDescent="0.2">
      <c r="N49" s="116"/>
      <c r="O49" s="116"/>
      <c r="P49" s="116"/>
      <c r="Q49" s="116"/>
      <c r="R49" s="116"/>
      <c r="S49" s="116"/>
      <c r="T49" s="116"/>
      <c r="U49" s="116"/>
      <c r="V49" s="116"/>
      <c r="W49" s="116"/>
      <c r="X49" s="116"/>
    </row>
    <row r="50" spans="14:24" x14ac:dyDescent="0.2">
      <c r="N50" s="116"/>
      <c r="O50" s="116"/>
      <c r="P50" s="116"/>
      <c r="Q50" s="116"/>
      <c r="R50" s="116"/>
      <c r="S50" s="116"/>
      <c r="T50" s="116"/>
      <c r="U50" s="116"/>
      <c r="V50" s="116"/>
      <c r="W50" s="116"/>
      <c r="X50" s="116"/>
    </row>
    <row r="51" spans="14:24" x14ac:dyDescent="0.2">
      <c r="N51" s="116"/>
      <c r="O51" s="116"/>
      <c r="P51" s="116"/>
      <c r="Q51" s="116"/>
      <c r="R51" s="116"/>
      <c r="S51" s="116"/>
      <c r="T51" s="116"/>
      <c r="U51" s="116"/>
      <c r="V51" s="116"/>
      <c r="W51" s="116"/>
      <c r="X51" s="116"/>
    </row>
    <row r="52" spans="14:24" x14ac:dyDescent="0.2">
      <c r="N52" s="116"/>
    </row>
    <row r="53" spans="14:24" x14ac:dyDescent="0.2">
      <c r="N53" s="116"/>
    </row>
  </sheetData>
  <mergeCells count="17">
    <mergeCell ref="J10:K10"/>
    <mergeCell ref="A42:L42"/>
    <mergeCell ref="A43:L43"/>
    <mergeCell ref="A3:J3"/>
    <mergeCell ref="A44:L44"/>
    <mergeCell ref="A7:A12"/>
    <mergeCell ref="B7:B11"/>
    <mergeCell ref="C7:L7"/>
    <mergeCell ref="C8:C11"/>
    <mergeCell ref="D8:L8"/>
    <mergeCell ref="D9:D11"/>
    <mergeCell ref="E9:H9"/>
    <mergeCell ref="I9:K9"/>
    <mergeCell ref="L9:L11"/>
    <mergeCell ref="E10:E11"/>
    <mergeCell ref="F10:H10"/>
    <mergeCell ref="I10:I11"/>
  </mergeCells>
  <printOptions horizontalCentered="1"/>
  <pageMargins left="0.70866141732283505" right="0.39370078740157499" top="0.39370078740157499" bottom="0.39370078740157499" header="0.511811023622047" footer="0.511811023622047"/>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Klappliste">
              <controlPr defaultSize="0" print="0" autoLine="0" autoPict="0">
                <anchor moveWithCells="1">
                  <from>
                    <xdr:col>8</xdr:col>
                    <xdr:colOff>609600</xdr:colOff>
                    <xdr:row>3</xdr:row>
                    <xdr:rowOff>95250</xdr:rowOff>
                  </from>
                  <to>
                    <xdr:col>11</xdr:col>
                    <xdr:colOff>603250</xdr:colOff>
                    <xdr:row>5</xdr:row>
                    <xdr:rowOff>12700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pageSetUpPr autoPageBreaks="0" fitToPage="1"/>
  </sheetPr>
  <dimension ref="A1:X53"/>
  <sheetViews>
    <sheetView showGridLines="0" zoomScaleNormal="100" workbookViewId="0"/>
  </sheetViews>
  <sheetFormatPr baseColWidth="10" defaultColWidth="11.453125" defaultRowHeight="10" x14ac:dyDescent="0.2"/>
  <cols>
    <col min="1" max="1" width="34.81640625" style="41" customWidth="1"/>
    <col min="2" max="11" width="10" style="41" customWidth="1"/>
    <col min="12" max="12" width="10.1796875" style="41" customWidth="1"/>
    <col min="13" max="13" width="5.7265625" style="41" customWidth="1"/>
    <col min="14" max="16384" width="11.453125" style="41"/>
  </cols>
  <sheetData>
    <row r="1" spans="1:15" ht="33.75" customHeight="1" x14ac:dyDescent="0.2">
      <c r="A1" s="176"/>
      <c r="B1" s="176"/>
      <c r="C1" s="176"/>
      <c r="D1" s="176"/>
      <c r="E1" s="176"/>
      <c r="F1" s="176"/>
      <c r="G1" s="176"/>
      <c r="H1" s="176"/>
      <c r="I1" s="176"/>
      <c r="J1" s="176"/>
      <c r="K1" s="176"/>
      <c r="L1" s="177" t="s">
        <v>62</v>
      </c>
      <c r="M1" s="39"/>
      <c r="N1" s="115"/>
      <c r="O1" s="39"/>
    </row>
    <row r="2" spans="1:15" ht="11.25" customHeight="1" x14ac:dyDescent="0.2"/>
    <row r="3" spans="1:15" ht="26.25" customHeight="1" x14ac:dyDescent="0.2">
      <c r="A3" s="265" t="s">
        <v>168</v>
      </c>
      <c r="B3" s="265"/>
      <c r="C3" s="265"/>
      <c r="D3" s="265"/>
      <c r="E3" s="265"/>
      <c r="F3" s="265"/>
      <c r="G3" s="265"/>
      <c r="H3" s="265"/>
      <c r="I3" s="265"/>
      <c r="J3" s="265"/>
      <c r="K3" s="42"/>
      <c r="L3" s="42"/>
    </row>
    <row r="4" spans="1:15" ht="11.25" customHeight="1" x14ac:dyDescent="0.2">
      <c r="A4" s="43" t="str">
        <f>'2.7'!A4</f>
        <v>Hamburg (Gebietsstand März 2026)</v>
      </c>
    </row>
    <row r="5" spans="1:15" ht="11.25" customHeight="1" x14ac:dyDescent="0.2">
      <c r="A5" s="44" t="str">
        <f>'2.1'!A5</f>
        <v>März 2026 (Datenstand Juli 2026)</v>
      </c>
      <c r="F5" s="45"/>
    </row>
    <row r="6" spans="1:15" ht="11.25" customHeight="1" x14ac:dyDescent="0.2">
      <c r="A6" s="44"/>
    </row>
    <row r="7" spans="1:15" ht="15" customHeight="1" x14ac:dyDescent="0.2">
      <c r="A7" s="241" t="s">
        <v>44</v>
      </c>
      <c r="B7" s="259" t="s">
        <v>64</v>
      </c>
      <c r="C7" s="259" t="s">
        <v>157</v>
      </c>
      <c r="D7" s="241"/>
      <c r="E7" s="241"/>
      <c r="F7" s="241"/>
      <c r="G7" s="241"/>
      <c r="H7" s="241"/>
      <c r="I7" s="241"/>
      <c r="J7" s="241"/>
      <c r="K7" s="241"/>
      <c r="L7" s="241"/>
    </row>
    <row r="8" spans="1:15" ht="15" customHeight="1" x14ac:dyDescent="0.2">
      <c r="A8" s="241"/>
      <c r="B8" s="259"/>
      <c r="C8" s="250" t="s">
        <v>46</v>
      </c>
      <c r="D8" s="252" t="s">
        <v>65</v>
      </c>
      <c r="E8" s="252"/>
      <c r="F8" s="252"/>
      <c r="G8" s="252"/>
      <c r="H8" s="252"/>
      <c r="I8" s="252"/>
      <c r="J8" s="252"/>
      <c r="K8" s="252"/>
      <c r="L8" s="252"/>
    </row>
    <row r="9" spans="1:15" ht="15" customHeight="1" x14ac:dyDescent="0.2">
      <c r="A9" s="241"/>
      <c r="B9" s="259"/>
      <c r="C9" s="250"/>
      <c r="D9" s="250" t="s">
        <v>48</v>
      </c>
      <c r="E9" s="254" t="s">
        <v>49</v>
      </c>
      <c r="F9" s="254"/>
      <c r="G9" s="254"/>
      <c r="H9" s="254"/>
      <c r="I9" s="254" t="s">
        <v>50</v>
      </c>
      <c r="J9" s="254"/>
      <c r="K9" s="254"/>
      <c r="L9" s="239" t="s">
        <v>51</v>
      </c>
    </row>
    <row r="10" spans="1:15" ht="11.25" customHeight="1" x14ac:dyDescent="0.2">
      <c r="A10" s="241"/>
      <c r="B10" s="259"/>
      <c r="C10" s="250"/>
      <c r="D10" s="250"/>
      <c r="E10" s="239" t="s">
        <v>48</v>
      </c>
      <c r="F10" s="241" t="s">
        <v>52</v>
      </c>
      <c r="G10" s="241"/>
      <c r="H10" s="241"/>
      <c r="I10" s="239" t="s">
        <v>48</v>
      </c>
      <c r="J10" s="241" t="s">
        <v>52</v>
      </c>
      <c r="K10" s="241"/>
      <c r="L10" s="239"/>
    </row>
    <row r="11" spans="1:15" ht="56.25" customHeight="1" x14ac:dyDescent="0.2">
      <c r="A11" s="241"/>
      <c r="B11" s="261"/>
      <c r="C11" s="251"/>
      <c r="D11" s="251"/>
      <c r="E11" s="240"/>
      <c r="F11" s="47" t="s">
        <v>53</v>
      </c>
      <c r="G11" s="47" t="s">
        <v>54</v>
      </c>
      <c r="H11" s="47" t="s">
        <v>55</v>
      </c>
      <c r="I11" s="240"/>
      <c r="J11" s="47" t="s">
        <v>53</v>
      </c>
      <c r="K11" s="47" t="s">
        <v>56</v>
      </c>
      <c r="L11" s="240"/>
      <c r="N11" s="48"/>
    </row>
    <row r="12" spans="1:15" s="52" customFormat="1" ht="11.25" customHeight="1" x14ac:dyDescent="0.2">
      <c r="A12" s="260"/>
      <c r="B12" s="49">
        <v>1</v>
      </c>
      <c r="C12" s="50">
        <v>2</v>
      </c>
      <c r="D12" s="50">
        <v>3</v>
      </c>
      <c r="E12" s="50">
        <v>4</v>
      </c>
      <c r="F12" s="50">
        <v>5</v>
      </c>
      <c r="G12" s="50">
        <v>6</v>
      </c>
      <c r="H12" s="50">
        <v>7</v>
      </c>
      <c r="I12" s="50">
        <v>8</v>
      </c>
      <c r="J12" s="50">
        <v>9</v>
      </c>
      <c r="K12" s="50">
        <v>10</v>
      </c>
      <c r="L12" s="51">
        <v>11</v>
      </c>
    </row>
    <row r="13" spans="1:15" ht="15" customHeight="1" x14ac:dyDescent="0.2">
      <c r="A13" s="104" t="s">
        <v>48</v>
      </c>
      <c r="B13" s="118">
        <f>IFERROR(IF(OR('2.7'!B13="x",'2.7'!B13="*",'2.7'!B13=0),'2.7'!B13,
'2.7'!B13/'2.7'!B$13*100),"x")</f>
        <v>100</v>
      </c>
      <c r="C13" s="119">
        <f>IFERROR(IF(OR('2.7'!C13="x",'2.7'!C13="*",'2.7'!C13=0),'2.7'!C13,
'2.7'!C13/'2.7'!C$13*100),"x")</f>
        <v>100</v>
      </c>
      <c r="D13" s="119">
        <f>IFERROR(IF(OR('2.7'!D13="x",'2.7'!D13="*",'2.7'!D13=0),'2.7'!D13,
'2.7'!D13/'2.7'!D$13*100),"x")</f>
        <v>100</v>
      </c>
      <c r="E13" s="119">
        <f>IFERROR(IF(OR('2.7'!E13="x",'2.7'!E13="*",'2.7'!E13=0),'2.7'!E13,
'2.7'!E13/'2.7'!E$13*100),"x")</f>
        <v>100</v>
      </c>
      <c r="F13" s="119">
        <f>IFERROR(IF(OR('2.7'!F13="x",'2.7'!F13="*",'2.7'!F13=0),'2.7'!F13,
'2.7'!F13/'2.7'!F$13*100),"x")</f>
        <v>100</v>
      </c>
      <c r="G13" s="119">
        <f>IFERROR(IF(OR('2.7'!G13="x",'2.7'!G13="*",'2.7'!G13=0),'2.7'!G13,
'2.7'!G13/'2.7'!G$13*100),"x")</f>
        <v>100</v>
      </c>
      <c r="H13" s="119">
        <f>IFERROR(IF(OR('2.7'!H13="x",'2.7'!H13="*",'2.7'!H13=0),'2.7'!H13,
'2.7'!H13/'2.7'!H$13*100),"x")</f>
        <v>100</v>
      </c>
      <c r="I13" s="119">
        <f>IFERROR(IF(OR('2.7'!I13="x",'2.7'!I13="*",'2.7'!I13=0),'2.7'!I13,
'2.7'!I13/'2.7'!I$13*100),"x")</f>
        <v>100</v>
      </c>
      <c r="J13" s="119">
        <f>IFERROR(IF(OR('2.7'!J13="x",'2.7'!J13="*",'2.7'!J13=0),'2.7'!J13,
'2.7'!J13/'2.7'!J$13*100),"x")</f>
        <v>100</v>
      </c>
      <c r="K13" s="119">
        <f>IFERROR(IF(OR('2.7'!K13="x",'2.7'!K13="*",'2.7'!K13=0),'2.7'!K13,
'2.7'!K13/'2.7'!K$13*100),"x")</f>
        <v>100</v>
      </c>
      <c r="L13" s="120">
        <f>IFERROR(IF(OR('2.7'!L13="x",'2.7'!L13="*",'2.7'!L13=0),'2.7'!L13,
'2.7'!L13/'2.7'!L$13*100),"x")</f>
        <v>100</v>
      </c>
    </row>
    <row r="14" spans="1:15" ht="18.75" customHeight="1" x14ac:dyDescent="0.2">
      <c r="A14" s="97" t="s">
        <v>99</v>
      </c>
      <c r="B14" s="121">
        <f>IFERROR(IF(OR('2.7'!B14="x",'2.7'!B14="*",'2.7'!B14=0),'2.7'!B14,
'2.7'!B14/'2.7'!B$13*100),"x")</f>
        <v>54.515071191341789</v>
      </c>
      <c r="C14" s="95">
        <f>IFERROR(IF(OR('2.7'!C14="x",'2.7'!C14="*",'2.7'!C14=0),'2.7'!C14,
'2.7'!C14/'2.7'!C$13*100),"x")</f>
        <v>56.051486029830308</v>
      </c>
      <c r="D14" s="95">
        <f>IFERROR(IF(OR('2.7'!D14="x",'2.7'!D14="*",'2.7'!D14=0),'2.7'!D14,
'2.7'!D14/'2.7'!D$13*100),"x")</f>
        <v>53.643653557251369</v>
      </c>
      <c r="E14" s="95">
        <f>IFERROR(IF(OR('2.7'!E14="x",'2.7'!E14="*",'2.7'!E14=0),'2.7'!E14,
'2.7'!E14/'2.7'!E$13*100),"x")</f>
        <v>52.8825150519856</v>
      </c>
      <c r="F14" s="95">
        <f>IFERROR(IF(OR('2.7'!F14="x",'2.7'!F14="*",'2.7'!F14=0),'2.7'!F14,
'2.7'!F14/'2.7'!F$13*100),"x")</f>
        <v>51.7345809623449</v>
      </c>
      <c r="G14" s="95">
        <f>IFERROR(IF(OR('2.7'!G14="x",'2.7'!G14="*",'2.7'!G14=0),'2.7'!G14,
'2.7'!G14/'2.7'!G$13*100),"x")</f>
        <v>55.948262197603839</v>
      </c>
      <c r="H14" s="95">
        <f>IFERROR(IF(OR('2.7'!H14="x",'2.7'!H14="*",'2.7'!H14=0),'2.7'!H14,
'2.7'!H14/'2.7'!H$13*100),"x")</f>
        <v>53.985432091594213</v>
      </c>
      <c r="I14" s="95">
        <f>IFERROR(IF(OR('2.7'!I14="x",'2.7'!I14="*",'2.7'!I14=0),'2.7'!I14,
'2.7'!I14/'2.7'!I$13*100),"x")</f>
        <v>56.586049388339234</v>
      </c>
      <c r="J14" s="95">
        <f>IFERROR(IF(OR('2.7'!J14="x",'2.7'!J14="*",'2.7'!J14=0),'2.7'!J14,
'2.7'!J14/'2.7'!J$13*100),"x")</f>
        <v>54.738626952851789</v>
      </c>
      <c r="K14" s="95">
        <f>IFERROR(IF(OR('2.7'!K14="x",'2.7'!K14="*",'2.7'!K14=0),'2.7'!K14,
'2.7'!K14/'2.7'!K$13*100),"x")</f>
        <v>57.967620792212891</v>
      </c>
      <c r="L14" s="96">
        <f>IFERROR(IF(OR('2.7'!L14="x",'2.7'!L14="*",'2.7'!L14=0),'2.7'!L14,
'2.7'!L14/'2.7'!L$13*100),"x")</f>
        <v>53.578739042605207</v>
      </c>
    </row>
    <row r="15" spans="1:15" ht="15" customHeight="1" x14ac:dyDescent="0.2">
      <c r="A15" s="97" t="s">
        <v>100</v>
      </c>
      <c r="B15" s="121">
        <f>IFERROR(IF(OR('2.7'!B15="x",'2.7'!B15="*",'2.7'!B15=0),'2.7'!B15,
'2.7'!B15/'2.7'!B$13*100),"x")</f>
        <v>45.484928808658211</v>
      </c>
      <c r="C15" s="95">
        <f>IFERROR(IF(OR('2.7'!C15="x",'2.7'!C15="*",'2.7'!C15=0),'2.7'!C15,
'2.7'!C15/'2.7'!C$13*100),"x")</f>
        <v>43.948513970173451</v>
      </c>
      <c r="D15" s="95">
        <f>IFERROR(IF(OR('2.7'!D15="x",'2.7'!D15="*",'2.7'!D15=0),'2.7'!D15,
'2.7'!D15/'2.7'!D$13*100),"x")</f>
        <v>46.356346442745661</v>
      </c>
      <c r="E15" s="95">
        <f>IFERROR(IF(OR('2.7'!E15="x",'2.7'!E15="*",'2.7'!E15=0),'2.7'!E15,
'2.7'!E15/'2.7'!E$13*100),"x")</f>
        <v>47.117484948003984</v>
      </c>
      <c r="F15" s="95">
        <f>IFERROR(IF(OR('2.7'!F15="x",'2.7'!F15="*",'2.7'!F15=0),'2.7'!F15,
'2.7'!F15/'2.7'!F$13*100),"x")</f>
        <v>48.26541903764722</v>
      </c>
      <c r="G15" s="95">
        <f>IFERROR(IF(OR('2.7'!G15="x",'2.7'!G15="*",'2.7'!G15=0),'2.7'!G15,
'2.7'!G15/'2.7'!G$13*100),"x")</f>
        <v>44.051737802395856</v>
      </c>
      <c r="H15" s="95">
        <f>IFERROR(IF(OR('2.7'!H15="x",'2.7'!H15="*",'2.7'!H15=0),'2.7'!H15,
'2.7'!H15/'2.7'!H$13*100),"x")</f>
        <v>46.014567908405787</v>
      </c>
      <c r="I15" s="95">
        <f>IFERROR(IF(OR('2.7'!I15="x",'2.7'!I15="*",'2.7'!I15=0),'2.7'!I15,
'2.7'!I15/'2.7'!I$13*100),"x")</f>
        <v>43.413950611661591</v>
      </c>
      <c r="J15" s="95">
        <f>IFERROR(IF(OR('2.7'!J15="x",'2.7'!J15="*",'2.7'!J15=0),'2.7'!J15,
'2.7'!J15/'2.7'!J$13*100),"x")</f>
        <v>45.261373047147828</v>
      </c>
      <c r="K15" s="95">
        <f>IFERROR(IF(OR('2.7'!K15="x",'2.7'!K15="*",'2.7'!K15=0),'2.7'!K15,
'2.7'!K15/'2.7'!K$13*100),"x")</f>
        <v>42.032379207787827</v>
      </c>
      <c r="L15" s="96">
        <f>IFERROR(IF(OR('2.7'!L15="x",'2.7'!L15="*",'2.7'!L15=0),'2.7'!L15,
'2.7'!L15/'2.7'!L$13*100),"x")</f>
        <v>46.42126095739485</v>
      </c>
    </row>
    <row r="16" spans="1:15" ht="18.75" customHeight="1" x14ac:dyDescent="0.2">
      <c r="A16" s="97" t="s">
        <v>68</v>
      </c>
      <c r="B16" s="121">
        <f>IFERROR(IF(OR('2.7'!B16="x",'2.7'!B16="*",'2.7'!B16=0),'2.7'!B16,
'2.7'!B16/'2.7'!B$13*100),"x")</f>
        <v>8.7168795247624331</v>
      </c>
      <c r="C16" s="95">
        <f>IFERROR(IF(OR('2.7'!C16="x",'2.7'!C16="*",'2.7'!C16=0),'2.7'!C16,
'2.7'!C16/'2.7'!C$13*100),"x")</f>
        <v>6.9629127434684994</v>
      </c>
      <c r="D16" s="95">
        <f>IFERROR(IF(OR('2.7'!D16="x",'2.7'!D16="*",'2.7'!D16=0),'2.7'!D16,
'2.7'!D16/'2.7'!D$13*100),"x")</f>
        <v>9.7000713856955993</v>
      </c>
      <c r="E16" s="95">
        <f>IFERROR(IF(OR('2.7'!E16="x",'2.7'!E16="*",'2.7'!E16=0),'2.7'!E16,
'2.7'!E16/'2.7'!E$13*100),"x")</f>
        <v>7.8844711809449768</v>
      </c>
      <c r="F16" s="95">
        <f>IFERROR(IF(OR('2.7'!F16="x",'2.7'!F16="*",'2.7'!F16=0),'2.7'!F16,
'2.7'!F16/'2.7'!F$13*100),"x")</f>
        <v>9.0155372414657009</v>
      </c>
      <c r="G16" s="95">
        <f>IFERROR(IF(OR('2.7'!G16="x",'2.7'!G16="*",'2.7'!G16=0),'2.7'!G16,
'2.7'!G16/'2.7'!G$13*100),"x")</f>
        <v>4.86301447659877</v>
      </c>
      <c r="H16" s="95">
        <f>IFERROR(IF(OR('2.7'!H16="x",'2.7'!H16="*",'2.7'!H16=0),'2.7'!H16,
'2.7'!H16/'2.7'!H$13*100),"x")</f>
        <v>3.0125713715537721</v>
      </c>
      <c r="I16" s="95">
        <f>IFERROR(IF(OR('2.7'!I16="x",'2.7'!I16="*",'2.7'!I16=0),'2.7'!I16,
'2.7'!I16/'2.7'!I$13*100),"x")</f>
        <v>16.322237736277891</v>
      </c>
      <c r="J16" s="95">
        <f>IFERROR(IF(OR('2.7'!J16="x",'2.7'!J16="*",'2.7'!J16=0),'2.7'!J16,
'2.7'!J16/'2.7'!J$13*100),"x")</f>
        <v>7.9900853564604661</v>
      </c>
      <c r="K16" s="95">
        <f>IFERROR(IF(OR('2.7'!K16="x",'2.7'!K16="*",'2.7'!K16=0),'2.7'!K16,
'2.7'!K16/'2.7'!K$13*100),"x")</f>
        <v>22.479780179687459</v>
      </c>
      <c r="L16" s="96">
        <f>IFERROR(IF(OR('2.7'!L16="x",'2.7'!L16="*",'2.7'!L16=0),'2.7'!L16,
'2.7'!L16/'2.7'!L$13*100),"x")</f>
        <v>12.538028215261059</v>
      </c>
    </row>
    <row r="17" spans="1:12" ht="15" customHeight="1" x14ac:dyDescent="0.2">
      <c r="A17" s="97" t="s">
        <v>69</v>
      </c>
      <c r="B17" s="121">
        <f>IFERROR(IF(OR('2.7'!B17="x",'2.7'!B17="*",'2.7'!B17=0),'2.7'!B17,
'2.7'!B17/'2.7'!B$13*100),"x")</f>
        <v>25.286284534872756</v>
      </c>
      <c r="C17" s="95">
        <f>IFERROR(IF(OR('2.7'!C17="x",'2.7'!C17="*",'2.7'!C17=0),'2.7'!C17,
'2.7'!C17/'2.7'!C$13*100),"x")</f>
        <v>24.965072654869534</v>
      </c>
      <c r="D17" s="95">
        <f>IFERROR(IF(OR('2.7'!D17="x",'2.7'!D17="*",'2.7'!D17=0),'2.7'!D17,
'2.7'!D17/'2.7'!D$13*100),"x")</f>
        <v>25.480084222076275</v>
      </c>
      <c r="E17" s="95">
        <f>IFERROR(IF(OR('2.7'!E17="x",'2.7'!E17="*",'2.7'!E17=0),'2.7'!E17,
'2.7'!E17/'2.7'!E$13*100),"x")</f>
        <v>23.188671482724168</v>
      </c>
      <c r="F17" s="95">
        <f>IFERROR(IF(OR('2.7'!F17="x",'2.7'!F17="*",'2.7'!F17=0),'2.7'!F17,
'2.7'!F17/'2.7'!F$13*100),"x")</f>
        <v>24.975825441256816</v>
      </c>
      <c r="G17" s="95">
        <f>IFERROR(IF(OR('2.7'!G17="x",'2.7'!G17="*",'2.7'!G17=0),'2.7'!G17,
'2.7'!G17/'2.7'!G$13*100),"x")</f>
        <v>18.37877942741834</v>
      </c>
      <c r="H17" s="95">
        <f>IFERROR(IF(OR('2.7'!H17="x",'2.7'!H17="*",'2.7'!H17=0),'2.7'!H17,
'2.7'!H17/'2.7'!H$13*100),"x")</f>
        <v>13.843977426190888</v>
      </c>
      <c r="I17" s="95">
        <f>IFERROR(IF(OR('2.7'!I17="x",'2.7'!I17="*",'2.7'!I17=0),'2.7'!I17,
'2.7'!I17/'2.7'!I$13*100),"x")</f>
        <v>33.860057349158268</v>
      </c>
      <c r="J17" s="95">
        <f>IFERROR(IF(OR('2.7'!J17="x",'2.7'!J17="*",'2.7'!J17=0),'2.7'!J17,
'2.7'!J17/'2.7'!J$13*100),"x")</f>
        <v>31.477530382566165</v>
      </c>
      <c r="K17" s="95">
        <f>IFERROR(IF(OR('2.7'!K17="x",'2.7'!K17="*",'2.7'!K17=0),'2.7'!K17,
'2.7'!K17/'2.7'!K$13*100),"x")</f>
        <v>35.640526349266942</v>
      </c>
      <c r="L17" s="96">
        <f>IFERROR(IF(OR('2.7'!L17="x",'2.7'!L17="*",'2.7'!L17=0),'2.7'!L17,
'2.7'!L17/'2.7'!L$13*100),"x")</f>
        <v>28.893161966437201</v>
      </c>
    </row>
    <row r="18" spans="1:12" ht="15" customHeight="1" x14ac:dyDescent="0.2">
      <c r="A18" s="97" t="s">
        <v>70</v>
      </c>
      <c r="B18" s="121">
        <f>IFERROR(IF(OR('2.7'!B18="x",'2.7'!B18="*",'2.7'!B18=0),'2.7'!B18,
'2.7'!B18/'2.7'!B$13*100),"x")</f>
        <v>26.323509382170208</v>
      </c>
      <c r="C18" s="95">
        <f>IFERROR(IF(OR('2.7'!C18="x",'2.7'!C18="*",'2.7'!C18=0),'2.7'!C18,
'2.7'!C18/'2.7'!C$13*100),"x")</f>
        <v>24.09670653084466</v>
      </c>
      <c r="D18" s="95">
        <f>IFERROR(IF(OR('2.7'!D18="x",'2.7'!D18="*",'2.7'!D18=0),'2.7'!D18,
'2.7'!D18/'2.7'!D$13*100),"x")</f>
        <v>27.58649853305884</v>
      </c>
      <c r="E18" s="95">
        <f>IFERROR(IF(OR('2.7'!E18="x",'2.7'!E18="*",'2.7'!E18=0),'2.7'!E18,
'2.7'!E18/'2.7'!E$13*100),"x")</f>
        <v>27.9900701056971</v>
      </c>
      <c r="F18" s="95">
        <f>IFERROR(IF(OR('2.7'!F18="x",'2.7'!F18="*",'2.7'!F18=0),'2.7'!F18,
'2.7'!F18/'2.7'!F$13*100),"x")</f>
        <v>28.045235631075776</v>
      </c>
      <c r="G18" s="95">
        <f>IFERROR(IF(OR('2.7'!G18="x",'2.7'!G18="*",'2.7'!G18=0),'2.7'!G18,
'2.7'!G18/'2.7'!G$13*100),"x")</f>
        <v>27.821438016747408</v>
      </c>
      <c r="H18" s="95">
        <f>IFERROR(IF(OR('2.7'!H18="x",'2.7'!H18="*",'2.7'!H18=0),'2.7'!H18,
'2.7'!H18/'2.7'!H$13*100),"x")</f>
        <v>31.811685024260726</v>
      </c>
      <c r="I18" s="95">
        <f>IFERROR(IF(OR('2.7'!I18="x",'2.7'!I18="*",'2.7'!I18=0),'2.7'!I18,
'2.7'!I18/'2.7'!I$13*100),"x")</f>
        <v>26.609414491910822</v>
      </c>
      <c r="J18" s="95">
        <f>IFERROR(IF(OR('2.7'!J18="x",'2.7'!J18="*",'2.7'!J18=0),'2.7'!J18,
'2.7'!J18/'2.7'!J$13*100),"x")</f>
        <v>29.854362255790651</v>
      </c>
      <c r="K18" s="95">
        <f>IFERROR(IF(OR('2.7'!K18="x",'2.7'!K18="*",'2.7'!K18=0),'2.7'!K18,
'2.7'!K18/'2.7'!K$13*100),"x")</f>
        <v>24.168878904664169</v>
      </c>
      <c r="L18" s="96">
        <f>IFERROR(IF(OR('2.7'!L18="x",'2.7'!L18="*",'2.7'!L18=0),'2.7'!L18,
'2.7'!L18/'2.7'!L$13*100),"x")</f>
        <v>23.220676538739699</v>
      </c>
    </row>
    <row r="19" spans="1:12" ht="15" customHeight="1" x14ac:dyDescent="0.2">
      <c r="A19" s="97" t="s">
        <v>71</v>
      </c>
      <c r="B19" s="121">
        <f>IFERROR(IF(OR('2.7'!B19="x",'2.7'!B19="*",'2.7'!B19=0),'2.7'!B19,
'2.7'!B19/'2.7'!B$13*100),"x")</f>
        <v>19.290286756000715</v>
      </c>
      <c r="C19" s="95">
        <f>IFERROR(IF(OR('2.7'!C19="x",'2.7'!C19="*",'2.7'!C19=0),'2.7'!C19,
'2.7'!C19/'2.7'!C$13*100),"x")</f>
        <v>17.505100105786948</v>
      </c>
      <c r="D19" s="95">
        <f>IFERROR(IF(OR('2.7'!D19="x",'2.7'!D19="*",'2.7'!D19=0),'2.7'!D19,
'2.7'!D19/'2.7'!D$13*100),"x")</f>
        <v>20.302801793056585</v>
      </c>
      <c r="E19" s="95">
        <f>IFERROR(IF(OR('2.7'!E19="x",'2.7'!E19="*",'2.7'!E19=0),'2.7'!E19,
'2.7'!E19/'2.7'!E$13*100),"x")</f>
        <v>21.738843860941838</v>
      </c>
      <c r="F19" s="95">
        <f>IFERROR(IF(OR('2.7'!F19="x",'2.7'!F19="*",'2.7'!F19=0),'2.7'!F19,
'2.7'!F19/'2.7'!F$13*100),"x")</f>
        <v>21.445407252159082</v>
      </c>
      <c r="G19" s="95">
        <f>IFERROR(IF(OR('2.7'!G19="x",'2.7'!G19="*",'2.7'!G19=0),'2.7'!G19,
'2.7'!G19/'2.7'!G$13*100),"x")</f>
        <v>22.536668700037112</v>
      </c>
      <c r="H19" s="95">
        <f>IFERROR(IF(OR('2.7'!H19="x",'2.7'!H19="*",'2.7'!H19=0),'2.7'!H19,
'2.7'!H19/'2.7'!H$13*100),"x")</f>
        <v>23.489441783779004</v>
      </c>
      <c r="I19" s="95">
        <f>IFERROR(IF(OR('2.7'!I19="x",'2.7'!I19="*",'2.7'!I19=0),'2.7'!I19,
'2.7'!I19/'2.7'!I$13*100),"x")</f>
        <v>14.956651698447681</v>
      </c>
      <c r="J19" s="95">
        <f>IFERROR(IF(OR('2.7'!J19="x",'2.7'!J19="*",'2.7'!J19=0),'2.7'!J19,
'2.7'!J19/'2.7'!J$13*100),"x")</f>
        <v>19.801225944426871</v>
      </c>
      <c r="K19" s="95">
        <f>IFERROR(IF(OR('2.7'!K19="x",'2.7'!K19="*",'2.7'!K19=0),'2.7'!K19,
'2.7'!K19/'2.7'!K$13*100),"x")</f>
        <v>11.395532394631676</v>
      </c>
      <c r="L19" s="96">
        <f>IFERROR(IF(OR('2.7'!L19="x",'2.7'!L19="*",'2.7'!L19=0),'2.7'!L19,
'2.7'!L19/'2.7'!L$13*100),"x")</f>
        <v>18.876033382161157</v>
      </c>
    </row>
    <row r="20" spans="1:12" ht="15" customHeight="1" x14ac:dyDescent="0.2">
      <c r="A20" s="97" t="s">
        <v>72</v>
      </c>
      <c r="B20" s="121">
        <f>IFERROR(IF(OR('2.7'!B20="x",'2.7'!B20="*",'2.7'!B20=0),'2.7'!B20,
'2.7'!B20/'2.7'!B$13*100),"x")</f>
        <v>20.383039802193885</v>
      </c>
      <c r="C20" s="95">
        <f>IFERROR(IF(OR('2.7'!C20="x",'2.7'!C20="*",'2.7'!C20=0),'2.7'!C20,
'2.7'!C20/'2.7'!C$13*100),"x")</f>
        <v>26.470207965032998</v>
      </c>
      <c r="D20" s="95">
        <f>IFERROR(IF(OR('2.7'!D20="x",'2.7'!D20="*",'2.7'!D20=0),'2.7'!D20,
'2.7'!D20/'2.7'!D$13*100),"x")</f>
        <v>16.930544066106137</v>
      </c>
      <c r="E20" s="95">
        <f>IFERROR(IF(OR('2.7'!E20="x",'2.7'!E20="*",'2.7'!E20=0),'2.7'!E20,
'2.7'!E20/'2.7'!E$13*100),"x")</f>
        <v>19.197943369683365</v>
      </c>
      <c r="F20" s="95">
        <f>IFERROR(IF(OR('2.7'!F20="x",'2.7'!F20="*",'2.7'!F20=0),'2.7'!F20,
'2.7'!F20/'2.7'!F$13*100),"x")</f>
        <v>16.517994434036545</v>
      </c>
      <c r="G20" s="95">
        <f>IFERROR(IF(OR('2.7'!G20="x",'2.7'!G20="*",'2.7'!G20=0),'2.7'!G20,
'2.7'!G20/'2.7'!G$13*100),"x")</f>
        <v>26.400099379199006</v>
      </c>
      <c r="H20" s="95">
        <f>IFERROR(IF(OR('2.7'!H20="x",'2.7'!H20="*",'2.7'!H20=0),'2.7'!H20,
'2.7'!H20/'2.7'!H$13*100),"x")</f>
        <v>27.842324394215396</v>
      </c>
      <c r="I20" s="95">
        <f>IFERROR(IF(OR('2.7'!I20="x",'2.7'!I20="*",'2.7'!I20=0),'2.7'!I20,
'2.7'!I20/'2.7'!I$13*100),"x")</f>
        <v>8.2516387242063196</v>
      </c>
      <c r="J20" s="95">
        <f>IFERROR(IF(OR('2.7'!J20="x",'2.7'!J20="*",'2.7'!J20=0),'2.7'!J20,
'2.7'!J20/'2.7'!J$13*100),"x")</f>
        <v>10.876796060754861</v>
      </c>
      <c r="K20" s="95">
        <f>IFERROR(IF(OR('2.7'!K20="x",'2.7'!K20="*",'2.7'!K20=0),'2.7'!K20,
'2.7'!K20/'2.7'!K$13*100),"x")</f>
        <v>6.3152821717503764</v>
      </c>
      <c r="L20" s="96">
        <f>IFERROR(IF(OR('2.7'!L20="x",'2.7'!L20="*",'2.7'!L20=0),'2.7'!L20,
'2.7'!L20/'2.7'!L$13*100),"x")</f>
        <v>16.472099897401186</v>
      </c>
    </row>
    <row r="21" spans="1:12" ht="18.75" customHeight="1" x14ac:dyDescent="0.2">
      <c r="A21" s="97" t="s">
        <v>73</v>
      </c>
      <c r="B21" s="121">
        <f>IFERROR(IF(OR('2.7'!B21="x",'2.7'!B21="*",'2.7'!B21=0),'2.7'!B21,
'2.7'!B21/'2.7'!B$13*100),"x")</f>
        <v>11.564533196433622</v>
      </c>
      <c r="C21" s="95">
        <f>IFERROR(IF(OR('2.7'!C21="x",'2.7'!C21="*",'2.7'!C21=0),'2.7'!C21,
'2.7'!C21/'2.7'!C$13*100),"x")</f>
        <v>8.8080643253914719</v>
      </c>
      <c r="D21" s="95">
        <f>IFERROR(IF(OR('2.7'!D21="x",'2.7'!D21="*",'2.7'!D21=0),'2.7'!D21,
'2.7'!D21/'2.7'!D$13*100),"x")</f>
        <v>13.747921523371071</v>
      </c>
      <c r="E21" s="95">
        <f>IFERROR(IF(OR('2.7'!E21="x",'2.7'!E21="*",'2.7'!E21=0),'2.7'!E21,
'2.7'!E21/'2.7'!E$13*100),"x")</f>
        <v>14.119074419840707</v>
      </c>
      <c r="F21" s="95">
        <f>IFERROR(IF(OR('2.7'!F21="x",'2.7'!F21="*",'2.7'!F21=0),'2.7'!F21,
'2.7'!F21/'2.7'!F$13*100),"x")</f>
        <v>15.548426794926254</v>
      </c>
      <c r="G21" s="95">
        <f>IFERROR(IF(OR('2.7'!G21="x",'2.7'!G21="*",'2.7'!G21=0),'2.7'!G21,
'2.7'!G21/'2.7'!G$13*100),"x")</f>
        <v>10.32109154165004</v>
      </c>
      <c r="H21" s="95">
        <f>IFERROR(IF(OR('2.7'!H21="x",'2.7'!H21="*",'2.7'!H21=0),'2.7'!H21,
'2.7'!H21/'2.7'!H$13*100),"x")</f>
        <v>9.0247220254755103</v>
      </c>
      <c r="I21" s="95">
        <f>IFERROR(IF(OR('2.7'!I21="x",'2.7'!I21="*",'2.7'!I21=0),'2.7'!I21,
'2.7'!I21/'2.7'!I$13*100),"x")</f>
        <v>11.876057837055933</v>
      </c>
      <c r="J21" s="95">
        <f>IFERROR(IF(OR('2.7'!J21="x",'2.7'!J21="*",'2.7'!J21=0),'2.7'!J21,
'2.7'!J21/'2.7'!J$13*100),"x")</f>
        <v>14.717757268474291</v>
      </c>
      <c r="K21" s="95">
        <f>IFERROR(IF(OR('2.7'!K21="x",'2.7'!K21="*",'2.7'!K21=0),'2.7'!K21,
'2.7'!K21/'2.7'!K$13*100),"x")</f>
        <v>9.7749258307021591</v>
      </c>
      <c r="L21" s="96">
        <f>IFERROR(IF(OR('2.7'!L21="x",'2.7'!L21="*",'2.7'!L21=0),'2.7'!L21,
'2.7'!L21/'2.7'!L$13*100),"x")</f>
        <v>17.078175166586622</v>
      </c>
    </row>
    <row r="22" spans="1:12" ht="15" customHeight="1" x14ac:dyDescent="0.2">
      <c r="A22" s="97" t="s">
        <v>74</v>
      </c>
      <c r="B22" s="121">
        <f>IFERROR(IF(OR('2.7'!B22="x",'2.7'!B22="*",'2.7'!B22=0),'2.7'!B22,
'2.7'!B22/'2.7'!B$13*100),"x")</f>
        <v>20.203882783115237</v>
      </c>
      <c r="C22" s="95">
        <f>IFERROR(IF(OR('2.7'!C22="x",'2.7'!C22="*",'2.7'!C22=0),'2.7'!C22,
'2.7'!C22/'2.7'!C$13*100),"x")</f>
        <v>25.083683818118597</v>
      </c>
      <c r="D22" s="95">
        <f>IFERROR(IF(OR('2.7'!D22="x",'2.7'!D22="*",'2.7'!D22=0),'2.7'!D22,
'2.7'!D22/'2.7'!D$13*100),"x")</f>
        <v>19.040945188396691</v>
      </c>
      <c r="E22" s="95">
        <f>IFERROR(IF(OR('2.7'!E22="x",'2.7'!E22="*",'2.7'!E22=0),'2.7'!E22,
'2.7'!E22/'2.7'!E$13*100),"x")</f>
        <v>16.670196835837579</v>
      </c>
      <c r="F22" s="95">
        <f>IFERROR(IF(OR('2.7'!F22="x",'2.7'!F22="*",'2.7'!F22=0),'2.7'!F22,
'2.7'!F22/'2.7'!F$13*100),"x")</f>
        <v>15.302640822242314</v>
      </c>
      <c r="G22" s="95">
        <f>IFERROR(IF(OR('2.7'!G22="x",'2.7'!G22="*",'2.7'!G22=0),'2.7'!G22,
'2.7'!G22/'2.7'!G$13*100),"x")</f>
        <v>20.330776194448759</v>
      </c>
      <c r="H22" s="95">
        <f>IFERROR(IF(OR('2.7'!H22="x",'2.7'!H22="*",'2.7'!H22=0),'2.7'!H22,
'2.7'!H22/'2.7'!H$13*100),"x")</f>
        <v>25.842076914787011</v>
      </c>
      <c r="I22" s="95">
        <f>IFERROR(IF(OR('2.7'!I22="x",'2.7'!I22="*",'2.7'!I22=0),'2.7'!I22,
'2.7'!I22/'2.7'!I$13*100),"x")</f>
        <v>28.039889929567085</v>
      </c>
      <c r="J22" s="95">
        <f>IFERROR(IF(OR('2.7'!J22="x",'2.7'!J22="*",'2.7'!J22=0),'2.7'!J22,
'2.7'!J22/'2.7'!J$13*100),"x")</f>
        <v>23.230155792188267</v>
      </c>
      <c r="K22" s="95">
        <f>IFERROR(IF(OR('2.7'!K22="x",'2.7'!K22="*",'2.7'!K22=0),'2.7'!K22,
'2.7'!K22/'2.7'!K$13*100),"x")</f>
        <v>31.511837517766818</v>
      </c>
      <c r="L22" s="96">
        <f>IFERROR(IF(OR('2.7'!L22="x",'2.7'!L22="*",'2.7'!L22=0),'2.7'!L22,
'2.7'!L22/'2.7'!L$13*100),"x")</f>
        <v>20.090461934114785</v>
      </c>
    </row>
    <row r="23" spans="1:12" ht="15" customHeight="1" x14ac:dyDescent="0.2">
      <c r="A23" s="97" t="s">
        <v>75</v>
      </c>
      <c r="B23" s="121">
        <f>IFERROR(IF(OR('2.7'!B23="x",'2.7'!B23="*",'2.7'!B23=0),'2.7'!B23,
'2.7'!B23/'2.7'!B$13*100),"x")</f>
        <v>15.57094513185328</v>
      </c>
      <c r="C23" s="95">
        <f>IFERROR(IF(OR('2.7'!C23="x",'2.7'!C23="*",'2.7'!C23=0),'2.7'!C23,
'2.7'!C23/'2.7'!C$13*100),"x")</f>
        <v>20.444776289190791</v>
      </c>
      <c r="D23" s="95">
        <f>IFERROR(IF(OR('2.7'!D23="x",'2.7'!D23="*",'2.7'!D23=0),'2.7'!D23,
'2.7'!D23/'2.7'!D$13*100),"x")</f>
        <v>14.01850412188791</v>
      </c>
      <c r="E23" s="95">
        <f>IFERROR(IF(OR('2.7'!E23="x",'2.7'!E23="*",'2.7'!E23=0),'2.7'!E23,
'2.7'!E23/'2.7'!E$13*100),"x")</f>
        <v>13.103816518706765</v>
      </c>
      <c r="F23" s="95">
        <f>IFERROR(IF(OR('2.7'!F23="x",'2.7'!F23="*",'2.7'!F23=0),'2.7'!F23,
'2.7'!F23/'2.7'!F$13*100),"x")</f>
        <v>11.511264355202524</v>
      </c>
      <c r="G23" s="95">
        <f>IFERROR(IF(OR('2.7'!G23="x",'2.7'!G23="*",'2.7'!G23=0),'2.7'!G23,
'2.7'!G23/'2.7'!G$13*100),"x")</f>
        <v>17.35515561564533</v>
      </c>
      <c r="H23" s="95">
        <f>IFERROR(IF(OR('2.7'!H23="x",'2.7'!H23="*",'2.7'!H23=0),'2.7'!H23,
'2.7'!H23/'2.7'!H$13*100),"x")</f>
        <v>21.125506176991905</v>
      </c>
      <c r="I23" s="95">
        <f>IFERROR(IF(OR('2.7'!I23="x",'2.7'!I23="*",'2.7'!I23=0),'2.7'!I23,
'2.7'!I23/'2.7'!I$13*100),"x")</f>
        <v>17.606477999209783</v>
      </c>
      <c r="J23" s="95">
        <f>IFERROR(IF(OR('2.7'!J23="x",'2.7'!J23="*",'2.7'!J23=0),'2.7'!J23,
'2.7'!J23/'2.7'!J$13*100),"x")</f>
        <v>12.851813312623001</v>
      </c>
      <c r="K23" s="95">
        <f>IFERROR(IF(OR('2.7'!K23="x",'2.7'!K23="*",'2.7'!K23=0),'2.7'!K23,
'2.7'!K23/'2.7'!K$13*100),"x")</f>
        <v>21.135477796574662</v>
      </c>
      <c r="L23" s="96">
        <f>IFERROR(IF(OR('2.7'!L23="x",'2.7'!L23="*",'2.7'!L23=0),'2.7'!L23,
'2.7'!L23/'2.7'!L$13*100),"x")</f>
        <v>13.548114389724105</v>
      </c>
    </row>
    <row r="24" spans="1:12" ht="15" customHeight="1" x14ac:dyDescent="0.2">
      <c r="A24" s="97" t="s">
        <v>76</v>
      </c>
      <c r="B24" s="121">
        <f>IFERROR(IF(OR('2.7'!B24="x",'2.7'!B24="*",'2.7'!B24=0),'2.7'!B24,
'2.7'!B24/'2.7'!B$13*100),"x")</f>
        <v>31.483441072008549</v>
      </c>
      <c r="C24" s="95">
        <f>IFERROR(IF(OR('2.7'!C24="x",'2.7'!C24="*",'2.7'!C24=0),'2.7'!C24,
'2.7'!C24/'2.7'!C$13*100),"x")</f>
        <v>33.106452167441226</v>
      </c>
      <c r="D24" s="95">
        <f>IFERROR(IF(OR('2.7'!D24="x",'2.7'!D24="*",'2.7'!D24=0),'2.7'!D24,
'2.7'!D24/'2.7'!D$13*100),"x")</f>
        <v>27.297087009220149</v>
      </c>
      <c r="E24" s="95">
        <f>IFERROR(IF(OR('2.7'!E24="x",'2.7'!E24="*",'2.7'!E24=0),'2.7'!E24,
'2.7'!E24/'2.7'!E$13*100),"x")</f>
        <v>27.688848576665837</v>
      </c>
      <c r="F24" s="95">
        <f>IFERROR(IF(OR('2.7'!F24="x",'2.7'!F24="*",'2.7'!F24=0),'2.7'!F24,
'2.7'!F24/'2.7'!F$13*100),"x")</f>
        <v>26.439545092712052</v>
      </c>
      <c r="G24" s="95">
        <f>IFERROR(IF(OR('2.7'!G24="x",'2.7'!G24="*",'2.7'!G24=0),'2.7'!G24,
'2.7'!G24/'2.7'!G$13*100),"x")</f>
        <v>31.007115789664709</v>
      </c>
      <c r="H24" s="95">
        <f>IFERROR(IF(OR('2.7'!H24="x",'2.7'!H24="*",'2.7'!H24=0),'2.7'!H24,
'2.7'!H24/'2.7'!H$13*100),"x")</f>
        <v>26.191362444961907</v>
      </c>
      <c r="I24" s="95">
        <f>IFERROR(IF(OR('2.7'!I24="x",'2.7'!I24="*",'2.7'!I24=0),'2.7'!I24,
'2.7'!I24/'2.7'!I$13*100),"x")</f>
        <v>26.19750797424021</v>
      </c>
      <c r="J24" s="95">
        <f>IFERROR(IF(OR('2.7'!J24="x",'2.7'!J24="*",'2.7'!J24=0),'2.7'!J24,
'2.7'!J24/'2.7'!J$13*100),"x")</f>
        <v>26.011977473762609</v>
      </c>
      <c r="K24" s="95">
        <f>IFERROR(IF(OR('2.7'!K24="x",'2.7'!K24="*",'2.7'!K24=0),'2.7'!K24,
'2.7'!K24/'2.7'!K$13*100),"x")</f>
        <v>26.38938689526243</v>
      </c>
      <c r="L24" s="96">
        <f>IFERROR(IF(OR('2.7'!L24="x",'2.7'!L24="*",'2.7'!L24=0),'2.7'!L24,
'2.7'!L24/'2.7'!L$13*100),"x")</f>
        <v>24.199305172268513</v>
      </c>
    </row>
    <row r="25" spans="1:12" ht="15" customHeight="1" x14ac:dyDescent="0.2">
      <c r="A25" s="97" t="s">
        <v>77</v>
      </c>
      <c r="B25" s="121">
        <f>IFERROR(IF(OR('2.7'!B25="x",'2.7'!B25="*",'2.7'!B25=0),'2.7'!B25,
'2.7'!B25/'2.7'!B$13*100),"x")</f>
        <v>21.17719781658931</v>
      </c>
      <c r="C25" s="95">
        <f>IFERROR(IF(OR('2.7'!C25="x",'2.7'!C25="*",'2.7'!C25=0),'2.7'!C25,
'2.7'!C25/'2.7'!C$13*100),"x")</f>
        <v>12.557023399860414</v>
      </c>
      <c r="D25" s="95">
        <f>IFERROR(IF(OR('2.7'!D25="x",'2.7'!D25="*",'2.7'!D25=0),'2.7'!D25,
'2.7'!D25/'2.7'!D$13*100),"x")</f>
        <v>25.895542157116786</v>
      </c>
      <c r="E25" s="95">
        <f>IFERROR(IF(OR('2.7'!E25="x",'2.7'!E25="*",'2.7'!E25=0),'2.7'!E25,
'2.7'!E25/'2.7'!E$13*100),"x")</f>
        <v>28.418063648940844</v>
      </c>
      <c r="F25" s="95">
        <f>IFERROR(IF(OR('2.7'!F25="x",'2.7'!F25="*",'2.7'!F25=0),'2.7'!F25,
'2.7'!F25/'2.7'!F$13*100),"x")</f>
        <v>31.198122934910721</v>
      </c>
      <c r="G25" s="95">
        <f>IFERROR(IF(OR('2.7'!G25="x",'2.7'!G25="*",'2.7'!G25=0),'2.7'!G25,
'2.7'!G25/'2.7'!G$13*100),"x")</f>
        <v>20.985860858591007</v>
      </c>
      <c r="H25" s="95">
        <f>IFERROR(IF(OR('2.7'!H25="x",'2.7'!H25="*",'2.7'!H25=0),'2.7'!H25,
'2.7'!H25/'2.7'!H$13*100),"x")</f>
        <v>17.816332437783455</v>
      </c>
      <c r="I25" s="95">
        <f>IFERROR(IF(OR('2.7'!I25="x",'2.7'!I25="*",'2.7'!I25=0),'2.7'!I25,
'2.7'!I25/'2.7'!I$13*100),"x")</f>
        <v>16.28006625992748</v>
      </c>
      <c r="J25" s="95">
        <f>IFERROR(IF(OR('2.7'!J25="x",'2.7'!J25="*",'2.7'!J25=0),'2.7'!J25,
'2.7'!J25/'2.7'!J$13*100),"x")</f>
        <v>23.188296152951242</v>
      </c>
      <c r="K25" s="95">
        <f>IFERROR(IF(OR('2.7'!K25="x",'2.7'!K25="*",'2.7'!K25=0),'2.7'!K25,
'2.7'!K25/'2.7'!K$13*100),"x")</f>
        <v>11.188371959694779</v>
      </c>
      <c r="L25" s="96">
        <f>IFERROR(IF(OR('2.7'!L25="x",'2.7'!L25="*",'2.7'!L25=0),'2.7'!L25,
'2.7'!L25/'2.7'!L$13*100),"x")</f>
        <v>25.08394333730628</v>
      </c>
    </row>
    <row r="26" spans="1:12" ht="18.75" customHeight="1" x14ac:dyDescent="0.2">
      <c r="A26" s="97" t="s">
        <v>78</v>
      </c>
      <c r="B26" s="121">
        <f>IFERROR(IF(OR('2.7'!B26="x",'2.7'!B26="*",'2.7'!B26=0),'2.7'!B26,
'2.7'!B26/'2.7'!B$13*100),"x")</f>
        <v>55.601538026339227</v>
      </c>
      <c r="C26" s="95">
        <f>IFERROR(IF(OR('2.7'!C26="x",'2.7'!C26="*",'2.7'!C26=0),'2.7'!C26,
'2.7'!C26/'2.7'!C$13*100),"x")</f>
        <v>41.390385335224892</v>
      </c>
      <c r="D26" s="95">
        <f>IFERROR(IF(OR('2.7'!D26="x",'2.7'!D26="*",'2.7'!D26=0),'2.7'!D26,
'2.7'!D26/'2.7'!D$13*100),"x")</f>
        <v>65.028327143293879</v>
      </c>
      <c r="E26" s="95">
        <f>IFERROR(IF(OR('2.7'!E26="x",'2.7'!E26="*",'2.7'!E26=0),'2.7'!E26,
'2.7'!E26/'2.7'!E$13*100),"x")</f>
        <v>66.304959282711323</v>
      </c>
      <c r="F26" s="95">
        <f>IFERROR(IF(OR('2.7'!F26="x",'2.7'!F26="*",'2.7'!F26=0),'2.7'!F26,
'2.7'!F26/'2.7'!F$13*100),"x")</f>
        <v>70.254890166155192</v>
      </c>
      <c r="G26" s="95">
        <f>IFERROR(IF(OR('2.7'!G26="x",'2.7'!G26="*",'2.7'!G26=0),'2.7'!G26,
'2.7'!G26/'2.7'!G$13*100),"x")</f>
        <v>55.768948759360683</v>
      </c>
      <c r="H26" s="95">
        <f>IFERROR(IF(OR('2.7'!H26="x",'2.7'!H26="*",'2.7'!H26=0),'2.7'!H26,
'2.7'!H26/'2.7'!H$13*100),"x")</f>
        <v>49.695668184969129</v>
      </c>
      <c r="I26" s="95">
        <f>IFERROR(IF(OR('2.7'!I26="x",'2.7'!I26="*",'2.7'!I26=0),'2.7'!I26,
'2.7'!I26/'2.7'!I$13*100),"x")</f>
        <v>59.415628693735158</v>
      </c>
      <c r="J26" s="95">
        <f>IFERROR(IF(OR('2.7'!J26="x",'2.7'!J26="*",'2.7'!J26=0),'2.7'!J26,
'2.7'!J26/'2.7'!J$13*100),"x")</f>
        <v>65.032344644074854</v>
      </c>
      <c r="K26" s="95">
        <f>IFERROR(IF(OR('2.7'!K26="x",'2.7'!K26="*",'2.7'!K26=0),'2.7'!K26,
'2.7'!K26/'2.7'!K$13*100),"x")</f>
        <v>55.275269883759833</v>
      </c>
      <c r="L26" s="96">
        <f>IFERROR(IF(OR('2.7'!L26="x",'2.7'!L26="*",'2.7'!L26=0),'2.7'!L26,
'2.7'!L26/'2.7'!L$13*100),"x")</f>
        <v>70.250503223567222</v>
      </c>
    </row>
    <row r="27" spans="1:12" ht="15" customHeight="1" x14ac:dyDescent="0.2">
      <c r="A27" s="97" t="s">
        <v>79</v>
      </c>
      <c r="B27" s="121">
        <f>IFERROR(IF(OR('2.7'!B27="x",'2.7'!B27="*",'2.7'!B27=0),'2.7'!B27,
'2.7'!B27/'2.7'!B$13*100),"x")</f>
        <v>26.939558079352938</v>
      </c>
      <c r="C27" s="95">
        <f>IFERROR(IF(OR('2.7'!C27="x",'2.7'!C27="*",'2.7'!C27=0),'2.7'!C27,
'2.7'!C27/'2.7'!C$13*100),"x")</f>
        <v>41.742938109315126</v>
      </c>
      <c r="D27" s="95">
        <f>IFERROR(IF(OR('2.7'!D27="x",'2.7'!D27="*",'2.7'!D27=0),'2.7'!D27,
'2.7'!D27/'2.7'!D$13*100),"x")</f>
        <v>20.182520960456561</v>
      </c>
      <c r="E27" s="95">
        <f>IFERROR(IF(OR('2.7'!E27="x",'2.7'!E27="*",'2.7'!E27=0),'2.7'!E27,
'2.7'!E27/'2.7'!E$13*100),"x")</f>
        <v>17.922176221321866</v>
      </c>
      <c r="F27" s="95">
        <f>IFERROR(IF(OR('2.7'!F27="x",'2.7'!F27="*",'2.7'!F27=0),'2.7'!F27,
'2.7'!F27/'2.7'!F$13*100),"x")</f>
        <v>13.862140797653655</v>
      </c>
      <c r="G27" s="95">
        <f>IFERROR(IF(OR('2.7'!G27="x",'2.7'!G27="*",'2.7'!G27=0),'2.7'!G27,
'2.7'!G27/'2.7'!G$13*100),"x")</f>
        <v>28.759342116989288</v>
      </c>
      <c r="H27" s="95">
        <f>IFERROR(IF(OR('2.7'!H27="x",'2.7'!H27="*",'2.7'!H27=0),'2.7'!H27,
'2.7'!H27/'2.7'!H$13*100),"x")</f>
        <v>35.064736546284678</v>
      </c>
      <c r="I27" s="95">
        <f>IFERROR(IF(OR('2.7'!I27="x",'2.7'!I27="*",'2.7'!I27=0),'2.7'!I27,
'2.7'!I27/'2.7'!I$13*100),"x")</f>
        <v>29.242207663302505</v>
      </c>
      <c r="J27" s="95">
        <f>IFERROR(IF(OR('2.7'!J27="x",'2.7'!J27="*",'2.7'!J27=0),'2.7'!J27,
'2.7'!J27/'2.7'!J$13*100),"x")</f>
        <v>20.498372659442374</v>
      </c>
      <c r="K27" s="95">
        <f>IFERROR(IF(OR('2.7'!K27="x",'2.7'!K27="*",'2.7'!K27=0),'2.7'!K27,
'2.7'!K27/'2.7'!K$13*100),"x")</f>
        <v>35.692330543220251</v>
      </c>
      <c r="L27" s="96">
        <f>IFERROR(IF(OR('2.7'!L27="x",'2.7'!L27="*",'2.7'!L27=0),'2.7'!L27,
'2.7'!L27/'2.7'!L$13*100),"x")</f>
        <v>17.561943832325721</v>
      </c>
    </row>
    <row r="28" spans="1:12" ht="15" customHeight="1" x14ac:dyDescent="0.2">
      <c r="A28" s="97" t="s">
        <v>80</v>
      </c>
      <c r="B28" s="121">
        <f>IFERROR(IF(OR('2.7'!B28="x",'2.7'!B28="*",'2.7'!B28=0),'2.7'!B28,
'2.7'!B28/'2.7'!B$13*100),"x")</f>
        <v>17.446331471916352</v>
      </c>
      <c r="C28" s="95">
        <f>IFERROR(IF(OR('2.7'!C28="x",'2.7'!C28="*",'2.7'!C28=0),'2.7'!C28,
'2.7'!C28/'2.7'!C$13*100),"x")</f>
        <v>16.866676555463091</v>
      </c>
      <c r="D28" s="95">
        <f>IFERROR(IF(OR('2.7'!D28="x",'2.7'!D28="*",'2.7'!D28=0),'2.7'!D28,
'2.7'!D28/'2.7'!D$13*100),"x")</f>
        <v>14.777043402281818</v>
      </c>
      <c r="E28" s="95">
        <f>IFERROR(IF(OR('2.7'!E28="x",'2.7'!E28="*",'2.7'!E28=0),'2.7'!E28,
'2.7'!E28/'2.7'!E$13*100),"x")</f>
        <v>15.757198356515278</v>
      </c>
      <c r="F28" s="95">
        <f>IFERROR(IF(OR('2.7'!F28="x",'2.7'!F28="*",'2.7'!F28=0),'2.7'!F28,
'2.7'!F28/'2.7'!F$13*100),"x")</f>
        <v>15.872558977102191</v>
      </c>
      <c r="G28" s="95">
        <f>IFERROR(IF(OR('2.7'!G28="x",'2.7'!G28="*",'2.7'!G28=0),'2.7'!G28,
'2.7'!G28/'2.7'!G$13*100),"x")</f>
        <v>15.441967017067157</v>
      </c>
      <c r="H28" s="95">
        <f>IFERROR(IF(OR('2.7'!H28="x",'2.7'!H28="*",'2.7'!H28=0),'2.7'!H28,
'2.7'!H28/'2.7'!H$13*100),"x")</f>
        <v>15.239595268746022</v>
      </c>
      <c r="I28" s="95">
        <f>IFERROR(IF(OR('2.7'!I28="x",'2.7'!I28="*",'2.7'!I28=0),'2.7'!I28,
'2.7'!I28/'2.7'!I$13*100),"x")</f>
        <v>11.34216364296258</v>
      </c>
      <c r="J28" s="95">
        <f>IFERROR(IF(OR('2.7'!J28="x",'2.7'!J28="*",'2.7'!J28=0),'2.7'!J28,
'2.7'!J28/'2.7'!J$13*100),"x")</f>
        <v>14.46928269648247</v>
      </c>
      <c r="K28" s="95">
        <f>IFERROR(IF(OR('2.7'!K28="x",'2.7'!K28="*",'2.7'!K28=0),'2.7'!K28,
'2.7'!K28/'2.7'!K$13*100),"x")</f>
        <v>9.0323995730205517</v>
      </c>
      <c r="L28" s="96">
        <f>IFERROR(IF(OR('2.7'!L28="x",'2.7'!L28="*",'2.7'!L28=0),'2.7'!L28,
'2.7'!L28/'2.7'!L$13*100),"x")</f>
        <v>12.187552944107233</v>
      </c>
    </row>
    <row r="29" spans="1:12" ht="15" customHeight="1" x14ac:dyDescent="0.2">
      <c r="A29" s="97" t="s">
        <v>81</v>
      </c>
      <c r="B29" s="121">
        <f>IFERROR(IF(OR('2.7'!B29="x",'2.7'!B29="*",'2.7'!B29=0),'2.7'!B29,
'2.7'!B29/'2.7'!B$13*100),"x")</f>
        <v>1.2572422391484279E-2</v>
      </c>
      <c r="C29" s="95">
        <f>IFERROR(IF(OR('2.7'!C29="x",'2.7'!C29="*",'2.7'!C29=0),'2.7'!C29,
'2.7'!C29/'2.7'!C$13*100),"x")</f>
        <v>0</v>
      </c>
      <c r="D29" s="95">
        <f>IFERROR(IF(OR('2.7'!D29="x",'2.7'!D29="*",'2.7'!D29=0),'2.7'!D29,
'2.7'!D29/'2.7'!D$13*100),"x")</f>
        <v>1.2108493965361912E-2</v>
      </c>
      <c r="E29" s="95">
        <f>IFERROR(IF(OR('2.7'!E29="x",'2.7'!E29="*",'2.7'!E29=0),'2.7'!E29,
'2.7'!E29/'2.7'!E$13*100),"x")</f>
        <v>1.5666139446330031E-2</v>
      </c>
      <c r="F29" s="95">
        <f>IFERROR(IF(OR('2.7'!F29="x",'2.7'!F29="*",'2.7'!F29=0),'2.7'!F29,
'2.7'!F29/'2.7'!F$13*100),"x")</f>
        <v>1.0410059083483646E-2</v>
      </c>
      <c r="G29" s="95">
        <f>IFERROR(IF(OR('2.7'!G29="x",'2.7'!G29="*",'2.7'!G29=0),'2.7'!G29,
'2.7'!G29/'2.7'!G$13*100),"x")</f>
        <v>2.9742106582459633E-2</v>
      </c>
      <c r="H29" s="95">
        <f>IFERROR(IF(OR('2.7'!H29="x",'2.7'!H29="*",'2.7'!H29=0),'2.7'!H29,
'2.7'!H29/'2.7'!H$13*100),"x")</f>
        <v>0</v>
      </c>
      <c r="I29" s="95">
        <f>IFERROR(IF(OR('2.7'!I29="x",'2.7'!I29="*",'2.7'!I29=0),'2.7'!I29,
'2.7'!I29/'2.7'!I$13*100),"x")</f>
        <v>0</v>
      </c>
      <c r="J29" s="95">
        <f>IFERROR(IF(OR('2.7'!J29="x",'2.7'!J29="*",'2.7'!J29=0),'2.7'!J29,
'2.7'!J29/'2.7'!J$13*100),"x")</f>
        <v>0</v>
      </c>
      <c r="K29" s="95">
        <f>IFERROR(IF(OR('2.7'!K29="x",'2.7'!K29="*",'2.7'!K29=0),'2.7'!K29,
'2.7'!K29/'2.7'!K$13*100),"x")</f>
        <v>0</v>
      </c>
      <c r="L29" s="96">
        <f>IFERROR(IF(OR('2.7'!L29="x",'2.7'!L29="*",'2.7'!L29=0),'2.7'!L29,
'2.7'!L29/'2.7'!L$13*100),"x")</f>
        <v>0</v>
      </c>
    </row>
    <row r="30" spans="1:12" ht="18.75" customHeight="1" x14ac:dyDescent="0.2">
      <c r="A30" s="97" t="s">
        <v>82</v>
      </c>
      <c r="B30" s="121">
        <f>IFERROR(IF(OR('2.7'!B30="x",'2.7'!B30="*",'2.7'!B30=0),'2.7'!B30,
'2.7'!B30/'2.7'!B$13*100),"x")</f>
        <v>57.235952937232184</v>
      </c>
      <c r="C30" s="95">
        <f>IFERROR(IF(OR('2.7'!C30="x",'2.7'!C30="*",'2.7'!C30=0),'2.7'!C30,
'2.7'!C30/'2.7'!C$13*100),"x")</f>
        <v>44.572504565518543</v>
      </c>
      <c r="D30" s="95">
        <f>IFERROR(IF(OR('2.7'!D30="x",'2.7'!D30="*",'2.7'!D30=0),'2.7'!D30,
'2.7'!D30/'2.7'!D$13*100),"x")</f>
        <v>66.094903435978168</v>
      </c>
      <c r="E30" s="95">
        <f>IFERROR(IF(OR('2.7'!E30="x",'2.7'!E30="*",'2.7'!E30=0),'2.7'!E30,
'2.7'!E30/'2.7'!E$13*100),"x")</f>
        <v>67.254861138146268</v>
      </c>
      <c r="F30" s="95">
        <f>IFERROR(IF(OR('2.7'!F30="x",'2.7'!F30="*",'2.7'!F30=0),'2.7'!F30,
'2.7'!F30/'2.7'!F$13*100),"x")</f>
        <v>70.854779879497286</v>
      </c>
      <c r="G30" s="95">
        <f>IFERROR(IF(OR('2.7'!G30="x",'2.7'!G30="*",'2.7'!G30=0),'2.7'!G30,
'2.7'!G30/'2.7'!G$13*100),"x")</f>
        <v>57.645316915632662</v>
      </c>
      <c r="H30" s="95">
        <f>IFERROR(IF(OR('2.7'!H30="x",'2.7'!H30="*",'2.7'!H30=0),'2.7'!H30,
'2.7'!H30/'2.7'!H$13*100),"x")</f>
        <v>51.90085897267528</v>
      </c>
      <c r="I30" s="95">
        <f>IFERROR(IF(OR('2.7'!I30="x",'2.7'!I30="*",'2.7'!I30=0),'2.7'!I30,
'2.7'!I30/'2.7'!I$13*100),"x")</f>
        <v>61.042480144662171</v>
      </c>
      <c r="J30" s="95">
        <f>IFERROR(IF(OR('2.7'!J30="x",'2.7'!J30="*",'2.7'!J30=0),'2.7'!J30,
'2.7'!J30/'2.7'!J$13*100),"x")</f>
        <v>66.431374543024347</v>
      </c>
      <c r="K30" s="95">
        <f>IFERROR(IF(OR('2.7'!K30="x",'2.7'!K30="*",'2.7'!K30=0),'2.7'!K30,
'2.7'!K30/'2.7'!K$13*100),"x")</f>
        <v>57.076031636835403</v>
      </c>
      <c r="L30" s="96">
        <f>IFERROR(IF(OR('2.7'!L30="x",'2.7'!L30="*",'2.7'!L30=0),'2.7'!L30,
'2.7'!L30/'2.7'!L$13*100),"x")</f>
        <v>70.482702832918648</v>
      </c>
    </row>
    <row r="31" spans="1:12" ht="15" customHeight="1" x14ac:dyDescent="0.2">
      <c r="A31" s="97" t="s">
        <v>83</v>
      </c>
      <c r="B31" s="121">
        <f>IFERROR(IF(OR('2.7'!B31="x",'2.7'!B31="*",'2.7'!B31=0),'2.7'!B31,
'2.7'!B31/'2.7'!B$13*100),"x")</f>
        <v>1.2572422391484279E-2</v>
      </c>
      <c r="C31" s="95">
        <f>IFERROR(IF(OR('2.7'!C31="x",'2.7'!C31="*",'2.7'!C31=0),'2.7'!C31,
'2.7'!C31/'2.7'!C$13*100),"x")</f>
        <v>0</v>
      </c>
      <c r="D31" s="95">
        <f>IFERROR(IF(OR('2.7'!D31="x",'2.7'!D31="*",'2.7'!D31=0),'2.7'!D31,
'2.7'!D31/'2.7'!D$13*100),"x")</f>
        <v>1.2108493965361912E-2</v>
      </c>
      <c r="E31" s="95">
        <f>IFERROR(IF(OR('2.7'!E31="x",'2.7'!E31="*",'2.7'!E31=0),'2.7'!E31,
'2.7'!E31/'2.7'!E$13*100),"x")</f>
        <v>1.5666139446330031E-2</v>
      </c>
      <c r="F31" s="95">
        <f>IFERROR(IF(OR('2.7'!F31="x",'2.7'!F31="*",'2.7'!F31=0),'2.7'!F31,
'2.7'!F31/'2.7'!F$13*100),"x")</f>
        <v>1.0410059083483646E-2</v>
      </c>
      <c r="G31" s="95">
        <f>IFERROR(IF(OR('2.7'!G31="x",'2.7'!G31="*",'2.7'!G31=0),'2.7'!G31,
'2.7'!G31/'2.7'!G$13*100),"x")</f>
        <v>2.9742106582459633E-2</v>
      </c>
      <c r="H31" s="95">
        <f>IFERROR(IF(OR('2.7'!H31="x",'2.7'!H31="*",'2.7'!H31=0),'2.7'!H31,
'2.7'!H31/'2.7'!H$13*100),"x")</f>
        <v>0</v>
      </c>
      <c r="I31" s="95">
        <f>IFERROR(IF(OR('2.7'!I31="x",'2.7'!I31="*",'2.7'!I31=0),'2.7'!I31,
'2.7'!I31/'2.7'!I$13*100),"x")</f>
        <v>0</v>
      </c>
      <c r="J31" s="95">
        <f>IFERROR(IF(OR('2.7'!J31="x",'2.7'!J31="*",'2.7'!J31=0),'2.7'!J31,
'2.7'!J31/'2.7'!J$13*100),"x")</f>
        <v>0</v>
      </c>
      <c r="K31" s="95">
        <f>IFERROR(IF(OR('2.7'!K31="x",'2.7'!K31="*",'2.7'!K31=0),'2.7'!K31,
'2.7'!K31/'2.7'!K$13*100),"x")</f>
        <v>0</v>
      </c>
      <c r="L31" s="96">
        <f>IFERROR(IF(OR('2.7'!L31="x",'2.7'!L31="*",'2.7'!L31=0),'2.7'!L31,
'2.7'!L31/'2.7'!L$13*100),"x")</f>
        <v>0</v>
      </c>
    </row>
    <row r="32" spans="1:12" ht="18.75" customHeight="1" x14ac:dyDescent="0.2">
      <c r="A32" s="97" t="s">
        <v>84</v>
      </c>
      <c r="B32" s="121">
        <f>IFERROR(IF(OR('2.7'!B32="x",'2.7'!B32="*",'2.7'!B32=0),'2.7'!B32,
'2.7'!B32/'2.7'!B$13*100),"x")</f>
        <v>37.515060714323134</v>
      </c>
      <c r="C32" s="95">
        <f>IFERROR(IF(OR('2.7'!C32="x",'2.7'!C32="*",'2.7'!C32=0),'2.7'!C32,
'2.7'!C32/'2.7'!C$13*100),"x")</f>
        <v>46.336347739752135</v>
      </c>
      <c r="D32" s="95">
        <f>IFERROR(IF(OR('2.7'!D32="x",'2.7'!D32="*",'2.7'!D32=0),'2.7'!D32,
'2.7'!D32/'2.7'!D$13*100),"x")</f>
        <v>32.511838357491854</v>
      </c>
      <c r="E32" s="95">
        <f>IFERROR(IF(OR('2.7'!E32="x",'2.7'!E32="*",'2.7'!E32=0),'2.7'!E32,
'2.7'!E32/'2.7'!E$13*100),"x")</f>
        <v>31.156964473901223</v>
      </c>
      <c r="F32" s="95">
        <f>IFERROR(IF(OR('2.7'!F32="x",'2.7'!F32="*",'2.7'!F32=0),'2.7'!F32,
'2.7'!F32/'2.7'!F$13*100),"x")</f>
        <v>27.600051539843161</v>
      </c>
      <c r="G32" s="95">
        <f>IFERROR(IF(OR('2.7'!G32="x",'2.7'!G32="*",'2.7'!G32=0),'2.7'!G32,
'2.7'!G32/'2.7'!G$13*100),"x")</f>
        <v>40.597821294341472</v>
      </c>
      <c r="H32" s="95">
        <f>IFERROR(IF(OR('2.7'!H32="x",'2.7'!H32="*",'2.7'!H32=0),'2.7'!H32,
'2.7'!H32/'2.7'!H$13*100),"x")</f>
        <v>35.730443734491239</v>
      </c>
      <c r="I32" s="95">
        <f>IFERROR(IF(OR('2.7'!I32="x",'2.7'!I32="*",'2.7'!I32=0),'2.7'!I32,
'2.7'!I32/'2.7'!I$13*100),"x")</f>
        <v>37.880861713531829</v>
      </c>
      <c r="J32" s="95">
        <f>IFERROR(IF(OR('2.7'!J32="x",'2.7'!J32="*",'2.7'!J32=0),'2.7'!J32,
'2.7'!J32/'2.7'!J$13*100),"x")</f>
        <v>36.327842221991716</v>
      </c>
      <c r="K32" s="95">
        <f>IFERROR(IF(OR('2.7'!K32="x",'2.7'!K32="*",'2.7'!K32=0),'2.7'!K32,
'2.7'!K32/'2.7'!K$13*100),"x")</f>
        <v>39.095190380195454</v>
      </c>
      <c r="L32" s="96">
        <f>IFERROR(IF(OR('2.7'!L32="x",'2.7'!L32="*",'2.7'!L32=0),'2.7'!L32,
'2.7'!L32/'2.7'!L$13*100),"x")</f>
        <v>31.404777992437889</v>
      </c>
    </row>
    <row r="33" spans="1:24" ht="15" customHeight="1" x14ac:dyDescent="0.2">
      <c r="A33" s="97" t="s">
        <v>85</v>
      </c>
      <c r="B33" s="121">
        <f>IFERROR(IF(OR('2.7'!B33="x",'2.7'!B33="*",'2.7'!B33=0),'2.7'!B33,
'2.7'!B33/'2.7'!B$13*100),"x")</f>
        <v>62.484939285676866</v>
      </c>
      <c r="C33" s="95">
        <f>IFERROR(IF(OR('2.7'!C33="x",'2.7'!C33="*",'2.7'!C33=0),'2.7'!C33,
'2.7'!C33/'2.7'!C$13*100),"x")</f>
        <v>53.663652260249606</v>
      </c>
      <c r="D33" s="95">
        <f>IFERROR(IF(OR('2.7'!D33="x",'2.7'!D33="*",'2.7'!D33=0),'2.7'!D33,
'2.7'!D33/'2.7'!D$13*100),"x")</f>
        <v>67.488161642500103</v>
      </c>
      <c r="E33" s="95">
        <f>IFERROR(IF(OR('2.7'!E33="x",'2.7'!E33="*",'2.7'!E33=0),'2.7'!E33,
'2.7'!E33/'2.7'!E$13*100),"x")</f>
        <v>68.843035526096656</v>
      </c>
      <c r="F33" s="95">
        <f>IFERROR(IF(OR('2.7'!F33="x",'2.7'!F33="*",'2.7'!F33=0),'2.7'!F33,
'2.7'!F33/'2.7'!F$13*100),"x")</f>
        <v>72.399948460154974</v>
      </c>
      <c r="G33" s="95">
        <f>IFERROR(IF(OR('2.7'!G33="x",'2.7'!G33="*",'2.7'!G33=0),'2.7'!G33,
'2.7'!G33/'2.7'!G$13*100),"x")</f>
        <v>59.402178705657207</v>
      </c>
      <c r="H33" s="95">
        <f>IFERROR(IF(OR('2.7'!H33="x",'2.7'!H33="*",'2.7'!H33=0),'2.7'!H33,
'2.7'!H33/'2.7'!H$13*100),"x")</f>
        <v>64.269556265508669</v>
      </c>
      <c r="I33" s="95">
        <f>IFERROR(IF(OR('2.7'!I33="x",'2.7'!I33="*",'2.7'!I33=0),'2.7'!I33,
'2.7'!I33/'2.7'!I$13*100),"x")</f>
        <v>62.119138286468413</v>
      </c>
      <c r="J33" s="95">
        <f>IFERROR(IF(OR('2.7'!J33="x",'2.7'!J33="*",'2.7'!J33=0),'2.7'!J33,
'2.7'!J33/'2.7'!J$13*100),"x")</f>
        <v>63.6721577780079</v>
      </c>
      <c r="K33" s="95">
        <f>IFERROR(IF(OR('2.7'!K33="x",'2.7'!K33="*",'2.7'!K33=0),'2.7'!K33,
'2.7'!K33/'2.7'!K$13*100),"x")</f>
        <v>60.904809619805398</v>
      </c>
      <c r="L33" s="96">
        <f>IFERROR(IF(OR('2.7'!L33="x",'2.7'!L33="*",'2.7'!L33=0),'2.7'!L33,
'2.7'!L33/'2.7'!L$13*100),"x")</f>
        <v>68.595222007562469</v>
      </c>
      <c r="N33" s="116"/>
      <c r="O33" s="116"/>
      <c r="P33" s="116"/>
      <c r="Q33" s="116"/>
      <c r="R33" s="116"/>
      <c r="S33" s="116"/>
      <c r="T33" s="116"/>
      <c r="U33" s="116"/>
      <c r="V33" s="116"/>
      <c r="W33" s="116"/>
      <c r="X33" s="116"/>
    </row>
    <row r="34" spans="1:24" ht="15" customHeight="1" x14ac:dyDescent="0.2">
      <c r="A34" s="107" t="s">
        <v>86</v>
      </c>
      <c r="B34" s="121">
        <f>IFERROR(IF(OR('2.7'!B34="x",'2.7'!B34="*",'2.7'!B34=0),'2.7'!B34,
'2.7'!B34/'2.7'!B$13*100),"x")</f>
        <v>33.820863934958666</v>
      </c>
      <c r="C34" s="95">
        <f>IFERROR(IF(OR('2.7'!C34="x",'2.7'!C34="*",'2.7'!C34=0),'2.7'!C34,
'2.7'!C34/'2.7'!C$13*100),"x")</f>
        <v>25.467708335128762</v>
      </c>
      <c r="D34" s="95">
        <f>IFERROR(IF(OR('2.7'!D34="x",'2.7'!D34="*",'2.7'!D34=0),'2.7'!D34,
'2.7'!D34/'2.7'!D$13*100),"x")</f>
        <v>38.558573378792083</v>
      </c>
      <c r="E34" s="95">
        <f>IFERROR(IF(OR('2.7'!E34="x",'2.7'!E34="*",'2.7'!E34=0),'2.7'!E34,
'2.7'!E34/'2.7'!E$13*100),"x")</f>
        <v>39.848505915538112</v>
      </c>
      <c r="F34" s="95">
        <f>IFERROR(IF(OR('2.7'!F34="x",'2.7'!F34="*",'2.7'!F34=0),'2.7'!F34,
'2.7'!F34/'2.7'!F$13*100),"x")</f>
        <v>44.283251775555357</v>
      </c>
      <c r="G34" s="95">
        <f>IFERROR(IF(OR('2.7'!G34="x",'2.7'!G34="*",'2.7'!G34=0),'2.7'!G34,
'2.7'!G34/'2.7'!G$13*100),"x")</f>
        <v>28.023059288244806</v>
      </c>
      <c r="H34" s="95">
        <f>IFERROR(IF(OR('2.7'!H34="x",'2.7'!H34="*",'2.7'!H34=0),'2.7'!H34,
'2.7'!H34/'2.7'!H$13*100),"x")</f>
        <v>28.896752629757543</v>
      </c>
      <c r="I34" s="95">
        <f>IFERROR(IF(OR('2.7'!I34="x",'2.7'!I34="*",'2.7'!I34=0),'2.7'!I34,
'2.7'!I34/'2.7'!I$13*100),"x")</f>
        <v>33.593529267257352</v>
      </c>
      <c r="J34" s="95">
        <f>IFERROR(IF(OR('2.7'!J34="x",'2.7'!J34="*",'2.7'!J34=0),'2.7'!J34,
'2.7'!J34/'2.7'!J$13*100),"x")</f>
        <v>34.069018714012259</v>
      </c>
      <c r="K34" s="95">
        <f>IFERROR(IF(OR('2.7'!K34="x",'2.7'!K34="*",'2.7'!K34=0),'2.7'!K34,
'2.7'!K34/'2.7'!K$13*100),"x")</f>
        <v>33.245838673503705</v>
      </c>
      <c r="L34" s="96">
        <f>IFERROR(IF(OR('2.7'!L34="x",'2.7'!L34="*",'2.7'!L34=0),'2.7'!L34,
'2.7'!L34/'2.7'!L$13*100),"x")</f>
        <v>38.505913219257714</v>
      </c>
      <c r="N34" s="116"/>
      <c r="O34" s="116"/>
      <c r="P34" s="116"/>
      <c r="Q34" s="116"/>
      <c r="R34" s="116"/>
      <c r="S34" s="116"/>
      <c r="T34" s="116"/>
      <c r="U34" s="116"/>
      <c r="V34" s="116"/>
      <c r="W34" s="116"/>
      <c r="X34" s="116"/>
    </row>
    <row r="35" spans="1:24" ht="15" customHeight="1" x14ac:dyDescent="0.2">
      <c r="A35" s="108" t="s">
        <v>87</v>
      </c>
      <c r="B35" s="121">
        <f>IFERROR(IF(OR('2.7'!B35="x",'2.7'!B35="*",'2.7'!B35=0),'2.7'!B35,
'2.7'!B35/'2.7'!B$13*100),"x")</f>
        <v>28.6640753507182</v>
      </c>
      <c r="C35" s="95">
        <f>IFERROR(IF(OR('2.7'!C35="x",'2.7'!C35="*",'2.7'!C35=0),'2.7'!C35,
'2.7'!C35/'2.7'!C$13*100),"x")</f>
        <v>28.195943925122002</v>
      </c>
      <c r="D35" s="95">
        <f>IFERROR(IF(OR('2.7'!D35="x",'2.7'!D35="*",'2.7'!D35=0),'2.7'!D35,
'2.7'!D35/'2.7'!D$13*100),"x")</f>
        <v>28.929588263709817</v>
      </c>
      <c r="E35" s="95">
        <f>IFERROR(IF(OR('2.7'!E35="x",'2.7'!E35="*",'2.7'!E35=0),'2.7'!E35,
'2.7'!E35/'2.7'!E$13*100),"x")</f>
        <v>28.994529610550469</v>
      </c>
      <c r="F35" s="95">
        <f>IFERROR(IF(OR('2.7'!F35="x",'2.7'!F35="*",'2.7'!F35=0),'2.7'!F35,
'2.7'!F35/'2.7'!F$13*100),"x")</f>
        <v>28.116696684592856</v>
      </c>
      <c r="G35" s="95">
        <f>IFERROR(IF(OR('2.7'!G35="x",'2.7'!G35="*",'2.7'!G35=0),'2.7'!G35,
'2.7'!G35/'2.7'!G$13*100),"x")</f>
        <v>31.379119417413808</v>
      </c>
      <c r="H35" s="95">
        <f>IFERROR(IF(OR('2.7'!H35="x",'2.7'!H35="*",'2.7'!H35=0),'2.7'!H35,
'2.7'!H35/'2.7'!H$13*100),"x")</f>
        <v>35.372803635750913</v>
      </c>
      <c r="I35" s="95">
        <f>IFERROR(IF(OR('2.7'!I35="x",'2.7'!I35="*",'2.7'!I35=0),'2.7'!I35,
'2.7'!I35/'2.7'!I$13*100),"x")</f>
        <v>28.525609019211473</v>
      </c>
      <c r="J35" s="95">
        <f>IFERROR(IF(OR('2.7'!J35="x",'2.7'!J35="*",'2.7'!J35=0),'2.7'!J35,
'2.7'!J35/'2.7'!J$13*100),"x")</f>
        <v>29.603139063995261</v>
      </c>
      <c r="K35" s="95">
        <f>IFERROR(IF(OR('2.7'!K35="x",'2.7'!K35="*",'2.7'!K35=0),'2.7'!K35,
'2.7'!K35/'2.7'!K$13*100),"x")</f>
        <v>27.658970946301558</v>
      </c>
      <c r="L35" s="96">
        <f>IFERROR(IF(OR('2.7'!L35="x",'2.7'!L35="*",'2.7'!L35=0),'2.7'!L35,
'2.7'!L35/'2.7'!L$13*100),"x")</f>
        <v>30.089308788304699</v>
      </c>
      <c r="N35" s="116"/>
      <c r="O35" s="116"/>
      <c r="P35" s="116"/>
      <c r="Q35" s="116"/>
      <c r="R35" s="116"/>
      <c r="S35" s="116"/>
      <c r="T35" s="116"/>
      <c r="U35" s="116"/>
      <c r="V35" s="116"/>
      <c r="W35" s="116"/>
      <c r="X35" s="116"/>
    </row>
    <row r="36" spans="1:24" ht="15" customHeight="1" x14ac:dyDescent="0.2">
      <c r="A36" s="108" t="s">
        <v>88</v>
      </c>
      <c r="B36" s="121">
        <f>IFERROR(IF(OR('2.7'!B36="x",'2.7'!B36="*",'2.7'!B36=0),'2.7'!B36,
'2.7'!B36/'2.7'!B$13*100),"x")</f>
        <v>15.424266870619297</v>
      </c>
      <c r="C36" s="95">
        <f>IFERROR(IF(OR('2.7'!C36="x",'2.7'!C36="*",'2.7'!C36=0),'2.7'!C36,
'2.7'!C36/'2.7'!C$13*100),"x")</f>
        <v>17.19120379762435</v>
      </c>
      <c r="D36" s="95">
        <f>IFERROR(IF(OR('2.7'!D36="x",'2.7'!D36="*",'2.7'!D36=0),'2.7'!D36,
'2.7'!D36/'2.7'!D$13*100),"x")</f>
        <v>14.485168768325755</v>
      </c>
      <c r="E36" s="95">
        <f>IFERROR(IF(OR('2.7'!E36="x",'2.7'!E36="*",'2.7'!E36=0),'2.7'!E36,
'2.7'!E36/'2.7'!E$13*100),"x")</f>
        <v>14.236202405336208</v>
      </c>
      <c r="F36" s="95">
        <f>IFERROR(IF(OR('2.7'!F36="x",'2.7'!F36="*",'2.7'!F36=0),'2.7'!F36,
'2.7'!F36/'2.7'!F$13*100),"x")</f>
        <v>12.771167982609496</v>
      </c>
      <c r="G36" s="95">
        <f>IFERROR(IF(OR('2.7'!G36="x",'2.7'!G36="*",'2.7'!G36=0),'2.7'!G36,
'2.7'!G36/'2.7'!G$13*100),"x")</f>
        <v>18.178069207420062</v>
      </c>
      <c r="H36" s="95">
        <f>IFERROR(IF(OR('2.7'!H36="x",'2.7'!H36="*",'2.7'!H36=0),'2.7'!H36,
'2.7'!H36/'2.7'!H$13*100),"x")</f>
        <v>21.522772976055265</v>
      </c>
      <c r="I36" s="95">
        <f>IFERROR(IF(OR('2.7'!I36="x",'2.7'!I36="*",'2.7'!I36=0),'2.7'!I36,
'2.7'!I36/'2.7'!I$13*100),"x")</f>
        <v>15.281610183928956</v>
      </c>
      <c r="J36" s="95">
        <f>IFERROR(IF(OR('2.7'!J36="x",'2.7'!J36="*",'2.7'!J36=0),'2.7'!J36,
'2.7'!J36/'2.7'!J$13*100),"x")</f>
        <v>15.707824646226609</v>
      </c>
      <c r="K36" s="95">
        <f>IFERROR(IF(OR('2.7'!K36="x",'2.7'!K36="*",'2.7'!K36=0),'2.7'!K36,
'2.7'!K36/'2.7'!K$13*100),"x")</f>
        <v>14.907387246302067</v>
      </c>
      <c r="L36" s="96">
        <f>IFERROR(IF(OR('2.7'!L36="x",'2.7'!L36="*",'2.7'!L36=0),'2.7'!L36,
'2.7'!L36/'2.7'!L$13*100),"x")</f>
        <v>15.716820352488057</v>
      </c>
      <c r="N36" s="116"/>
      <c r="O36" s="116"/>
      <c r="P36" s="116"/>
      <c r="Q36" s="116"/>
      <c r="R36" s="116"/>
      <c r="S36" s="116"/>
      <c r="T36" s="116"/>
      <c r="U36" s="116"/>
      <c r="V36" s="116"/>
      <c r="W36" s="116"/>
      <c r="X36" s="116"/>
    </row>
    <row r="37" spans="1:24" ht="15" customHeight="1" x14ac:dyDescent="0.2">
      <c r="A37" s="109" t="s">
        <v>89</v>
      </c>
      <c r="B37" s="122">
        <f>IFERROR(IF(OR('2.7'!B37="x",'2.7'!B37="*",'2.7'!B37=0),'2.7'!B37,
'2.7'!B37/'2.7'!B$13*100),"x")</f>
        <v>0</v>
      </c>
      <c r="C37" s="99">
        <f>IFERROR(IF(OR('2.7'!C37="x",'2.7'!C37="*",'2.7'!C37=0),'2.7'!C37,
'2.7'!C37/'2.7'!C$13*100),"x")</f>
        <v>0</v>
      </c>
      <c r="D37" s="99">
        <f>IFERROR(IF(OR('2.7'!D37="x",'2.7'!D37="*",'2.7'!D37=0),'2.7'!D37,
'2.7'!D37/'2.7'!D$13*100),"x")</f>
        <v>0</v>
      </c>
      <c r="E37" s="99">
        <f>IFERROR(IF(OR('2.7'!E37="x",'2.7'!E37="*",'2.7'!E37=0),'2.7'!E37,
'2.7'!E37/'2.7'!E$13*100),"x")</f>
        <v>0</v>
      </c>
      <c r="F37" s="99">
        <f>IFERROR(IF(OR('2.7'!F37="x",'2.7'!F37="*",'2.7'!F37=0),'2.7'!F37,
'2.7'!F37/'2.7'!F$13*100),"x")</f>
        <v>0</v>
      </c>
      <c r="G37" s="99">
        <f>IFERROR(IF(OR('2.7'!G37="x",'2.7'!G37="*",'2.7'!G37=0),'2.7'!G37,
'2.7'!G37/'2.7'!G$13*100),"x")</f>
        <v>0</v>
      </c>
      <c r="H37" s="99">
        <f>IFERROR(IF(OR('2.7'!H37="x",'2.7'!H37="*",'2.7'!H37=0),'2.7'!H37,
'2.7'!H37/'2.7'!H$13*100),"x")</f>
        <v>0</v>
      </c>
      <c r="I37" s="99">
        <f>IFERROR(IF(OR('2.7'!I37="x",'2.7'!I37="*",'2.7'!I37=0),'2.7'!I37,
'2.7'!I37/'2.7'!I$13*100),"x")</f>
        <v>0</v>
      </c>
      <c r="J37" s="99">
        <f>IFERROR(IF(OR('2.7'!J37="x",'2.7'!J37="*",'2.7'!J37=0),'2.7'!J37,
'2.7'!J37/'2.7'!J$13*100),"x")</f>
        <v>0</v>
      </c>
      <c r="K37" s="99">
        <f>IFERROR(IF(OR('2.7'!K37="x",'2.7'!K37="*",'2.7'!K37=0),'2.7'!K37,
'2.7'!K37/'2.7'!K$13*100),"x")</f>
        <v>0</v>
      </c>
      <c r="L37" s="100">
        <f>IFERROR(IF(OR('2.7'!L37="x",'2.7'!L37="*",'2.7'!L37=0),'2.7'!L37,
'2.7'!L37/'2.7'!L$13*100),"x")</f>
        <v>0</v>
      </c>
      <c r="N37" s="116"/>
      <c r="O37" s="116"/>
      <c r="P37" s="116"/>
      <c r="Q37" s="116"/>
      <c r="R37" s="116"/>
      <c r="S37" s="116"/>
      <c r="T37" s="116"/>
      <c r="U37" s="116"/>
      <c r="V37" s="116"/>
      <c r="W37" s="116"/>
      <c r="X37" s="116"/>
    </row>
    <row r="38" spans="1:24" x14ac:dyDescent="0.2">
      <c r="A38" s="72"/>
      <c r="L38" s="73" t="s">
        <v>20</v>
      </c>
      <c r="N38" s="116"/>
      <c r="O38" s="116"/>
      <c r="P38" s="116"/>
      <c r="Q38" s="116"/>
      <c r="R38" s="116"/>
      <c r="S38" s="116"/>
      <c r="T38" s="116"/>
      <c r="U38" s="116"/>
      <c r="V38" s="116"/>
      <c r="W38" s="116"/>
      <c r="X38" s="116"/>
    </row>
    <row r="39" spans="1:24" x14ac:dyDescent="0.2">
      <c r="L39" s="73"/>
      <c r="N39" s="116"/>
      <c r="O39" s="116"/>
      <c r="P39" s="116"/>
      <c r="Q39" s="116"/>
      <c r="R39" s="116"/>
      <c r="S39" s="116"/>
      <c r="T39" s="116"/>
      <c r="U39" s="116"/>
      <c r="V39" s="116"/>
      <c r="W39" s="116"/>
      <c r="X39" s="116"/>
    </row>
    <row r="40" spans="1:24" x14ac:dyDescent="0.2">
      <c r="A40" s="74" t="s">
        <v>61</v>
      </c>
      <c r="N40" s="116"/>
      <c r="O40" s="116"/>
      <c r="P40" s="116"/>
      <c r="Q40" s="116"/>
      <c r="R40" s="116"/>
      <c r="S40" s="116"/>
      <c r="T40" s="116"/>
      <c r="U40" s="116"/>
      <c r="V40" s="116"/>
      <c r="W40" s="116"/>
      <c r="X40" s="116"/>
    </row>
    <row r="41" spans="1:24" x14ac:dyDescent="0.2">
      <c r="A41" s="74" t="s">
        <v>91</v>
      </c>
      <c r="N41" s="116"/>
      <c r="O41" s="116"/>
      <c r="P41" s="116"/>
      <c r="Q41" s="116"/>
      <c r="R41" s="116"/>
      <c r="S41" s="116"/>
      <c r="T41" s="116"/>
      <c r="U41" s="116"/>
      <c r="V41" s="116"/>
      <c r="W41" s="116"/>
      <c r="X41" s="116"/>
    </row>
    <row r="42" spans="1:24" ht="18" customHeight="1" x14ac:dyDescent="0.2">
      <c r="A42" s="238"/>
      <c r="B42" s="238"/>
      <c r="C42" s="238"/>
      <c r="D42" s="238"/>
      <c r="E42" s="238"/>
      <c r="F42" s="238"/>
      <c r="G42" s="238"/>
      <c r="H42" s="238"/>
      <c r="I42" s="238"/>
      <c r="J42" s="238"/>
      <c r="K42" s="238"/>
      <c r="L42" s="238"/>
      <c r="N42" s="116"/>
      <c r="O42" s="116"/>
      <c r="P42" s="116"/>
      <c r="Q42" s="116"/>
      <c r="R42" s="116"/>
      <c r="S42" s="116"/>
      <c r="T42" s="116"/>
      <c r="U42" s="116"/>
      <c r="V42" s="116"/>
      <c r="W42" s="116"/>
      <c r="X42" s="116"/>
    </row>
    <row r="43" spans="1:24" ht="18" customHeight="1" x14ac:dyDescent="0.2">
      <c r="A43" s="238"/>
      <c r="B43" s="238"/>
      <c r="C43" s="238"/>
      <c r="D43" s="238"/>
      <c r="E43" s="238"/>
      <c r="F43" s="238"/>
      <c r="G43" s="238"/>
      <c r="H43" s="238"/>
      <c r="I43" s="238"/>
      <c r="J43" s="238"/>
      <c r="K43" s="238"/>
      <c r="L43" s="238"/>
      <c r="N43" s="116"/>
      <c r="O43" s="116"/>
      <c r="P43" s="116"/>
      <c r="Q43" s="116"/>
      <c r="R43" s="116"/>
      <c r="S43" s="116"/>
      <c r="T43" s="116"/>
      <c r="U43" s="116"/>
      <c r="V43" s="116"/>
      <c r="W43" s="116"/>
      <c r="X43" s="116"/>
    </row>
    <row r="44" spans="1:24" ht="18" customHeight="1" x14ac:dyDescent="0.2">
      <c r="A44" s="238"/>
      <c r="B44" s="238"/>
      <c r="C44" s="238"/>
      <c r="D44" s="238"/>
      <c r="E44" s="238"/>
      <c r="F44" s="238"/>
      <c r="G44" s="238"/>
      <c r="H44" s="238"/>
      <c r="I44" s="238"/>
      <c r="J44" s="238"/>
      <c r="K44" s="238"/>
      <c r="L44" s="238"/>
      <c r="N44" s="116"/>
      <c r="O44" s="116"/>
      <c r="P44" s="116"/>
      <c r="Q44" s="116"/>
      <c r="R44" s="116"/>
      <c r="S44" s="116"/>
      <c r="T44" s="116"/>
      <c r="U44" s="116"/>
      <c r="V44" s="116"/>
      <c r="W44" s="116"/>
      <c r="X44" s="116"/>
    </row>
    <row r="45" spans="1:24" x14ac:dyDescent="0.2">
      <c r="N45" s="116"/>
      <c r="O45" s="116"/>
      <c r="P45" s="116"/>
      <c r="Q45" s="116"/>
      <c r="R45" s="116"/>
      <c r="S45" s="116"/>
      <c r="T45" s="116"/>
      <c r="U45" s="116"/>
      <c r="V45" s="116"/>
      <c r="W45" s="116"/>
      <c r="X45" s="116"/>
    </row>
    <row r="46" spans="1:24" x14ac:dyDescent="0.2">
      <c r="N46" s="116"/>
      <c r="O46" s="116"/>
      <c r="P46" s="116"/>
      <c r="Q46" s="116"/>
      <c r="R46" s="116"/>
      <c r="S46" s="116"/>
      <c r="T46" s="116"/>
      <c r="U46" s="116"/>
      <c r="V46" s="116"/>
      <c r="W46" s="116"/>
      <c r="X46" s="116"/>
    </row>
    <row r="47" spans="1:24" x14ac:dyDescent="0.2">
      <c r="N47" s="116"/>
      <c r="O47" s="116"/>
      <c r="P47" s="116"/>
      <c r="Q47" s="116"/>
      <c r="R47" s="116"/>
      <c r="S47" s="116"/>
      <c r="T47" s="116"/>
      <c r="U47" s="116"/>
      <c r="V47" s="116"/>
      <c r="W47" s="116"/>
      <c r="X47" s="116"/>
    </row>
    <row r="48" spans="1:24" x14ac:dyDescent="0.2">
      <c r="N48" s="116"/>
      <c r="O48" s="116"/>
      <c r="P48" s="116"/>
      <c r="Q48" s="116"/>
      <c r="R48" s="116"/>
      <c r="S48" s="116"/>
      <c r="T48" s="116"/>
      <c r="U48" s="116"/>
      <c r="V48" s="116"/>
      <c r="W48" s="116"/>
      <c r="X48" s="116"/>
    </row>
    <row r="49" spans="14:24" x14ac:dyDescent="0.2">
      <c r="N49" s="116"/>
      <c r="O49" s="116"/>
      <c r="P49" s="116"/>
      <c r="Q49" s="116"/>
      <c r="R49" s="116"/>
      <c r="S49" s="116"/>
      <c r="T49" s="116"/>
      <c r="U49" s="116"/>
      <c r="V49" s="116"/>
      <c r="W49" s="116"/>
      <c r="X49" s="116"/>
    </row>
    <row r="50" spans="14:24" x14ac:dyDescent="0.2">
      <c r="N50" s="116"/>
      <c r="O50" s="116"/>
      <c r="P50" s="116"/>
      <c r="Q50" s="116"/>
      <c r="R50" s="116"/>
      <c r="S50" s="116"/>
      <c r="T50" s="116"/>
      <c r="U50" s="116"/>
      <c r="V50" s="116"/>
      <c r="W50" s="116"/>
      <c r="X50" s="116"/>
    </row>
    <row r="51" spans="14:24" x14ac:dyDescent="0.2">
      <c r="N51" s="116"/>
      <c r="O51" s="116"/>
      <c r="P51" s="116"/>
      <c r="Q51" s="116"/>
      <c r="R51" s="116"/>
      <c r="S51" s="116"/>
      <c r="T51" s="116"/>
      <c r="U51" s="116"/>
      <c r="V51" s="116"/>
      <c r="W51" s="116"/>
      <c r="X51" s="116"/>
    </row>
    <row r="52" spans="14:24" x14ac:dyDescent="0.2">
      <c r="N52" s="116"/>
    </row>
    <row r="53" spans="14:24" x14ac:dyDescent="0.2">
      <c r="N53" s="116"/>
    </row>
  </sheetData>
  <mergeCells count="17">
    <mergeCell ref="J10:K10"/>
    <mergeCell ref="A42:L42"/>
    <mergeCell ref="A43:L43"/>
    <mergeCell ref="A3:J3"/>
    <mergeCell ref="A44:L44"/>
    <mergeCell ref="A7:A12"/>
    <mergeCell ref="B7:B11"/>
    <mergeCell ref="C7:L7"/>
    <mergeCell ref="C8:C11"/>
    <mergeCell ref="D8:L8"/>
    <mergeCell ref="D9:D11"/>
    <mergeCell ref="E9:H9"/>
    <mergeCell ref="I9:K9"/>
    <mergeCell ref="L9:L11"/>
    <mergeCell ref="E10:E11"/>
    <mergeCell ref="F10:H10"/>
    <mergeCell ref="I10:I11"/>
  </mergeCells>
  <printOptions horizontalCentered="1"/>
  <pageMargins left="0.70866141732283505" right="0.39370078740157499" top="0.39370078740157499" bottom="0.39370078740157499" header="0.511811023622047" footer="0.511811023622047"/>
  <pageSetup paperSize="9" scale="7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Klappliste">
              <controlPr defaultSize="0" print="0" autoLine="0" autoPict="0">
                <anchor moveWithCells="1">
                  <from>
                    <xdr:col>8</xdr:col>
                    <xdr:colOff>609600</xdr:colOff>
                    <xdr:row>3</xdr:row>
                    <xdr:rowOff>95250</xdr:rowOff>
                  </from>
                  <to>
                    <xdr:col>11</xdr:col>
                    <xdr:colOff>603250</xdr:colOff>
                    <xdr:row>5</xdr:row>
                    <xdr:rowOff>12700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8">
    <pageSetUpPr autoPageBreaks="0" fitToPage="1"/>
  </sheetPr>
  <dimension ref="A1:R25"/>
  <sheetViews>
    <sheetView showGridLines="0" zoomScaleNormal="100" workbookViewId="0"/>
  </sheetViews>
  <sheetFormatPr baseColWidth="10" defaultColWidth="11.453125" defaultRowHeight="14" x14ac:dyDescent="0.3"/>
  <cols>
    <col min="1" max="1" width="34.26953125" style="123" customWidth="1"/>
    <col min="2" max="2" width="2.7265625" style="123" customWidth="1"/>
    <col min="3" max="12" width="10" style="123" customWidth="1"/>
    <col min="13" max="13" width="10.1796875" style="123" customWidth="1"/>
    <col min="14" max="16384" width="11.453125" style="123"/>
  </cols>
  <sheetData>
    <row r="1" spans="1:18" ht="33.75" customHeight="1" x14ac:dyDescent="0.3">
      <c r="A1" s="178"/>
      <c r="B1" s="178"/>
      <c r="C1" s="178"/>
      <c r="D1" s="178"/>
      <c r="E1" s="178"/>
      <c r="F1" s="178"/>
      <c r="G1" s="178"/>
      <c r="H1" s="178"/>
      <c r="I1" s="178"/>
      <c r="J1" s="178"/>
      <c r="K1" s="178"/>
      <c r="L1" s="178"/>
      <c r="M1" s="179" t="s">
        <v>36</v>
      </c>
    </row>
    <row r="2" spans="1:18" ht="11.25" customHeight="1" x14ac:dyDescent="0.3"/>
    <row r="3" spans="1:18" ht="15" customHeight="1" x14ac:dyDescent="0.3">
      <c r="A3" s="124" t="s">
        <v>212</v>
      </c>
      <c r="B3" s="124"/>
      <c r="C3" s="125"/>
      <c r="D3" s="125"/>
      <c r="E3" s="125"/>
      <c r="F3" s="125"/>
      <c r="G3" s="125"/>
      <c r="H3" s="125"/>
      <c r="I3" s="125"/>
      <c r="J3" s="125"/>
      <c r="K3" s="125"/>
      <c r="L3" s="125"/>
      <c r="M3" s="125"/>
    </row>
    <row r="4" spans="1:18" ht="11.25" customHeight="1" x14ac:dyDescent="0.3">
      <c r="A4" s="126" t="s">
        <v>240</v>
      </c>
      <c r="B4" s="127"/>
      <c r="J4" s="128"/>
      <c r="K4" s="128"/>
      <c r="L4" s="128"/>
      <c r="M4" s="128"/>
      <c r="N4" s="128"/>
    </row>
    <row r="5" spans="1:18" ht="11.25" customHeight="1" x14ac:dyDescent="0.3">
      <c r="A5" s="44" t="s">
        <v>239</v>
      </c>
      <c r="B5" s="129"/>
      <c r="I5" s="130"/>
      <c r="J5" s="128"/>
      <c r="K5" s="128"/>
      <c r="L5" s="128"/>
      <c r="M5" s="128"/>
      <c r="N5" s="128"/>
    </row>
    <row r="6" spans="1:18" ht="11.25" customHeight="1" x14ac:dyDescent="0.3">
      <c r="A6" s="44"/>
      <c r="B6" s="129"/>
      <c r="I6" s="130"/>
      <c r="J6" s="128"/>
      <c r="K6" s="128"/>
      <c r="L6" s="128"/>
      <c r="M6" s="128"/>
      <c r="N6" s="128"/>
    </row>
    <row r="7" spans="1:18" ht="11.25" customHeight="1" x14ac:dyDescent="0.3">
      <c r="A7" s="44" t="s">
        <v>101</v>
      </c>
      <c r="B7" s="129"/>
      <c r="I7" s="128"/>
      <c r="J7" s="128"/>
      <c r="K7" s="128"/>
      <c r="L7" s="128"/>
      <c r="M7" s="128"/>
      <c r="N7" s="128"/>
    </row>
    <row r="8" spans="1:18" ht="11.25" customHeight="1" x14ac:dyDescent="0.3">
      <c r="A8" s="131"/>
      <c r="C8" s="171" t="s">
        <v>131</v>
      </c>
      <c r="D8" s="171" t="s">
        <v>132</v>
      </c>
      <c r="E8" s="171" t="s">
        <v>103</v>
      </c>
      <c r="F8" s="171" t="s">
        <v>49</v>
      </c>
      <c r="G8" s="171" t="s">
        <v>104</v>
      </c>
      <c r="H8" s="171" t="s">
        <v>105</v>
      </c>
      <c r="I8" s="171" t="s">
        <v>133</v>
      </c>
      <c r="J8" s="171" t="s">
        <v>50</v>
      </c>
      <c r="K8" s="171" t="s">
        <v>106</v>
      </c>
      <c r="L8" s="171" t="s">
        <v>134</v>
      </c>
      <c r="M8" s="171" t="s">
        <v>135</v>
      </c>
      <c r="N8"/>
      <c r="O8"/>
      <c r="P8"/>
      <c r="Q8"/>
      <c r="R8"/>
    </row>
    <row r="9" spans="1:18" ht="15" customHeight="1" x14ac:dyDescent="0.3">
      <c r="A9" s="266" t="s">
        <v>63</v>
      </c>
      <c r="B9" s="266"/>
      <c r="C9" s="266" t="s">
        <v>102</v>
      </c>
      <c r="D9" s="241" t="s">
        <v>156</v>
      </c>
      <c r="E9" s="241"/>
      <c r="F9" s="241"/>
      <c r="G9" s="241"/>
      <c r="H9" s="241"/>
      <c r="I9" s="241"/>
      <c r="J9" s="241"/>
      <c r="K9" s="241"/>
      <c r="L9" s="241"/>
      <c r="M9" s="241"/>
    </row>
    <row r="10" spans="1:18" ht="15" customHeight="1" x14ac:dyDescent="0.3">
      <c r="A10" s="266"/>
      <c r="B10" s="266"/>
      <c r="C10" s="266"/>
      <c r="D10" s="250" t="s">
        <v>46</v>
      </c>
      <c r="E10" s="252" t="s">
        <v>47</v>
      </c>
      <c r="F10" s="252"/>
      <c r="G10" s="252"/>
      <c r="H10" s="252"/>
      <c r="I10" s="252"/>
      <c r="J10" s="252"/>
      <c r="K10" s="252"/>
      <c r="L10" s="252"/>
      <c r="M10" s="252"/>
    </row>
    <row r="11" spans="1:18" ht="15" customHeight="1" x14ac:dyDescent="0.3">
      <c r="A11" s="266"/>
      <c r="B11" s="266"/>
      <c r="C11" s="266"/>
      <c r="D11" s="250"/>
      <c r="E11" s="250" t="s">
        <v>48</v>
      </c>
      <c r="F11" s="254" t="s">
        <v>49</v>
      </c>
      <c r="G11" s="254"/>
      <c r="H11" s="254"/>
      <c r="I11" s="254"/>
      <c r="J11" s="254" t="s">
        <v>50</v>
      </c>
      <c r="K11" s="254"/>
      <c r="L11" s="254"/>
      <c r="M11" s="239" t="s">
        <v>51</v>
      </c>
    </row>
    <row r="12" spans="1:18" ht="15" customHeight="1" x14ac:dyDescent="0.3">
      <c r="A12" s="266"/>
      <c r="B12" s="266"/>
      <c r="C12" s="266"/>
      <c r="D12" s="250"/>
      <c r="E12" s="250"/>
      <c r="F12" s="239" t="s">
        <v>48</v>
      </c>
      <c r="G12" s="241" t="s">
        <v>52</v>
      </c>
      <c r="H12" s="241"/>
      <c r="I12" s="241"/>
      <c r="J12" s="239" t="s">
        <v>48</v>
      </c>
      <c r="K12" s="241" t="s">
        <v>52</v>
      </c>
      <c r="L12" s="241"/>
      <c r="M12" s="239"/>
      <c r="P12" s="132"/>
    </row>
    <row r="13" spans="1:18" ht="56.25" customHeight="1" x14ac:dyDescent="0.3">
      <c r="A13" s="266"/>
      <c r="B13" s="266"/>
      <c r="C13" s="268"/>
      <c r="D13" s="251"/>
      <c r="E13" s="251"/>
      <c r="F13" s="240"/>
      <c r="G13" s="47" t="s">
        <v>53</v>
      </c>
      <c r="H13" s="47" t="s">
        <v>54</v>
      </c>
      <c r="I13" s="47" t="s">
        <v>55</v>
      </c>
      <c r="J13" s="240"/>
      <c r="K13" s="47" t="s">
        <v>53</v>
      </c>
      <c r="L13" s="47" t="s">
        <v>56</v>
      </c>
      <c r="M13" s="240"/>
      <c r="P13" s="132"/>
    </row>
    <row r="14" spans="1:18" s="133" customFormat="1" ht="11.25" customHeight="1" x14ac:dyDescent="0.3">
      <c r="A14" s="266"/>
      <c r="B14" s="267"/>
      <c r="C14" s="49">
        <v>1</v>
      </c>
      <c r="D14" s="50">
        <v>2</v>
      </c>
      <c r="E14" s="50">
        <v>3</v>
      </c>
      <c r="F14" s="50">
        <v>4</v>
      </c>
      <c r="G14" s="50">
        <v>5</v>
      </c>
      <c r="H14" s="50">
        <v>6</v>
      </c>
      <c r="I14" s="50">
        <v>7</v>
      </c>
      <c r="J14" s="50">
        <v>8</v>
      </c>
      <c r="K14" s="50">
        <v>9</v>
      </c>
      <c r="L14" s="50">
        <v>10</v>
      </c>
      <c r="M14" s="51">
        <v>11</v>
      </c>
    </row>
    <row r="15" spans="1:18" ht="15" customHeight="1" x14ac:dyDescent="0.3">
      <c r="A15" s="134" t="s">
        <v>234</v>
      </c>
      <c r="B15" s="135"/>
      <c r="C15" s="81">
        <v>131417</v>
      </c>
      <c r="D15" s="119">
        <v>34164.783331900398</v>
      </c>
      <c r="E15" s="119">
        <v>97252.216668106499</v>
      </c>
      <c r="F15" s="119">
        <v>76237.2042285223</v>
      </c>
      <c r="G15" s="119">
        <v>60347.126625918398</v>
      </c>
      <c r="H15" s="119">
        <v>15827.7691933847</v>
      </c>
      <c r="I15" s="119">
        <v>3025.4083354356198</v>
      </c>
      <c r="J15" s="119">
        <v>18384.340214182001</v>
      </c>
      <c r="K15" s="119">
        <v>7445.9483235856796</v>
      </c>
      <c r="L15" s="119">
        <v>10901.989719642001</v>
      </c>
      <c r="M15" s="120">
        <v>2630.6722254021902</v>
      </c>
    </row>
    <row r="16" spans="1:18" ht="18.75" customHeight="1" x14ac:dyDescent="0.3">
      <c r="A16" s="136" t="s">
        <v>235</v>
      </c>
      <c r="B16" s="137"/>
      <c r="C16" s="81">
        <v>131417</v>
      </c>
      <c r="D16" s="119">
        <v>34164.783331900398</v>
      </c>
      <c r="E16" s="119">
        <v>97252.216668106499</v>
      </c>
      <c r="F16" s="119">
        <v>76237.2042285223</v>
      </c>
      <c r="G16" s="119">
        <v>60347.126625918398</v>
      </c>
      <c r="H16" s="119">
        <v>15827.7691933847</v>
      </c>
      <c r="I16" s="119">
        <v>3025.4083354356198</v>
      </c>
      <c r="J16" s="119">
        <v>18384.340214182001</v>
      </c>
      <c r="K16" s="119">
        <v>7445.9483235856796</v>
      </c>
      <c r="L16" s="119">
        <v>10901.989719642001</v>
      </c>
      <c r="M16" s="120">
        <v>2630.6722254021902</v>
      </c>
    </row>
    <row r="17" spans="1:13" ht="11.25" customHeight="1" x14ac:dyDescent="0.3">
      <c r="A17" s="138"/>
      <c r="B17" s="139"/>
      <c r="C17" s="140"/>
      <c r="D17" s="140"/>
      <c r="E17" s="140"/>
      <c r="F17" s="140"/>
      <c r="G17" s="140"/>
      <c r="H17" s="140"/>
      <c r="I17" s="140"/>
      <c r="J17" s="140"/>
      <c r="K17" s="140"/>
      <c r="L17" s="140"/>
      <c r="M17" s="141" t="s">
        <v>20</v>
      </c>
    </row>
    <row r="18" spans="1:13" x14ac:dyDescent="0.3">
      <c r="A18" s="142"/>
      <c r="M18" s="143"/>
    </row>
    <row r="19" spans="1:13" s="144" customFormat="1" ht="11.25" customHeight="1" x14ac:dyDescent="0.3">
      <c r="A19" s="262" t="s">
        <v>61</v>
      </c>
      <c r="B19" s="262"/>
      <c r="C19" s="262"/>
      <c r="D19" s="262"/>
      <c r="E19" s="262"/>
      <c r="F19" s="262"/>
      <c r="G19" s="262"/>
      <c r="H19" s="262"/>
      <c r="I19" s="262"/>
      <c r="J19" s="262"/>
      <c r="K19" s="262"/>
      <c r="L19" s="262"/>
      <c r="M19" s="262"/>
    </row>
    <row r="20" spans="1:13" s="144" customFormat="1" ht="11.25" customHeight="1" x14ac:dyDescent="0.3">
      <c r="A20" s="262" t="s">
        <v>155</v>
      </c>
      <c r="B20" s="263"/>
      <c r="C20" s="263"/>
      <c r="D20" s="263"/>
      <c r="E20" s="263"/>
      <c r="F20" s="263"/>
      <c r="G20" s="263"/>
      <c r="H20" s="263"/>
      <c r="I20" s="263"/>
      <c r="J20" s="263"/>
      <c r="K20" s="263"/>
      <c r="L20" s="263"/>
      <c r="M20" s="263"/>
    </row>
    <row r="21" spans="1:13" s="144" customFormat="1" ht="19.5" customHeight="1" x14ac:dyDescent="0.3">
      <c r="A21" s="257"/>
      <c r="B21" s="257"/>
      <c r="C21" s="257"/>
      <c r="D21" s="257"/>
      <c r="E21" s="257"/>
      <c r="F21" s="257"/>
      <c r="G21" s="257"/>
      <c r="H21" s="257"/>
      <c r="I21" s="257"/>
      <c r="J21" s="257"/>
      <c r="K21" s="257"/>
      <c r="L21" s="257"/>
      <c r="M21" s="257"/>
    </row>
    <row r="22" spans="1:13" s="144" customFormat="1" ht="19.5" customHeight="1" x14ac:dyDescent="0.3">
      <c r="A22" s="257"/>
      <c r="B22" s="257"/>
      <c r="C22" s="257"/>
      <c r="D22" s="257"/>
      <c r="E22" s="257"/>
      <c r="F22" s="257"/>
      <c r="G22" s="257"/>
      <c r="H22" s="257"/>
      <c r="I22" s="257"/>
      <c r="J22" s="257"/>
      <c r="K22" s="257"/>
      <c r="L22" s="257"/>
      <c r="M22" s="257"/>
    </row>
    <row r="23" spans="1:13" s="144" customFormat="1" ht="11.25" customHeight="1" x14ac:dyDescent="0.3">
      <c r="A23" s="257"/>
      <c r="B23" s="257"/>
      <c r="C23" s="257"/>
      <c r="D23" s="257"/>
      <c r="E23" s="257"/>
      <c r="F23" s="257"/>
      <c r="G23" s="257"/>
      <c r="H23" s="257"/>
      <c r="I23" s="257"/>
      <c r="J23" s="257"/>
      <c r="K23" s="257"/>
      <c r="L23" s="257"/>
      <c r="M23" s="257"/>
    </row>
    <row r="24" spans="1:13" ht="11.25" customHeight="1" x14ac:dyDescent="0.3">
      <c r="A24" s="145"/>
    </row>
    <row r="25" spans="1:13" ht="14.5" x14ac:dyDescent="0.35">
      <c r="A25" s="146"/>
    </row>
  </sheetData>
  <mergeCells count="18">
    <mergeCell ref="M11:M13"/>
    <mergeCell ref="A21:M21"/>
    <mergeCell ref="A22:M22"/>
    <mergeCell ref="A23:M23"/>
    <mergeCell ref="F12:F13"/>
    <mergeCell ref="G12:I12"/>
    <mergeCell ref="J12:J13"/>
    <mergeCell ref="K12:L12"/>
    <mergeCell ref="A19:M19"/>
    <mergeCell ref="A20:M20"/>
    <mergeCell ref="A9:B14"/>
    <mergeCell ref="C9:C13"/>
    <mergeCell ref="D9:M9"/>
    <mergeCell ref="D10:D13"/>
    <mergeCell ref="E10:M10"/>
    <mergeCell ref="E11:E13"/>
    <mergeCell ref="F11:I11"/>
    <mergeCell ref="J11:L11"/>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9">
    <pageSetUpPr autoPageBreaks="0" fitToPage="1"/>
  </sheetPr>
  <dimension ref="A1:X25"/>
  <sheetViews>
    <sheetView showGridLines="0" zoomScaleNormal="100" workbookViewId="0"/>
  </sheetViews>
  <sheetFormatPr baseColWidth="10" defaultColWidth="11.453125" defaultRowHeight="14" x14ac:dyDescent="0.3"/>
  <cols>
    <col min="1" max="1" width="34.26953125" style="123" customWidth="1"/>
    <col min="2" max="2" width="2.7265625" style="123" customWidth="1"/>
    <col min="3" max="12" width="10" style="123" customWidth="1"/>
    <col min="13" max="13" width="10.1796875" style="123" customWidth="1"/>
    <col min="14" max="16384" width="11.453125" style="123"/>
  </cols>
  <sheetData>
    <row r="1" spans="1:24" ht="33.75" customHeight="1" x14ac:dyDescent="0.3">
      <c r="A1" s="178"/>
      <c r="B1" s="178"/>
      <c r="C1" s="178"/>
      <c r="D1" s="178"/>
      <c r="E1" s="178"/>
      <c r="F1" s="178"/>
      <c r="G1" s="178"/>
      <c r="H1" s="178"/>
      <c r="I1" s="178"/>
      <c r="J1" s="178"/>
      <c r="K1" s="178"/>
      <c r="L1" s="178"/>
      <c r="M1" s="179" t="s">
        <v>36</v>
      </c>
    </row>
    <row r="2" spans="1:24" ht="11.25" customHeight="1" x14ac:dyDescent="0.3"/>
    <row r="3" spans="1:24" ht="15" customHeight="1" x14ac:dyDescent="0.3">
      <c r="A3" s="124" t="s">
        <v>213</v>
      </c>
      <c r="B3" s="124"/>
      <c r="C3" s="125"/>
      <c r="D3" s="125"/>
      <c r="E3" s="125"/>
      <c r="F3" s="125"/>
      <c r="G3" s="125"/>
      <c r="H3" s="125"/>
      <c r="I3" s="125"/>
      <c r="J3" s="125"/>
      <c r="K3" s="125"/>
      <c r="L3" s="125"/>
      <c r="M3" s="125"/>
    </row>
    <row r="4" spans="1:24" ht="11.25" customHeight="1" x14ac:dyDescent="0.3">
      <c r="A4" s="126" t="s">
        <v>240</v>
      </c>
      <c r="B4" s="127"/>
      <c r="J4" s="128"/>
      <c r="K4" s="128"/>
      <c r="L4" s="128"/>
      <c r="M4" s="128"/>
      <c r="N4" s="128"/>
    </row>
    <row r="5" spans="1:24" ht="11.25" customHeight="1" x14ac:dyDescent="0.3">
      <c r="A5" s="44" t="s">
        <v>239</v>
      </c>
      <c r="B5" s="129"/>
      <c r="I5" s="128"/>
      <c r="J5" s="128"/>
      <c r="K5" s="128"/>
      <c r="L5" s="128"/>
      <c r="M5" s="128"/>
      <c r="N5" s="128"/>
    </row>
    <row r="6" spans="1:24" ht="11.25" customHeight="1" x14ac:dyDescent="0.3">
      <c r="A6" s="44"/>
      <c r="B6" s="129"/>
      <c r="I6" s="128"/>
      <c r="J6" s="128"/>
      <c r="K6" s="128"/>
      <c r="L6" s="128"/>
      <c r="M6" s="128"/>
      <c r="N6" s="128"/>
    </row>
    <row r="7" spans="1:24" ht="11.25" customHeight="1" x14ac:dyDescent="0.3">
      <c r="A7" s="44" t="s">
        <v>101</v>
      </c>
      <c r="B7" s="129"/>
      <c r="I7" s="128"/>
      <c r="J7" s="128"/>
      <c r="K7" s="128"/>
      <c r="L7" s="128"/>
      <c r="M7" s="128"/>
      <c r="N7" s="128"/>
    </row>
    <row r="8" spans="1:24" ht="11.25" customHeight="1" x14ac:dyDescent="0.3"/>
    <row r="9" spans="1:24" ht="15" customHeight="1" x14ac:dyDescent="0.3">
      <c r="A9" s="266" t="s">
        <v>63</v>
      </c>
      <c r="B9" s="266"/>
      <c r="C9" s="266" t="s">
        <v>102</v>
      </c>
      <c r="D9" s="241" t="s">
        <v>156</v>
      </c>
      <c r="E9" s="241"/>
      <c r="F9" s="241"/>
      <c r="G9" s="241"/>
      <c r="H9" s="241"/>
      <c r="I9" s="241"/>
      <c r="J9" s="241"/>
      <c r="K9" s="241"/>
      <c r="L9" s="241"/>
      <c r="M9" s="241"/>
    </row>
    <row r="10" spans="1:24" ht="15" customHeight="1" x14ac:dyDescent="0.3">
      <c r="A10" s="266"/>
      <c r="B10" s="266"/>
      <c r="C10" s="266"/>
      <c r="D10" s="250" t="s">
        <v>46</v>
      </c>
      <c r="E10" s="252" t="s">
        <v>65</v>
      </c>
      <c r="F10" s="252"/>
      <c r="G10" s="252"/>
      <c r="H10" s="252"/>
      <c r="I10" s="252"/>
      <c r="J10" s="252"/>
      <c r="K10" s="252"/>
      <c r="L10" s="252"/>
      <c r="M10" s="252"/>
    </row>
    <row r="11" spans="1:24" ht="15" customHeight="1" x14ac:dyDescent="0.3">
      <c r="A11" s="266"/>
      <c r="B11" s="266"/>
      <c r="C11" s="266"/>
      <c r="D11" s="250"/>
      <c r="E11" s="250" t="s">
        <v>48</v>
      </c>
      <c r="F11" s="254" t="s">
        <v>49</v>
      </c>
      <c r="G11" s="254"/>
      <c r="H11" s="254"/>
      <c r="I11" s="254"/>
      <c r="J11" s="254" t="s">
        <v>50</v>
      </c>
      <c r="K11" s="254"/>
      <c r="L11" s="254"/>
      <c r="M11" s="239" t="s">
        <v>51</v>
      </c>
    </row>
    <row r="12" spans="1:24" ht="11.25" customHeight="1" x14ac:dyDescent="0.3">
      <c r="A12" s="266"/>
      <c r="B12" s="266"/>
      <c r="C12" s="266"/>
      <c r="D12" s="250"/>
      <c r="E12" s="250"/>
      <c r="F12" s="239" t="s">
        <v>48</v>
      </c>
      <c r="G12" s="241" t="s">
        <v>52</v>
      </c>
      <c r="H12" s="241"/>
      <c r="I12" s="241"/>
      <c r="J12" s="239" t="s">
        <v>48</v>
      </c>
      <c r="K12" s="241" t="s">
        <v>52</v>
      </c>
      <c r="L12" s="241"/>
      <c r="M12" s="239"/>
      <c r="P12" s="132"/>
    </row>
    <row r="13" spans="1:24" ht="56.25" customHeight="1" x14ac:dyDescent="0.3">
      <c r="A13" s="266"/>
      <c r="B13" s="266"/>
      <c r="C13" s="268"/>
      <c r="D13" s="251"/>
      <c r="E13" s="251"/>
      <c r="F13" s="240"/>
      <c r="G13" s="47" t="s">
        <v>53</v>
      </c>
      <c r="H13" s="47" t="s">
        <v>54</v>
      </c>
      <c r="I13" s="47" t="s">
        <v>55</v>
      </c>
      <c r="J13" s="240"/>
      <c r="K13" s="47" t="s">
        <v>53</v>
      </c>
      <c r="L13" s="47" t="s">
        <v>56</v>
      </c>
      <c r="M13" s="240"/>
      <c r="P13" s="132"/>
    </row>
    <row r="14" spans="1:24" s="133" customFormat="1" ht="11.25" customHeight="1" x14ac:dyDescent="0.3">
      <c r="A14" s="266"/>
      <c r="B14" s="267"/>
      <c r="C14" s="49">
        <v>1</v>
      </c>
      <c r="D14" s="50">
        <v>2</v>
      </c>
      <c r="E14" s="50">
        <v>3</v>
      </c>
      <c r="F14" s="50">
        <v>4</v>
      </c>
      <c r="G14" s="50">
        <v>5</v>
      </c>
      <c r="H14" s="50">
        <v>6</v>
      </c>
      <c r="I14" s="50">
        <v>7</v>
      </c>
      <c r="J14" s="50">
        <v>8</v>
      </c>
      <c r="K14" s="50">
        <v>9</v>
      </c>
      <c r="L14" s="50">
        <v>10</v>
      </c>
      <c r="M14" s="51">
        <v>11</v>
      </c>
    </row>
    <row r="15" spans="1:24" ht="15" customHeight="1" x14ac:dyDescent="0.3">
      <c r="A15" s="147" t="s">
        <v>234</v>
      </c>
      <c r="B15" s="135"/>
      <c r="C15" s="81">
        <v>100</v>
      </c>
      <c r="D15" s="95">
        <v>25.997232726283816</v>
      </c>
      <c r="E15" s="95">
        <v>74.002767273721432</v>
      </c>
      <c r="F15" s="95">
        <v>58.011675984478636</v>
      </c>
      <c r="G15" s="95">
        <v>45.920334983996284</v>
      </c>
      <c r="H15" s="95">
        <v>12.043928253867232</v>
      </c>
      <c r="I15" s="95">
        <v>2.3021438135367722</v>
      </c>
      <c r="J15" s="95">
        <v>13.989316613666421</v>
      </c>
      <c r="K15" s="95">
        <v>5.6658943086401914</v>
      </c>
      <c r="L15" s="95">
        <v>8.2957225622575468</v>
      </c>
      <c r="M15" s="96">
        <v>2.0017746755763639</v>
      </c>
      <c r="N15" s="148"/>
      <c r="O15" s="148"/>
      <c r="P15" s="148"/>
      <c r="Q15" s="148"/>
      <c r="R15" s="148"/>
      <c r="S15" s="148"/>
      <c r="T15" s="148"/>
      <c r="U15" s="148"/>
      <c r="V15" s="148"/>
      <c r="W15" s="148"/>
      <c r="X15" s="148"/>
    </row>
    <row r="16" spans="1:24" ht="18.75" customHeight="1" x14ac:dyDescent="0.3">
      <c r="A16" s="136" t="s">
        <v>235</v>
      </c>
      <c r="B16" s="137"/>
      <c r="C16" s="81">
        <v>100</v>
      </c>
      <c r="D16" s="95">
        <v>25.997232726283816</v>
      </c>
      <c r="E16" s="95">
        <v>74.002767273721432</v>
      </c>
      <c r="F16" s="95">
        <v>58.011675984478636</v>
      </c>
      <c r="G16" s="95">
        <v>45.920334983996284</v>
      </c>
      <c r="H16" s="95">
        <v>12.043928253867232</v>
      </c>
      <c r="I16" s="95">
        <v>2.3021438135367722</v>
      </c>
      <c r="J16" s="95">
        <v>13.989316613666421</v>
      </c>
      <c r="K16" s="95">
        <v>5.6658943086401914</v>
      </c>
      <c r="L16" s="95">
        <v>8.2957225622575468</v>
      </c>
      <c r="M16" s="96">
        <v>2.0017746755763639</v>
      </c>
    </row>
    <row r="17" spans="1:13" ht="11.25" customHeight="1" x14ac:dyDescent="0.3">
      <c r="A17" s="138"/>
      <c r="B17" s="139"/>
      <c r="C17" s="140"/>
      <c r="D17" s="140"/>
      <c r="E17" s="140"/>
      <c r="F17" s="140"/>
      <c r="G17" s="140"/>
      <c r="H17" s="140"/>
      <c r="I17" s="140"/>
      <c r="J17" s="140"/>
      <c r="K17" s="140"/>
      <c r="L17" s="140"/>
      <c r="M17" s="141" t="s">
        <v>20</v>
      </c>
    </row>
    <row r="18" spans="1:13" x14ac:dyDescent="0.3">
      <c r="A18" s="142"/>
      <c r="M18" s="143"/>
    </row>
    <row r="19" spans="1:13" ht="11.25" customHeight="1" x14ac:dyDescent="0.3">
      <c r="A19" s="262" t="s">
        <v>61</v>
      </c>
      <c r="B19" s="262"/>
      <c r="C19" s="262"/>
      <c r="D19" s="262"/>
      <c r="E19" s="262"/>
      <c r="F19" s="262"/>
      <c r="G19" s="262"/>
      <c r="H19" s="262"/>
      <c r="I19" s="262"/>
      <c r="J19" s="262"/>
      <c r="K19" s="262"/>
      <c r="L19" s="262"/>
      <c r="M19" s="262"/>
    </row>
    <row r="20" spans="1:13" ht="11.25" customHeight="1" x14ac:dyDescent="0.3">
      <c r="A20" s="269" t="s">
        <v>155</v>
      </c>
      <c r="B20" s="270"/>
      <c r="C20" s="270"/>
      <c r="D20" s="270"/>
      <c r="E20" s="270"/>
      <c r="F20" s="270"/>
      <c r="G20" s="270"/>
      <c r="H20" s="270"/>
      <c r="I20" s="270"/>
      <c r="J20" s="270"/>
      <c r="K20" s="270"/>
      <c r="L20" s="270"/>
      <c r="M20" s="270"/>
    </row>
    <row r="21" spans="1:13" ht="19.5" customHeight="1" x14ac:dyDescent="0.3">
      <c r="A21" s="269"/>
      <c r="B21" s="270"/>
      <c r="C21" s="270"/>
      <c r="D21" s="270"/>
      <c r="E21" s="270"/>
      <c r="F21" s="270"/>
      <c r="G21" s="270"/>
      <c r="H21" s="270"/>
      <c r="I21" s="270"/>
      <c r="J21" s="270"/>
      <c r="K21" s="270"/>
      <c r="L21" s="270"/>
      <c r="M21" s="270"/>
    </row>
    <row r="22" spans="1:13" ht="19.5" customHeight="1" x14ac:dyDescent="0.3">
      <c r="A22" s="269"/>
      <c r="B22" s="270"/>
      <c r="C22" s="270"/>
      <c r="D22" s="270"/>
      <c r="E22" s="270"/>
      <c r="F22" s="270"/>
      <c r="G22" s="270"/>
      <c r="H22" s="270"/>
      <c r="I22" s="270"/>
      <c r="J22" s="270"/>
      <c r="K22" s="270"/>
      <c r="L22" s="270"/>
      <c r="M22" s="270"/>
    </row>
    <row r="23" spans="1:13" x14ac:dyDescent="0.3">
      <c r="A23" s="269"/>
      <c r="B23" s="270"/>
      <c r="C23" s="270"/>
      <c r="D23" s="270"/>
      <c r="E23" s="270"/>
      <c r="F23" s="270"/>
      <c r="G23" s="270"/>
      <c r="H23" s="270"/>
      <c r="I23" s="270"/>
      <c r="J23" s="270"/>
      <c r="K23" s="270"/>
      <c r="L23" s="270"/>
      <c r="M23" s="270"/>
    </row>
    <row r="24" spans="1:13" ht="11.25" customHeight="1" x14ac:dyDescent="0.3">
      <c r="A24" s="145"/>
    </row>
    <row r="25" spans="1:13" ht="14.5" x14ac:dyDescent="0.35">
      <c r="A25" s="146"/>
    </row>
  </sheetData>
  <mergeCells count="18">
    <mergeCell ref="E11:E13"/>
    <mergeCell ref="F11:I11"/>
    <mergeCell ref="J11:L11"/>
    <mergeCell ref="M11:M13"/>
    <mergeCell ref="F12:F13"/>
    <mergeCell ref="A22:M22"/>
    <mergeCell ref="A23:M23"/>
    <mergeCell ref="G12:I12"/>
    <mergeCell ref="J12:J13"/>
    <mergeCell ref="K12:L12"/>
    <mergeCell ref="A19:M19"/>
    <mergeCell ref="A20:M20"/>
    <mergeCell ref="A21:M21"/>
    <mergeCell ref="A9:B14"/>
    <mergeCell ref="C9:C13"/>
    <mergeCell ref="D9:M9"/>
    <mergeCell ref="D10:D13"/>
    <mergeCell ref="E10:M10"/>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rgb="FFFF0000"/>
  </sheetPr>
  <dimension ref="A1:P51"/>
  <sheetViews>
    <sheetView workbookViewId="0">
      <selection activeCell="B1" sqref="B1"/>
    </sheetView>
  </sheetViews>
  <sheetFormatPr baseColWidth="10" defaultRowHeight="12.5" x14ac:dyDescent="0.25"/>
  <sheetData>
    <row r="1" spans="1:16" x14ac:dyDescent="0.25">
      <c r="A1" t="s">
        <v>231</v>
      </c>
      <c r="B1" t="s">
        <v>63</v>
      </c>
      <c r="C1" t="s">
        <v>232</v>
      </c>
      <c r="D1" t="s">
        <v>64</v>
      </c>
      <c r="E1" t="s">
        <v>233</v>
      </c>
      <c r="F1" t="s">
        <v>132</v>
      </c>
      <c r="G1" t="s">
        <v>103</v>
      </c>
      <c r="H1" t="s">
        <v>49</v>
      </c>
      <c r="I1" t="s">
        <v>104</v>
      </c>
      <c r="J1" t="s">
        <v>105</v>
      </c>
      <c r="K1" t="s">
        <v>133</v>
      </c>
      <c r="L1" t="s">
        <v>50</v>
      </c>
      <c r="M1" t="s">
        <v>106</v>
      </c>
      <c r="N1" t="s">
        <v>134</v>
      </c>
      <c r="O1" t="s">
        <v>135</v>
      </c>
      <c r="P1" t="e">
        <v>#N/A</v>
      </c>
    </row>
    <row r="2" spans="1:16" x14ac:dyDescent="0.25">
      <c r="A2">
        <v>202603</v>
      </c>
      <c r="B2" t="s">
        <v>234</v>
      </c>
      <c r="C2" t="s">
        <v>136</v>
      </c>
      <c r="D2">
        <v>95447</v>
      </c>
      <c r="E2">
        <v>95447.000000003507</v>
      </c>
      <c r="F2">
        <v>34543.183493013297</v>
      </c>
      <c r="G2">
        <v>60903.816506990202</v>
      </c>
      <c r="H2">
        <v>47073.083778477201</v>
      </c>
      <c r="I2">
        <v>34195.598803995897</v>
      </c>
      <c r="J2">
        <v>12826.1019319551</v>
      </c>
      <c r="K2">
        <v>2336.40197300722</v>
      </c>
      <c r="L2">
        <v>12212.5579688415</v>
      </c>
      <c r="M2">
        <v>5190.1667626369599</v>
      </c>
      <c r="N2">
        <v>7000.8257050931297</v>
      </c>
      <c r="O2">
        <v>1618.1747596713601</v>
      </c>
      <c r="P2" t="e">
        <v>#N/A</v>
      </c>
    </row>
    <row r="3" spans="1:16" x14ac:dyDescent="0.25">
      <c r="A3">
        <v>202603</v>
      </c>
      <c r="B3" t="s">
        <v>234</v>
      </c>
      <c r="C3" t="s">
        <v>137</v>
      </c>
      <c r="D3">
        <v>52033</v>
      </c>
      <c r="E3">
        <v>52032.999999998901</v>
      </c>
      <c r="F3">
        <v>19361.967669844998</v>
      </c>
      <c r="G3">
        <v>32671.032330153899</v>
      </c>
      <c r="H3">
        <v>24893.430614587</v>
      </c>
      <c r="I3">
        <v>17690.949748811901</v>
      </c>
      <c r="J3">
        <v>7175.98113862217</v>
      </c>
      <c r="K3">
        <v>1261.31670052448</v>
      </c>
      <c r="L3">
        <v>6910.6040838282097</v>
      </c>
      <c r="M3">
        <v>2841.0260224307499</v>
      </c>
      <c r="N3">
        <v>4058.2120970521501</v>
      </c>
      <c r="O3">
        <v>866.99763173762199</v>
      </c>
      <c r="P3" t="e">
        <v>#N/A</v>
      </c>
    </row>
    <row r="4" spans="1:16" x14ac:dyDescent="0.25">
      <c r="A4">
        <v>202603</v>
      </c>
      <c r="B4" t="s">
        <v>234</v>
      </c>
      <c r="C4" t="s">
        <v>138</v>
      </c>
      <c r="D4">
        <v>43414</v>
      </c>
      <c r="E4">
        <v>43414.000000004104</v>
      </c>
      <c r="F4">
        <v>15181.215823169599</v>
      </c>
      <c r="G4">
        <v>28232.784176834499</v>
      </c>
      <c r="H4">
        <v>22179.653163885301</v>
      </c>
      <c r="I4">
        <v>16504.6490551813</v>
      </c>
      <c r="J4">
        <v>5650.1207933328897</v>
      </c>
      <c r="K4">
        <v>1075.08527248274</v>
      </c>
      <c r="L4">
        <v>5301.9538850133904</v>
      </c>
      <c r="M4">
        <v>2349.14074020619</v>
      </c>
      <c r="N4">
        <v>2942.6136080410301</v>
      </c>
      <c r="O4">
        <v>751.17712793373903</v>
      </c>
      <c r="P4" t="e">
        <v>#N/A</v>
      </c>
    </row>
    <row r="5" spans="1:16" x14ac:dyDescent="0.25">
      <c r="A5">
        <v>202603</v>
      </c>
      <c r="B5" t="s">
        <v>234</v>
      </c>
      <c r="C5" t="s">
        <v>139</v>
      </c>
      <c r="D5">
        <v>8320</v>
      </c>
      <c r="E5">
        <v>8312.9254032258395</v>
      </c>
      <c r="F5">
        <v>2405.2117254347299</v>
      </c>
      <c r="G5">
        <v>5907.7136777911101</v>
      </c>
      <c r="H5">
        <v>3711.46372449612</v>
      </c>
      <c r="I5">
        <v>3082.9169451164498</v>
      </c>
      <c r="J5">
        <v>623.73519373429099</v>
      </c>
      <c r="K5">
        <v>70.385776963232999</v>
      </c>
      <c r="L5">
        <v>1993.36274535506</v>
      </c>
      <c r="M5">
        <v>414.69875447733398</v>
      </c>
      <c r="N5">
        <v>1573.7702292679901</v>
      </c>
      <c r="O5">
        <v>202.88720793982799</v>
      </c>
      <c r="P5" t="e">
        <v>#N/A</v>
      </c>
    </row>
    <row r="6" spans="1:16" x14ac:dyDescent="0.25">
      <c r="A6">
        <v>202603</v>
      </c>
      <c r="B6" t="s">
        <v>234</v>
      </c>
      <c r="C6" t="s">
        <v>140</v>
      </c>
      <c r="D6">
        <v>24135</v>
      </c>
      <c r="E6">
        <v>24142.074596775601</v>
      </c>
      <c r="F6">
        <v>8623.7308563356692</v>
      </c>
      <c r="G6">
        <v>15518.343740439899</v>
      </c>
      <c r="H6">
        <v>10915.622754178599</v>
      </c>
      <c r="I6">
        <v>8540.6330658785191</v>
      </c>
      <c r="J6">
        <v>2357.2809832098701</v>
      </c>
      <c r="K6">
        <v>323.45096172819802</v>
      </c>
      <c r="L6">
        <v>4135.1791320489301</v>
      </c>
      <c r="M6">
        <v>1633.7363196148999</v>
      </c>
      <c r="N6">
        <v>2495.1311300899702</v>
      </c>
      <c r="O6">
        <v>467.54185421185201</v>
      </c>
      <c r="P6" t="e">
        <v>#N/A</v>
      </c>
    </row>
    <row r="7" spans="1:16" x14ac:dyDescent="0.25">
      <c r="A7">
        <v>202603</v>
      </c>
      <c r="B7" t="s">
        <v>234</v>
      </c>
      <c r="C7" t="s">
        <v>141</v>
      </c>
      <c r="D7">
        <v>25125</v>
      </c>
      <c r="E7">
        <v>25125.000000000298</v>
      </c>
      <c r="F7">
        <v>8323.7695527225897</v>
      </c>
      <c r="G7">
        <v>16801.2304472777</v>
      </c>
      <c r="H7">
        <v>13175.789150509299</v>
      </c>
      <c r="I7">
        <v>9590.2362600379802</v>
      </c>
      <c r="J7">
        <v>3568.4059989637299</v>
      </c>
      <c r="K7">
        <v>743.24883655367</v>
      </c>
      <c r="L7">
        <v>3249.6901699939199</v>
      </c>
      <c r="M7">
        <v>1549.49118699728</v>
      </c>
      <c r="N7">
        <v>1692.02108699056</v>
      </c>
      <c r="O7">
        <v>375.75112677481502</v>
      </c>
      <c r="P7" t="e">
        <v>#N/A</v>
      </c>
    </row>
    <row r="8" spans="1:16" x14ac:dyDescent="0.25">
      <c r="A8">
        <v>202603</v>
      </c>
      <c r="B8" t="s">
        <v>234</v>
      </c>
      <c r="C8" t="s">
        <v>142</v>
      </c>
      <c r="D8">
        <v>18412</v>
      </c>
      <c r="E8">
        <v>18411.999999998799</v>
      </c>
      <c r="F8">
        <v>6046.8188501776503</v>
      </c>
      <c r="G8">
        <v>12365.181149821099</v>
      </c>
      <c r="H8">
        <v>10233.1441831335</v>
      </c>
      <c r="I8">
        <v>7333.3854258313604</v>
      </c>
      <c r="J8">
        <v>2890.5760995337801</v>
      </c>
      <c r="K8">
        <v>548.80778128459497</v>
      </c>
      <c r="L8">
        <v>1826.58975887064</v>
      </c>
      <c r="M8">
        <v>1027.7166475622901</v>
      </c>
      <c r="N8">
        <v>797.78136111558899</v>
      </c>
      <c r="O8">
        <v>305.44720781727199</v>
      </c>
      <c r="P8" t="e">
        <v>#N/A</v>
      </c>
    </row>
    <row r="9" spans="1:16" x14ac:dyDescent="0.25">
      <c r="A9">
        <v>202603</v>
      </c>
      <c r="B9" t="s">
        <v>234</v>
      </c>
      <c r="C9" t="s">
        <v>143</v>
      </c>
      <c r="D9">
        <v>19455</v>
      </c>
      <c r="E9">
        <v>19455</v>
      </c>
      <c r="F9">
        <v>9143.6525083435699</v>
      </c>
      <c r="G9">
        <v>10311.347491656399</v>
      </c>
      <c r="H9">
        <v>9037.0639661556597</v>
      </c>
      <c r="I9">
        <v>5648.4271071295097</v>
      </c>
      <c r="J9">
        <v>3386.10365651351</v>
      </c>
      <c r="K9">
        <v>650.50861647751901</v>
      </c>
      <c r="L9">
        <v>1007.73616257307</v>
      </c>
      <c r="M9">
        <v>564.52385398510501</v>
      </c>
      <c r="N9">
        <v>442.12189762906399</v>
      </c>
      <c r="O9">
        <v>266.54736292759799</v>
      </c>
      <c r="P9" t="e">
        <v>#N/A</v>
      </c>
    </row>
    <row r="10" spans="1:16" x14ac:dyDescent="0.25">
      <c r="A10">
        <v>202603</v>
      </c>
      <c r="B10" t="s">
        <v>234</v>
      </c>
      <c r="C10" t="s">
        <v>148</v>
      </c>
      <c r="D10">
        <v>11038</v>
      </c>
      <c r="E10">
        <v>11415.594720221599</v>
      </c>
      <c r="F10">
        <v>3042.5858221026201</v>
      </c>
      <c r="G10">
        <v>8373.0088981189292</v>
      </c>
      <c r="H10">
        <v>6646.2837303971601</v>
      </c>
      <c r="I10">
        <v>5316.8776471259798</v>
      </c>
      <c r="J10">
        <v>1323.79372162243</v>
      </c>
      <c r="K10">
        <v>210.85378346162699</v>
      </c>
      <c r="L10">
        <v>1450.3704477635999</v>
      </c>
      <c r="M10">
        <v>763.87614595393802</v>
      </c>
      <c r="N10">
        <v>684.32552020958497</v>
      </c>
      <c r="O10">
        <v>276.35471995816698</v>
      </c>
      <c r="P10" t="e">
        <v>#N/A</v>
      </c>
    </row>
    <row r="11" spans="1:16" x14ac:dyDescent="0.25">
      <c r="A11">
        <v>202603</v>
      </c>
      <c r="B11" t="s">
        <v>234</v>
      </c>
      <c r="C11" t="s">
        <v>74</v>
      </c>
      <c r="D11">
        <v>19284</v>
      </c>
      <c r="E11">
        <v>20261.3652468377</v>
      </c>
      <c r="F11">
        <v>8664.7029280999905</v>
      </c>
      <c r="G11">
        <v>11596.662318737701</v>
      </c>
      <c r="H11">
        <v>7847.1757225708798</v>
      </c>
      <c r="I11">
        <v>5232.8296619904804</v>
      </c>
      <c r="J11">
        <v>2607.6460782576601</v>
      </c>
      <c r="K11">
        <v>603.77479490312703</v>
      </c>
      <c r="L11">
        <v>3424.3878120477302</v>
      </c>
      <c r="M11">
        <v>1205.68382483494</v>
      </c>
      <c r="N11">
        <v>2206.0888210910002</v>
      </c>
      <c r="O11">
        <v>325.09878411922801</v>
      </c>
      <c r="P11" t="e">
        <v>#N/A</v>
      </c>
    </row>
    <row r="12" spans="1:16" x14ac:dyDescent="0.25">
      <c r="A12">
        <v>202603</v>
      </c>
      <c r="B12" t="s">
        <v>234</v>
      </c>
      <c r="C12" t="s">
        <v>75</v>
      </c>
      <c r="D12">
        <v>14862</v>
      </c>
      <c r="E12">
        <v>15600.0806157307</v>
      </c>
      <c r="F12">
        <v>7062.2765883112497</v>
      </c>
      <c r="G12">
        <v>8537.80402741947</v>
      </c>
      <c r="H12">
        <v>6168.3705280287704</v>
      </c>
      <c r="I12">
        <v>3936.3457761724399</v>
      </c>
      <c r="J12">
        <v>2225.9899497121</v>
      </c>
      <c r="K12">
        <v>493.57674312700101</v>
      </c>
      <c r="L12">
        <v>2150.2013319248199</v>
      </c>
      <c r="M12">
        <v>667.03054294791104</v>
      </c>
      <c r="N12">
        <v>1479.6579624768499</v>
      </c>
      <c r="O12">
        <v>219.23216746591899</v>
      </c>
      <c r="P12" t="e">
        <v>#N/A</v>
      </c>
    </row>
    <row r="13" spans="1:16" x14ac:dyDescent="0.25">
      <c r="A13">
        <v>202603</v>
      </c>
      <c r="B13" t="s">
        <v>234</v>
      </c>
      <c r="C13" t="s">
        <v>76</v>
      </c>
      <c r="D13">
        <v>30050</v>
      </c>
      <c r="E13">
        <v>28060.990304074799</v>
      </c>
      <c r="F13">
        <v>11436.022520225901</v>
      </c>
      <c r="G13">
        <v>16624.967783848901</v>
      </c>
      <c r="H13">
        <v>13033.9948877896</v>
      </c>
      <c r="I13">
        <v>9041.1607655053995</v>
      </c>
      <c r="J13">
        <v>3977.0042773417399</v>
      </c>
      <c r="K13">
        <v>611.93550892156202</v>
      </c>
      <c r="L13">
        <v>3199.3858477459598</v>
      </c>
      <c r="M13">
        <v>1350.0650091478401</v>
      </c>
      <c r="N13">
        <v>1847.47498118001</v>
      </c>
      <c r="O13">
        <v>391.58704831349502</v>
      </c>
      <c r="P13" t="e">
        <v>#N/A</v>
      </c>
    </row>
    <row r="14" spans="1:16" x14ac:dyDescent="0.25">
      <c r="A14">
        <v>202603</v>
      </c>
      <c r="B14" t="s">
        <v>234</v>
      </c>
      <c r="C14" t="s">
        <v>77</v>
      </c>
      <c r="D14">
        <v>20213</v>
      </c>
      <c r="E14">
        <v>20108.969113135099</v>
      </c>
      <c r="F14">
        <v>4337.5956342744003</v>
      </c>
      <c r="G14">
        <v>15771.3734788607</v>
      </c>
      <c r="H14">
        <v>13377.2589096869</v>
      </c>
      <c r="I14">
        <v>10668.3849531995</v>
      </c>
      <c r="J14">
        <v>2691.6679050211501</v>
      </c>
      <c r="K14">
        <v>416.261142593898</v>
      </c>
      <c r="L14">
        <v>1988.2125293594499</v>
      </c>
      <c r="M14">
        <v>1203.5112397523001</v>
      </c>
      <c r="N14">
        <v>783.278420135744</v>
      </c>
      <c r="O14">
        <v>405.90203981455602</v>
      </c>
      <c r="P14" t="e">
        <v>#N/A</v>
      </c>
    </row>
    <row r="15" spans="1:16" x14ac:dyDescent="0.25">
      <c r="A15">
        <v>202603</v>
      </c>
      <c r="B15" t="s">
        <v>234</v>
      </c>
      <c r="C15" t="s">
        <v>78</v>
      </c>
      <c r="D15">
        <v>53070</v>
      </c>
      <c r="E15">
        <v>53902.289795728997</v>
      </c>
      <c r="F15">
        <v>14297.556754812</v>
      </c>
      <c r="G15">
        <v>39604.733040917003</v>
      </c>
      <c r="H15">
        <v>31211.7890324359</v>
      </c>
      <c r="I15">
        <v>24024.080381406398</v>
      </c>
      <c r="J15">
        <v>7152.9822142554103</v>
      </c>
      <c r="K15">
        <v>1161.09057197274</v>
      </c>
      <c r="L15">
        <v>7256.1680967740303</v>
      </c>
      <c r="M15">
        <v>3375.2871366802901</v>
      </c>
      <c r="N15">
        <v>3869.72530258186</v>
      </c>
      <c r="O15">
        <v>1136.7759117058799</v>
      </c>
      <c r="P15" t="e">
        <v>#N/A</v>
      </c>
    </row>
    <row r="16" spans="1:16" x14ac:dyDescent="0.25">
      <c r="A16">
        <v>202603</v>
      </c>
      <c r="B16" t="s">
        <v>234</v>
      </c>
      <c r="C16" t="s">
        <v>79</v>
      </c>
      <c r="D16">
        <v>25713</v>
      </c>
      <c r="E16">
        <v>26711.265238716998</v>
      </c>
      <c r="F16">
        <v>14419.339706475699</v>
      </c>
      <c r="G16">
        <v>12291.925532241299</v>
      </c>
      <c r="H16">
        <v>8436.5210275891604</v>
      </c>
      <c r="I16">
        <v>4740.2420528106804</v>
      </c>
      <c r="J16">
        <v>3688.7025348847401</v>
      </c>
      <c r="K16">
        <v>819.25319649717903</v>
      </c>
      <c r="L16">
        <v>3571.2215622498302</v>
      </c>
      <c r="M16">
        <v>1063.89972465184</v>
      </c>
      <c r="N16">
        <v>2498.7578514165698</v>
      </c>
      <c r="O16">
        <v>284.18294240235599</v>
      </c>
      <c r="P16" t="e">
        <v>#N/A</v>
      </c>
    </row>
    <row r="17" spans="1:16" x14ac:dyDescent="0.25">
      <c r="A17">
        <v>202603</v>
      </c>
      <c r="B17" t="s">
        <v>234</v>
      </c>
      <c r="C17" t="s">
        <v>80</v>
      </c>
      <c r="D17">
        <v>16652</v>
      </c>
      <c r="E17">
        <v>14826.0704306107</v>
      </c>
      <c r="F17">
        <v>5826.2870317266697</v>
      </c>
      <c r="G17">
        <v>8999.7833988840193</v>
      </c>
      <c r="H17">
        <v>7417.3991835032703</v>
      </c>
      <c r="I17">
        <v>5427.7165877375</v>
      </c>
      <c r="J17">
        <v>1980.6024299079199</v>
      </c>
      <c r="K17">
        <v>356.058204537297</v>
      </c>
      <c r="L17">
        <v>1385.16830981767</v>
      </c>
      <c r="M17">
        <v>750.97990130481401</v>
      </c>
      <c r="N17">
        <v>632.34255109474498</v>
      </c>
      <c r="O17">
        <v>197.215905563127</v>
      </c>
      <c r="P17" t="e">
        <v>#N/A</v>
      </c>
    </row>
    <row r="18" spans="1:16" x14ac:dyDescent="0.25">
      <c r="A18">
        <v>202603</v>
      </c>
      <c r="B18" t="s">
        <v>234</v>
      </c>
      <c r="C18" t="s">
        <v>81</v>
      </c>
      <c r="D18">
        <v>12</v>
      </c>
      <c r="E18">
        <v>7.3745349464240002</v>
      </c>
      <c r="F18">
        <v>0</v>
      </c>
      <c r="G18">
        <v>7.3745349464240002</v>
      </c>
      <c r="H18">
        <v>7.3745349464240002</v>
      </c>
      <c r="I18">
        <v>3.5597820394470001</v>
      </c>
      <c r="J18">
        <v>3.8147529069770001</v>
      </c>
      <c r="K18">
        <v>0</v>
      </c>
      <c r="L18">
        <v>0</v>
      </c>
      <c r="M18">
        <v>0</v>
      </c>
      <c r="N18">
        <v>0</v>
      </c>
      <c r="O18">
        <v>0</v>
      </c>
      <c r="P18" t="e">
        <v>#N/A</v>
      </c>
    </row>
    <row r="19" spans="1:16" x14ac:dyDescent="0.25">
      <c r="A19">
        <v>202603</v>
      </c>
      <c r="B19" t="s">
        <v>234</v>
      </c>
      <c r="C19" t="s">
        <v>154</v>
      </c>
      <c r="D19">
        <v>54630</v>
      </c>
      <c r="E19">
        <v>55651.080748619301</v>
      </c>
      <c r="F19">
        <v>15396.762039498801</v>
      </c>
      <c r="G19">
        <v>40254.318709120504</v>
      </c>
      <c r="H19">
        <v>31658.937128658101</v>
      </c>
      <c r="I19">
        <v>24229.216261047299</v>
      </c>
      <c r="J19">
        <v>7393.6471065976002</v>
      </c>
      <c r="K19">
        <v>1212.6126930452799</v>
      </c>
      <c r="L19">
        <v>7454.84827328543</v>
      </c>
      <c r="M19">
        <v>3447.8991214949201</v>
      </c>
      <c r="N19">
        <v>3995.7934942786601</v>
      </c>
      <c r="O19">
        <v>1140.5333071764601</v>
      </c>
      <c r="P19" t="e">
        <v>#N/A</v>
      </c>
    </row>
    <row r="20" spans="1:16" x14ac:dyDescent="0.25">
      <c r="A20">
        <v>202603</v>
      </c>
      <c r="B20" t="s">
        <v>234</v>
      </c>
      <c r="C20" t="s">
        <v>83</v>
      </c>
      <c r="D20">
        <v>12</v>
      </c>
      <c r="E20">
        <v>7.3745349464240002</v>
      </c>
      <c r="F20">
        <v>0</v>
      </c>
      <c r="G20">
        <v>7.3745349464240002</v>
      </c>
      <c r="H20">
        <v>7.3745349464240002</v>
      </c>
      <c r="I20">
        <v>3.5597820394470001</v>
      </c>
      <c r="J20">
        <v>3.8147529069770001</v>
      </c>
      <c r="K20">
        <v>0</v>
      </c>
      <c r="L20">
        <v>0</v>
      </c>
      <c r="M20">
        <v>0</v>
      </c>
      <c r="N20">
        <v>0</v>
      </c>
      <c r="O20">
        <v>0</v>
      </c>
      <c r="P20" t="e">
        <v>#N/A</v>
      </c>
    </row>
    <row r="21" spans="1:16" x14ac:dyDescent="0.25">
      <c r="A21">
        <v>202603</v>
      </c>
      <c r="B21" t="s">
        <v>234</v>
      </c>
      <c r="C21" t="s">
        <v>84</v>
      </c>
      <c r="D21">
        <v>35807</v>
      </c>
      <c r="E21">
        <v>35806.999999999403</v>
      </c>
      <c r="F21">
        <v>16006.0496237033</v>
      </c>
      <c r="G21">
        <v>19800.950376296099</v>
      </c>
      <c r="H21">
        <v>14666.543989629899</v>
      </c>
      <c r="I21">
        <v>9438.0028942608606</v>
      </c>
      <c r="J21">
        <v>5207.1179413652098</v>
      </c>
      <c r="K21">
        <v>834.80679237688798</v>
      </c>
      <c r="L21">
        <v>4626.2221958617602</v>
      </c>
      <c r="M21">
        <v>1885.4755925890099</v>
      </c>
      <c r="N21">
        <v>2736.9861375918199</v>
      </c>
      <c r="O21">
        <v>508.18419080445602</v>
      </c>
      <c r="P21" t="e">
        <v>#N/A</v>
      </c>
    </row>
    <row r="22" spans="1:16" x14ac:dyDescent="0.25">
      <c r="A22">
        <v>202603</v>
      </c>
      <c r="B22" t="s">
        <v>234</v>
      </c>
      <c r="C22" t="s">
        <v>85</v>
      </c>
      <c r="D22">
        <v>59640</v>
      </c>
      <c r="E22">
        <v>59639.999999999804</v>
      </c>
      <c r="F22">
        <v>18537.133869310601</v>
      </c>
      <c r="G22">
        <v>41102.866130689203</v>
      </c>
      <c r="H22">
        <v>32406.539788846301</v>
      </c>
      <c r="I22">
        <v>24757.595909734398</v>
      </c>
      <c r="J22">
        <v>7618.9839905897197</v>
      </c>
      <c r="K22">
        <v>1501.5951806303301</v>
      </c>
      <c r="L22">
        <v>7586.3357729797699</v>
      </c>
      <c r="M22">
        <v>3304.69117004793</v>
      </c>
      <c r="N22">
        <v>4263.8395675013699</v>
      </c>
      <c r="O22">
        <v>1109.9905688669101</v>
      </c>
      <c r="P22" t="e">
        <v>#N/A</v>
      </c>
    </row>
    <row r="23" spans="1:16" x14ac:dyDescent="0.25">
      <c r="A23">
        <v>202603</v>
      </c>
      <c r="B23" t="s">
        <v>234</v>
      </c>
      <c r="C23" t="s">
        <v>149</v>
      </c>
      <c r="D23">
        <v>32281</v>
      </c>
      <c r="E23">
        <v>32281.000000001699</v>
      </c>
      <c r="F23">
        <v>8797.3572216689699</v>
      </c>
      <c r="G23">
        <v>23483.642778332702</v>
      </c>
      <c r="H23">
        <v>18757.920574092699</v>
      </c>
      <c r="I23">
        <v>15142.923114532299</v>
      </c>
      <c r="J23">
        <v>3594.26614876249</v>
      </c>
      <c r="K23">
        <v>675.14429857667096</v>
      </c>
      <c r="L23">
        <v>4102.6292355435398</v>
      </c>
      <c r="M23">
        <v>1768.23888565123</v>
      </c>
      <c r="N23">
        <v>2327.48321972844</v>
      </c>
      <c r="O23">
        <v>623.09296869498598</v>
      </c>
      <c r="P23" t="e">
        <v>#N/A</v>
      </c>
    </row>
    <row r="24" spans="1:16" x14ac:dyDescent="0.25">
      <c r="A24">
        <v>202603</v>
      </c>
      <c r="B24" t="s">
        <v>234</v>
      </c>
      <c r="C24" t="s">
        <v>150</v>
      </c>
      <c r="D24">
        <v>27359</v>
      </c>
      <c r="E24">
        <v>27358.9999999996</v>
      </c>
      <c r="F24">
        <v>9739.7766476420293</v>
      </c>
      <c r="G24">
        <v>17619.2233523576</v>
      </c>
      <c r="H24">
        <v>13648.6192147498</v>
      </c>
      <c r="I24">
        <v>9614.6727951997891</v>
      </c>
      <c r="J24">
        <v>4024.7178418274102</v>
      </c>
      <c r="K24">
        <v>826.45088205365403</v>
      </c>
      <c r="L24">
        <v>3483.7065374362801</v>
      </c>
      <c r="M24">
        <v>1536.4522843966799</v>
      </c>
      <c r="N24">
        <v>1936.3563477729199</v>
      </c>
      <c r="O24">
        <v>486.89760017192299</v>
      </c>
      <c r="P24" t="e">
        <v>#N/A</v>
      </c>
    </row>
    <row r="25" spans="1:16" x14ac:dyDescent="0.25">
      <c r="A25">
        <v>202603</v>
      </c>
      <c r="B25" t="s">
        <v>234</v>
      </c>
      <c r="C25" t="s">
        <v>151</v>
      </c>
      <c r="D25">
        <v>14722</v>
      </c>
      <c r="E25">
        <v>14760.4096798602</v>
      </c>
      <c r="F25">
        <v>5938.3890724712501</v>
      </c>
      <c r="G25">
        <v>8822.0206073889694</v>
      </c>
      <c r="H25">
        <v>6701.4194851374996</v>
      </c>
      <c r="I25">
        <v>4367.1773659175196</v>
      </c>
      <c r="J25">
        <v>2331.5376858050399</v>
      </c>
      <c r="K25">
        <v>502.85849245842002</v>
      </c>
      <c r="L25">
        <v>1866.27550228471</v>
      </c>
      <c r="M25">
        <v>815.26229392175003</v>
      </c>
      <c r="N25">
        <v>1043.64019829689</v>
      </c>
      <c r="O25">
        <v>254.325619966853</v>
      </c>
      <c r="P25" t="e">
        <v>#N/A</v>
      </c>
    </row>
    <row r="26" spans="1:16" x14ac:dyDescent="0.25">
      <c r="A26">
        <v>202603</v>
      </c>
      <c r="B26" t="s">
        <v>234</v>
      </c>
      <c r="C26" t="s">
        <v>152</v>
      </c>
      <c r="D26">
        <v>0</v>
      </c>
      <c r="E26">
        <v>0</v>
      </c>
      <c r="F26">
        <v>0</v>
      </c>
      <c r="G26">
        <v>0</v>
      </c>
      <c r="H26">
        <v>0</v>
      </c>
      <c r="I26">
        <v>0</v>
      </c>
      <c r="J26">
        <v>0</v>
      </c>
      <c r="K26">
        <v>0</v>
      </c>
      <c r="L26">
        <v>0</v>
      </c>
      <c r="M26">
        <v>0</v>
      </c>
      <c r="N26">
        <v>0</v>
      </c>
      <c r="O26">
        <v>0</v>
      </c>
      <c r="P26" t="e">
        <v>#N/A</v>
      </c>
    </row>
    <row r="27" spans="1:16" x14ac:dyDescent="0.25">
      <c r="A27">
        <v>202603</v>
      </c>
      <c r="B27" t="s">
        <v>235</v>
      </c>
      <c r="C27" t="s">
        <v>136</v>
      </c>
      <c r="D27">
        <v>95447</v>
      </c>
      <c r="E27">
        <v>95447.000000002896</v>
      </c>
      <c r="F27">
        <v>34543.183493013399</v>
      </c>
      <c r="G27">
        <v>60903.816506989497</v>
      </c>
      <c r="H27">
        <v>47073.083778476197</v>
      </c>
      <c r="I27">
        <v>34195.598803997498</v>
      </c>
      <c r="J27">
        <v>12826.1019319552</v>
      </c>
      <c r="K27">
        <v>2336.40197300722</v>
      </c>
      <c r="L27">
        <v>12212.5579688414</v>
      </c>
      <c r="M27">
        <v>5190.1667626369399</v>
      </c>
      <c r="N27">
        <v>7000.8257050931097</v>
      </c>
      <c r="O27">
        <v>1618.1747596713601</v>
      </c>
      <c r="P27" t="e">
        <v>#N/A</v>
      </c>
    </row>
    <row r="28" spans="1:16" x14ac:dyDescent="0.25">
      <c r="A28">
        <v>202603</v>
      </c>
      <c r="B28" t="s">
        <v>235</v>
      </c>
      <c r="C28" t="s">
        <v>137</v>
      </c>
      <c r="D28">
        <v>52033</v>
      </c>
      <c r="E28">
        <v>52032.999999999003</v>
      </c>
      <c r="F28">
        <v>19361.9676698449</v>
      </c>
      <c r="G28">
        <v>32671.032330154201</v>
      </c>
      <c r="H28">
        <v>24893.430614587702</v>
      </c>
      <c r="I28">
        <v>17690.949748811701</v>
      </c>
      <c r="J28">
        <v>7175.9811386220799</v>
      </c>
      <c r="K28">
        <v>1261.31670052448</v>
      </c>
      <c r="L28">
        <v>6910.6040838281597</v>
      </c>
      <c r="M28">
        <v>2841.0260224307899</v>
      </c>
      <c r="N28">
        <v>4058.2120970521601</v>
      </c>
      <c r="O28">
        <v>866.99763173762301</v>
      </c>
      <c r="P28" t="e">
        <v>#N/A</v>
      </c>
    </row>
    <row r="29" spans="1:16" x14ac:dyDescent="0.25">
      <c r="A29">
        <v>202603</v>
      </c>
      <c r="B29" t="s">
        <v>235</v>
      </c>
      <c r="C29" t="s">
        <v>138</v>
      </c>
      <c r="D29">
        <v>43414</v>
      </c>
      <c r="E29">
        <v>43414.0000000047</v>
      </c>
      <c r="F29">
        <v>15181.215823169599</v>
      </c>
      <c r="G29">
        <v>28232.784176835099</v>
      </c>
      <c r="H29">
        <v>22179.6531638868</v>
      </c>
      <c r="I29">
        <v>16504.649055181399</v>
      </c>
      <c r="J29">
        <v>5650.1207933328797</v>
      </c>
      <c r="K29">
        <v>1075.08527248274</v>
      </c>
      <c r="L29">
        <v>5301.9538850133504</v>
      </c>
      <c r="M29">
        <v>2349.14074020618</v>
      </c>
      <c r="N29">
        <v>2942.6136080410101</v>
      </c>
      <c r="O29">
        <v>751.17712793373903</v>
      </c>
      <c r="P29" t="e">
        <v>#N/A</v>
      </c>
    </row>
    <row r="30" spans="1:16" x14ac:dyDescent="0.25">
      <c r="A30">
        <v>202603</v>
      </c>
      <c r="B30" t="s">
        <v>235</v>
      </c>
      <c r="C30" t="s">
        <v>139</v>
      </c>
      <c r="D30">
        <v>8320</v>
      </c>
      <c r="E30">
        <v>8312.9254032258395</v>
      </c>
      <c r="F30">
        <v>2405.2117254347099</v>
      </c>
      <c r="G30">
        <v>5907.7136777911201</v>
      </c>
      <c r="H30">
        <v>3711.46372449612</v>
      </c>
      <c r="I30">
        <v>3082.9169451164498</v>
      </c>
      <c r="J30">
        <v>623.73519373429099</v>
      </c>
      <c r="K30">
        <v>70.385776963232999</v>
      </c>
      <c r="L30">
        <v>1993.36274535506</v>
      </c>
      <c r="M30">
        <v>414.69875447733398</v>
      </c>
      <c r="N30">
        <v>1573.7702292679901</v>
      </c>
      <c r="O30">
        <v>202.88720793982799</v>
      </c>
      <c r="P30" t="e">
        <v>#N/A</v>
      </c>
    </row>
    <row r="31" spans="1:16" x14ac:dyDescent="0.25">
      <c r="A31">
        <v>202603</v>
      </c>
      <c r="B31" t="s">
        <v>235</v>
      </c>
      <c r="C31" t="s">
        <v>140</v>
      </c>
      <c r="D31">
        <v>24135</v>
      </c>
      <c r="E31">
        <v>24142.0745967742</v>
      </c>
      <c r="F31">
        <v>8623.7308563357401</v>
      </c>
      <c r="G31">
        <v>15518.3437404384</v>
      </c>
      <c r="H31">
        <v>10915.622754178499</v>
      </c>
      <c r="I31">
        <v>8540.6330658784791</v>
      </c>
      <c r="J31">
        <v>2357.2809832098601</v>
      </c>
      <c r="K31">
        <v>323.45096172819802</v>
      </c>
      <c r="L31">
        <v>4135.1791320489301</v>
      </c>
      <c r="M31">
        <v>1633.7363196148999</v>
      </c>
      <c r="N31">
        <v>2495.1311300899702</v>
      </c>
      <c r="O31">
        <v>467.54185421185099</v>
      </c>
      <c r="P31" t="e">
        <v>#N/A</v>
      </c>
    </row>
    <row r="32" spans="1:16" x14ac:dyDescent="0.25">
      <c r="A32">
        <v>202603</v>
      </c>
      <c r="B32" t="s">
        <v>235</v>
      </c>
      <c r="C32" t="s">
        <v>141</v>
      </c>
      <c r="D32">
        <v>25125</v>
      </c>
      <c r="E32">
        <v>25125.000000000698</v>
      </c>
      <c r="F32">
        <v>8323.7695527224005</v>
      </c>
      <c r="G32">
        <v>16801.2304472783</v>
      </c>
      <c r="H32">
        <v>13175.789150509299</v>
      </c>
      <c r="I32">
        <v>9590.2362600379893</v>
      </c>
      <c r="J32">
        <v>3568.4059989637299</v>
      </c>
      <c r="K32">
        <v>743.24883655367</v>
      </c>
      <c r="L32">
        <v>3249.6901699939099</v>
      </c>
      <c r="M32">
        <v>1549.49118699728</v>
      </c>
      <c r="N32">
        <v>1692.02108699056</v>
      </c>
      <c r="O32">
        <v>375.75112677481599</v>
      </c>
      <c r="P32" t="e">
        <v>#N/A</v>
      </c>
    </row>
    <row r="33" spans="1:16" x14ac:dyDescent="0.25">
      <c r="A33">
        <v>202603</v>
      </c>
      <c r="B33" t="s">
        <v>235</v>
      </c>
      <c r="C33" t="s">
        <v>142</v>
      </c>
      <c r="D33">
        <v>18412</v>
      </c>
      <c r="E33">
        <v>18411.999999999302</v>
      </c>
      <c r="F33">
        <v>6046.8188501776904</v>
      </c>
      <c r="G33">
        <v>12365.181149821599</v>
      </c>
      <c r="H33">
        <v>10233.1441831335</v>
      </c>
      <c r="I33">
        <v>7333.3854258313504</v>
      </c>
      <c r="J33">
        <v>2890.5760995337801</v>
      </c>
      <c r="K33">
        <v>548.80778128459394</v>
      </c>
      <c r="L33">
        <v>1826.58975887064</v>
      </c>
      <c r="M33">
        <v>1027.7166475622901</v>
      </c>
      <c r="N33">
        <v>797.78136111558899</v>
      </c>
      <c r="O33">
        <v>305.44720781727199</v>
      </c>
      <c r="P33" t="e">
        <v>#N/A</v>
      </c>
    </row>
    <row r="34" spans="1:16" x14ac:dyDescent="0.25">
      <c r="A34">
        <v>202603</v>
      </c>
      <c r="B34" t="s">
        <v>235</v>
      </c>
      <c r="C34" t="s">
        <v>143</v>
      </c>
      <c r="D34">
        <v>19455</v>
      </c>
      <c r="E34">
        <v>19455</v>
      </c>
      <c r="F34">
        <v>9143.6525083435699</v>
      </c>
      <c r="G34">
        <v>10311.347491656399</v>
      </c>
      <c r="H34">
        <v>9037.0639661557107</v>
      </c>
      <c r="I34">
        <v>5648.4271071295097</v>
      </c>
      <c r="J34">
        <v>3386.10365651351</v>
      </c>
      <c r="K34">
        <v>650.50861647751901</v>
      </c>
      <c r="L34">
        <v>1007.73616257307</v>
      </c>
      <c r="M34">
        <v>564.52385398510501</v>
      </c>
      <c r="N34">
        <v>442.12189762906303</v>
      </c>
      <c r="O34">
        <v>266.54736292759799</v>
      </c>
      <c r="P34" t="e">
        <v>#N/A</v>
      </c>
    </row>
    <row r="35" spans="1:16" x14ac:dyDescent="0.25">
      <c r="A35">
        <v>202603</v>
      </c>
      <c r="B35" t="s">
        <v>235</v>
      </c>
      <c r="C35" t="s">
        <v>148</v>
      </c>
      <c r="D35">
        <v>11038</v>
      </c>
      <c r="E35">
        <v>11415.594720221599</v>
      </c>
      <c r="F35">
        <v>3042.5858221026301</v>
      </c>
      <c r="G35">
        <v>8373.0088981189401</v>
      </c>
      <c r="H35">
        <v>6646.2837303971701</v>
      </c>
      <c r="I35">
        <v>5316.8776471259698</v>
      </c>
      <c r="J35">
        <v>1323.79372162243</v>
      </c>
      <c r="K35">
        <v>210.85378346162699</v>
      </c>
      <c r="L35">
        <v>1450.3704477635999</v>
      </c>
      <c r="M35">
        <v>763.876145953937</v>
      </c>
      <c r="N35">
        <v>684.32552020958599</v>
      </c>
      <c r="O35">
        <v>276.35471995816698</v>
      </c>
      <c r="P35" t="e">
        <v>#N/A</v>
      </c>
    </row>
    <row r="36" spans="1:16" x14ac:dyDescent="0.25">
      <c r="A36">
        <v>202603</v>
      </c>
      <c r="B36" t="s">
        <v>235</v>
      </c>
      <c r="C36" t="s">
        <v>74</v>
      </c>
      <c r="D36">
        <v>19284</v>
      </c>
      <c r="E36">
        <v>20261.3652468377</v>
      </c>
      <c r="F36">
        <v>8664.7029280999996</v>
      </c>
      <c r="G36">
        <v>11596.662318737701</v>
      </c>
      <c r="H36">
        <v>7847.1757225708698</v>
      </c>
      <c r="I36">
        <v>5232.8296619905104</v>
      </c>
      <c r="J36">
        <v>2607.6460782576701</v>
      </c>
      <c r="K36">
        <v>603.77479490312805</v>
      </c>
      <c r="L36">
        <v>3424.3878120477498</v>
      </c>
      <c r="M36">
        <v>1205.68382483494</v>
      </c>
      <c r="N36">
        <v>2206.0888210910002</v>
      </c>
      <c r="O36">
        <v>325.09878411922801</v>
      </c>
      <c r="P36" t="e">
        <v>#N/A</v>
      </c>
    </row>
    <row r="37" spans="1:16" x14ac:dyDescent="0.25">
      <c r="A37">
        <v>202603</v>
      </c>
      <c r="B37" t="s">
        <v>235</v>
      </c>
      <c r="C37" t="s">
        <v>75</v>
      </c>
      <c r="D37">
        <v>14862</v>
      </c>
      <c r="E37">
        <v>15600.0806157307</v>
      </c>
      <c r="F37">
        <v>7062.2765883112397</v>
      </c>
      <c r="G37">
        <v>8537.8040274194609</v>
      </c>
      <c r="H37">
        <v>6168.3705280287604</v>
      </c>
      <c r="I37">
        <v>3936.3457761724499</v>
      </c>
      <c r="J37">
        <v>2225.98994971211</v>
      </c>
      <c r="K37">
        <v>493.57674312699999</v>
      </c>
      <c r="L37">
        <v>2150.2013319248199</v>
      </c>
      <c r="M37">
        <v>667.03054294791104</v>
      </c>
      <c r="N37">
        <v>1479.6579624768499</v>
      </c>
      <c r="O37">
        <v>219.23216746591899</v>
      </c>
      <c r="P37" t="e">
        <v>#N/A</v>
      </c>
    </row>
    <row r="38" spans="1:16" x14ac:dyDescent="0.25">
      <c r="A38">
        <v>202603</v>
      </c>
      <c r="B38" t="s">
        <v>235</v>
      </c>
      <c r="C38" t="s">
        <v>76</v>
      </c>
      <c r="D38">
        <v>30050</v>
      </c>
      <c r="E38">
        <v>28060.990304074901</v>
      </c>
      <c r="F38">
        <v>11436.022520225901</v>
      </c>
      <c r="G38">
        <v>16624.967783848901</v>
      </c>
      <c r="H38">
        <v>13033.9948877895</v>
      </c>
      <c r="I38">
        <v>9041.1607655053904</v>
      </c>
      <c r="J38">
        <v>3977.0042773417399</v>
      </c>
      <c r="K38">
        <v>611.93550892156202</v>
      </c>
      <c r="L38">
        <v>3199.3858477459598</v>
      </c>
      <c r="M38">
        <v>1350.0650091478401</v>
      </c>
      <c r="N38">
        <v>1847.47498118001</v>
      </c>
      <c r="O38">
        <v>391.58704831349502</v>
      </c>
      <c r="P38" t="e">
        <v>#N/A</v>
      </c>
    </row>
    <row r="39" spans="1:16" x14ac:dyDescent="0.25">
      <c r="A39">
        <v>202603</v>
      </c>
      <c r="B39" t="s">
        <v>235</v>
      </c>
      <c r="C39" t="s">
        <v>77</v>
      </c>
      <c r="D39">
        <v>20213</v>
      </c>
      <c r="E39">
        <v>20108.969113135099</v>
      </c>
      <c r="F39">
        <v>4337.5956342744003</v>
      </c>
      <c r="G39">
        <v>15771.3734788607</v>
      </c>
      <c r="H39">
        <v>13377.2589096867</v>
      </c>
      <c r="I39">
        <v>10668.3849531994</v>
      </c>
      <c r="J39">
        <v>2691.6679050211501</v>
      </c>
      <c r="K39">
        <v>416.26114259389698</v>
      </c>
      <c r="L39">
        <v>1988.2125293594599</v>
      </c>
      <c r="M39">
        <v>1203.5112397522901</v>
      </c>
      <c r="N39">
        <v>783.278420135744</v>
      </c>
      <c r="O39">
        <v>405.90203981455602</v>
      </c>
      <c r="P39" t="e">
        <v>#N/A</v>
      </c>
    </row>
    <row r="40" spans="1:16" x14ac:dyDescent="0.25">
      <c r="A40">
        <v>202603</v>
      </c>
      <c r="B40" t="s">
        <v>235</v>
      </c>
      <c r="C40" t="s">
        <v>78</v>
      </c>
      <c r="D40">
        <v>53070</v>
      </c>
      <c r="E40">
        <v>53902.289795728597</v>
      </c>
      <c r="F40">
        <v>14297.556754812</v>
      </c>
      <c r="G40">
        <v>39604.733040916602</v>
      </c>
      <c r="H40">
        <v>31211.7890324367</v>
      </c>
      <c r="I40">
        <v>24024.080381407199</v>
      </c>
      <c r="J40">
        <v>7152.9822142553603</v>
      </c>
      <c r="K40">
        <v>1161.09057197274</v>
      </c>
      <c r="L40">
        <v>7256.1680967740203</v>
      </c>
      <c r="M40">
        <v>3375.2871366803101</v>
      </c>
      <c r="N40">
        <v>3869.72530258185</v>
      </c>
      <c r="O40">
        <v>1136.7759117058799</v>
      </c>
      <c r="P40" t="e">
        <v>#N/A</v>
      </c>
    </row>
    <row r="41" spans="1:16" x14ac:dyDescent="0.25">
      <c r="A41">
        <v>202603</v>
      </c>
      <c r="B41" t="s">
        <v>235</v>
      </c>
      <c r="C41" t="s">
        <v>79</v>
      </c>
      <c r="D41">
        <v>25713</v>
      </c>
      <c r="E41">
        <v>26711.2652387171</v>
      </c>
      <c r="F41">
        <v>14419.339706475799</v>
      </c>
      <c r="G41">
        <v>12291.925532241299</v>
      </c>
      <c r="H41">
        <v>8436.5210275891404</v>
      </c>
      <c r="I41">
        <v>4740.2420528106804</v>
      </c>
      <c r="J41">
        <v>3688.7025348847401</v>
      </c>
      <c r="K41">
        <v>819.25319649718097</v>
      </c>
      <c r="L41">
        <v>3571.2215622498402</v>
      </c>
      <c r="M41">
        <v>1063.89972465184</v>
      </c>
      <c r="N41">
        <v>2498.7578514165698</v>
      </c>
      <c r="O41">
        <v>284.18294240235599</v>
      </c>
      <c r="P41" t="e">
        <v>#N/A</v>
      </c>
    </row>
    <row r="42" spans="1:16" x14ac:dyDescent="0.25">
      <c r="A42">
        <v>202603</v>
      </c>
      <c r="B42" t="s">
        <v>235</v>
      </c>
      <c r="C42" t="s">
        <v>80</v>
      </c>
      <c r="D42">
        <v>16652</v>
      </c>
      <c r="E42">
        <v>14826.0704306107</v>
      </c>
      <c r="F42">
        <v>5826.2870317266998</v>
      </c>
      <c r="G42">
        <v>8999.7833988840393</v>
      </c>
      <c r="H42">
        <v>7417.3991835032402</v>
      </c>
      <c r="I42">
        <v>5427.71658773747</v>
      </c>
      <c r="J42">
        <v>1980.6024299079199</v>
      </c>
      <c r="K42">
        <v>356.05820453729598</v>
      </c>
      <c r="L42">
        <v>1385.16830981767</v>
      </c>
      <c r="M42">
        <v>750.97990130481401</v>
      </c>
      <c r="N42">
        <v>632.342551094746</v>
      </c>
      <c r="O42">
        <v>197.215905563127</v>
      </c>
      <c r="P42" t="e">
        <v>#N/A</v>
      </c>
    </row>
    <row r="43" spans="1:16" x14ac:dyDescent="0.25">
      <c r="A43">
        <v>202603</v>
      </c>
      <c r="B43" t="s">
        <v>235</v>
      </c>
      <c r="C43" t="s">
        <v>81</v>
      </c>
      <c r="D43">
        <v>12</v>
      </c>
      <c r="E43">
        <v>7.3745349464240002</v>
      </c>
      <c r="F43">
        <v>0</v>
      </c>
      <c r="G43">
        <v>7.3745349464240002</v>
      </c>
      <c r="H43">
        <v>7.3745349464240002</v>
      </c>
      <c r="I43">
        <v>3.5597820394470001</v>
      </c>
      <c r="J43">
        <v>3.8147529069770001</v>
      </c>
      <c r="K43">
        <v>0</v>
      </c>
      <c r="L43">
        <v>0</v>
      </c>
      <c r="M43">
        <v>0</v>
      </c>
      <c r="N43">
        <v>0</v>
      </c>
      <c r="O43">
        <v>0</v>
      </c>
      <c r="P43" t="e">
        <v>#N/A</v>
      </c>
    </row>
    <row r="44" spans="1:16" x14ac:dyDescent="0.25">
      <c r="A44">
        <v>202603</v>
      </c>
      <c r="B44" t="s">
        <v>235</v>
      </c>
      <c r="C44" t="s">
        <v>154</v>
      </c>
      <c r="D44">
        <v>54630</v>
      </c>
      <c r="E44">
        <v>55651.080748619897</v>
      </c>
      <c r="F44">
        <v>15396.762039498801</v>
      </c>
      <c r="G44">
        <v>40254.3187091211</v>
      </c>
      <c r="H44">
        <v>31658.937128658399</v>
      </c>
      <c r="I44">
        <v>24229.216261047401</v>
      </c>
      <c r="J44">
        <v>7393.6471065976102</v>
      </c>
      <c r="K44">
        <v>1212.6126930452799</v>
      </c>
      <c r="L44">
        <v>7454.84827328543</v>
      </c>
      <c r="M44">
        <v>3447.8991214949201</v>
      </c>
      <c r="N44">
        <v>3995.7934942786601</v>
      </c>
      <c r="O44">
        <v>1140.5333071764601</v>
      </c>
      <c r="P44" t="e">
        <v>#N/A</v>
      </c>
    </row>
    <row r="45" spans="1:16" x14ac:dyDescent="0.25">
      <c r="A45">
        <v>202603</v>
      </c>
      <c r="B45" t="s">
        <v>235</v>
      </c>
      <c r="C45" t="s">
        <v>83</v>
      </c>
      <c r="D45">
        <v>12</v>
      </c>
      <c r="E45">
        <v>7.3745349464240002</v>
      </c>
      <c r="F45">
        <v>0</v>
      </c>
      <c r="G45">
        <v>7.3745349464240002</v>
      </c>
      <c r="H45">
        <v>7.3745349464240002</v>
      </c>
      <c r="I45">
        <v>3.5597820394470001</v>
      </c>
      <c r="J45">
        <v>3.8147529069770001</v>
      </c>
      <c r="K45">
        <v>0</v>
      </c>
      <c r="L45">
        <v>0</v>
      </c>
      <c r="M45">
        <v>0</v>
      </c>
      <c r="N45">
        <v>0</v>
      </c>
      <c r="O45">
        <v>0</v>
      </c>
      <c r="P45" t="e">
        <v>#N/A</v>
      </c>
    </row>
    <row r="46" spans="1:16" x14ac:dyDescent="0.25">
      <c r="A46">
        <v>202603</v>
      </c>
      <c r="B46" t="s">
        <v>235</v>
      </c>
      <c r="C46" t="s">
        <v>84</v>
      </c>
      <c r="D46">
        <v>35807</v>
      </c>
      <c r="E46">
        <v>35806.999999999302</v>
      </c>
      <c r="F46">
        <v>16006.0496237035</v>
      </c>
      <c r="G46">
        <v>19800.950376295699</v>
      </c>
      <c r="H46">
        <v>14666.543989629899</v>
      </c>
      <c r="I46">
        <v>9438.0028942608697</v>
      </c>
      <c r="J46">
        <v>5207.1179413652399</v>
      </c>
      <c r="K46">
        <v>834.80679237688696</v>
      </c>
      <c r="L46">
        <v>4626.2221958617602</v>
      </c>
      <c r="M46">
        <v>1885.4755925890099</v>
      </c>
      <c r="N46">
        <v>2736.9861375918099</v>
      </c>
      <c r="O46">
        <v>508.18419080445602</v>
      </c>
      <c r="P46" t="e">
        <v>#N/A</v>
      </c>
    </row>
    <row r="47" spans="1:16" x14ac:dyDescent="0.25">
      <c r="A47">
        <v>202603</v>
      </c>
      <c r="B47" t="s">
        <v>235</v>
      </c>
      <c r="C47" t="s">
        <v>85</v>
      </c>
      <c r="D47">
        <v>59640</v>
      </c>
      <c r="E47">
        <v>59640.000000002998</v>
      </c>
      <c r="F47">
        <v>18537.133869311099</v>
      </c>
      <c r="G47">
        <v>41102.866130691902</v>
      </c>
      <c r="H47">
        <v>32406.539788847502</v>
      </c>
      <c r="I47">
        <v>24757.595909735199</v>
      </c>
      <c r="J47">
        <v>7618.9839905896597</v>
      </c>
      <c r="K47">
        <v>1501.5951806303301</v>
      </c>
      <c r="L47">
        <v>7586.3357729797399</v>
      </c>
      <c r="M47">
        <v>3304.69117004794</v>
      </c>
      <c r="N47">
        <v>4263.8395675013699</v>
      </c>
      <c r="O47">
        <v>1109.9905688669101</v>
      </c>
      <c r="P47" t="e">
        <v>#N/A</v>
      </c>
    </row>
    <row r="48" spans="1:16" x14ac:dyDescent="0.25">
      <c r="A48">
        <v>202603</v>
      </c>
      <c r="B48" t="s">
        <v>235</v>
      </c>
      <c r="C48" t="s">
        <v>149</v>
      </c>
      <c r="D48">
        <v>32281</v>
      </c>
      <c r="E48">
        <v>32281.000000004002</v>
      </c>
      <c r="F48">
        <v>8797.35722166909</v>
      </c>
      <c r="G48">
        <v>23483.642778334899</v>
      </c>
      <c r="H48">
        <v>18757.920574094001</v>
      </c>
      <c r="I48">
        <v>15142.923114531901</v>
      </c>
      <c r="J48">
        <v>3594.26614876249</v>
      </c>
      <c r="K48">
        <v>675.14429857667403</v>
      </c>
      <c r="L48">
        <v>4102.6292355435398</v>
      </c>
      <c r="M48">
        <v>1768.23888565122</v>
      </c>
      <c r="N48">
        <v>2327.48321972844</v>
      </c>
      <c r="O48">
        <v>623.09296869498598</v>
      </c>
      <c r="P48" t="e">
        <v>#N/A</v>
      </c>
    </row>
    <row r="49" spans="1:16" x14ac:dyDescent="0.25">
      <c r="A49">
        <v>202603</v>
      </c>
      <c r="B49" t="s">
        <v>235</v>
      </c>
      <c r="C49" t="s">
        <v>150</v>
      </c>
      <c r="D49">
        <v>27359</v>
      </c>
      <c r="E49">
        <v>27358.9999999996</v>
      </c>
      <c r="F49">
        <v>9739.7766476415509</v>
      </c>
      <c r="G49">
        <v>17619.223352358</v>
      </c>
      <c r="H49">
        <v>13648.6192147498</v>
      </c>
      <c r="I49">
        <v>9614.67279519984</v>
      </c>
      <c r="J49">
        <v>4024.7178418274102</v>
      </c>
      <c r="K49">
        <v>826.45088205365903</v>
      </c>
      <c r="L49">
        <v>3483.7065374362901</v>
      </c>
      <c r="M49">
        <v>1536.4522843966799</v>
      </c>
      <c r="N49">
        <v>1936.3563477729199</v>
      </c>
      <c r="O49">
        <v>486.89760017192299</v>
      </c>
      <c r="P49" t="e">
        <v>#N/A</v>
      </c>
    </row>
    <row r="50" spans="1:16" x14ac:dyDescent="0.25">
      <c r="A50">
        <v>202603</v>
      </c>
      <c r="B50" t="s">
        <v>235</v>
      </c>
      <c r="C50" t="s">
        <v>151</v>
      </c>
      <c r="D50">
        <v>14722</v>
      </c>
      <c r="E50">
        <v>14760.4096798602</v>
      </c>
      <c r="F50">
        <v>5938.3890724712501</v>
      </c>
      <c r="G50">
        <v>8822.0206073889694</v>
      </c>
      <c r="H50">
        <v>6701.4194851374996</v>
      </c>
      <c r="I50">
        <v>4367.1773659175196</v>
      </c>
      <c r="J50">
        <v>2331.5376858050399</v>
      </c>
      <c r="K50">
        <v>502.85849245841899</v>
      </c>
      <c r="L50">
        <v>1866.27550228471</v>
      </c>
      <c r="M50">
        <v>815.26229392175003</v>
      </c>
      <c r="N50">
        <v>1043.64019829689</v>
      </c>
      <c r="O50">
        <v>254.325619966853</v>
      </c>
      <c r="P50" t="e">
        <v>#N/A</v>
      </c>
    </row>
    <row r="51" spans="1:16" x14ac:dyDescent="0.25">
      <c r="A51">
        <v>202603</v>
      </c>
      <c r="B51" t="s">
        <v>235</v>
      </c>
      <c r="C51" t="s">
        <v>152</v>
      </c>
      <c r="D51">
        <v>0</v>
      </c>
      <c r="E51">
        <v>0</v>
      </c>
      <c r="F51">
        <v>0</v>
      </c>
      <c r="G51">
        <v>0</v>
      </c>
      <c r="H51">
        <v>0</v>
      </c>
      <c r="I51">
        <v>0</v>
      </c>
      <c r="J51">
        <v>0</v>
      </c>
      <c r="K51">
        <v>0</v>
      </c>
      <c r="L51">
        <v>0</v>
      </c>
      <c r="M51">
        <v>0</v>
      </c>
      <c r="N51">
        <v>0</v>
      </c>
      <c r="O51">
        <v>0</v>
      </c>
      <c r="P51" t="e">
        <v>#N/A</v>
      </c>
    </row>
  </sheetData>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0">
    <pageSetUpPr autoPageBreaks="0" fitToPage="1"/>
  </sheetPr>
  <dimension ref="A1:O33"/>
  <sheetViews>
    <sheetView showGridLines="0" zoomScaleNormal="100" zoomScalePageLayoutView="85" workbookViewId="0"/>
  </sheetViews>
  <sheetFormatPr baseColWidth="10" defaultColWidth="11.453125" defaultRowHeight="14" x14ac:dyDescent="0.3"/>
  <cols>
    <col min="1" max="1" width="25.81640625" style="123" customWidth="1"/>
    <col min="2" max="11" width="10" style="123" customWidth="1"/>
    <col min="12" max="12" width="10.1796875" style="123" customWidth="1"/>
    <col min="13" max="13" width="5.7265625" style="123" customWidth="1"/>
    <col min="14" max="14" width="11.453125" style="123" customWidth="1"/>
    <col min="15" max="16384" width="11.453125" style="123"/>
  </cols>
  <sheetData>
    <row r="1" spans="1:15" ht="33.75" customHeight="1" x14ac:dyDescent="0.3">
      <c r="A1" s="178"/>
      <c r="B1" s="178"/>
      <c r="C1" s="178"/>
      <c r="D1" s="178"/>
      <c r="E1" s="178"/>
      <c r="F1" s="178"/>
      <c r="G1" s="178"/>
      <c r="H1" s="178"/>
      <c r="I1" s="178"/>
      <c r="J1" s="178"/>
      <c r="K1" s="178"/>
      <c r="L1" s="179" t="s">
        <v>36</v>
      </c>
      <c r="M1" s="132"/>
      <c r="N1" s="132"/>
      <c r="O1" s="132"/>
    </row>
    <row r="2" spans="1:15" ht="11.25" customHeight="1" x14ac:dyDescent="0.3"/>
    <row r="3" spans="1:15" ht="15" customHeight="1" x14ac:dyDescent="0.3">
      <c r="A3" s="274" t="s">
        <v>214</v>
      </c>
      <c r="B3" s="274"/>
      <c r="C3" s="274"/>
      <c r="D3" s="274"/>
      <c r="E3" s="274"/>
      <c r="F3" s="274"/>
      <c r="G3" s="274"/>
      <c r="H3" s="274"/>
      <c r="I3" s="274"/>
      <c r="J3" s="274"/>
      <c r="K3" s="274"/>
      <c r="L3" s="274"/>
    </row>
    <row r="4" spans="1:15" ht="11.25" customHeight="1" x14ac:dyDescent="0.3">
      <c r="A4" s="126" t="str">
        <f>CONCATENATE(INDEX(strg!$A:$A,strg!$B$1,1)," (Gebietsstand ",TEXT(DATE(LEFT(roh_lst_merkmal!A2,4),RIGHT(roh_lst_merkmal!A2,2),1),"MMMM JJJJ"),")")</f>
        <v>Hamburg (Gebietsstand März 2026)</v>
      </c>
    </row>
    <row r="5" spans="1:15" ht="11.25" customHeight="1" x14ac:dyDescent="0.3">
      <c r="A5" s="44" t="s">
        <v>239</v>
      </c>
      <c r="D5" s="149"/>
      <c r="E5" s="149"/>
      <c r="F5" s="150"/>
    </row>
    <row r="6" spans="1:15" ht="11.25" customHeight="1" x14ac:dyDescent="0.3">
      <c r="A6" s="44"/>
      <c r="D6" s="149"/>
      <c r="E6" s="149"/>
      <c r="F6" s="151"/>
    </row>
    <row r="7" spans="1:15" ht="12.75" customHeight="1" x14ac:dyDescent="0.3">
      <c r="A7" s="152" t="s">
        <v>101</v>
      </c>
      <c r="I7" s="149"/>
    </row>
    <row r="8" spans="1:15" ht="15" customHeight="1" x14ac:dyDescent="0.3">
      <c r="A8" s="131"/>
      <c r="B8" s="171" t="s">
        <v>131</v>
      </c>
      <c r="C8" s="171" t="s">
        <v>132</v>
      </c>
      <c r="D8" s="171" t="s">
        <v>103</v>
      </c>
      <c r="E8" s="171" t="s">
        <v>49</v>
      </c>
      <c r="F8" s="171" t="s">
        <v>104</v>
      </c>
      <c r="G8" s="171" t="s">
        <v>105</v>
      </c>
      <c r="H8" s="171" t="s">
        <v>133</v>
      </c>
      <c r="I8" s="171" t="s">
        <v>50</v>
      </c>
      <c r="J8" s="171" t="s">
        <v>106</v>
      </c>
      <c r="K8" s="171" t="s">
        <v>134</v>
      </c>
      <c r="L8" s="171" t="s">
        <v>135</v>
      </c>
      <c r="M8"/>
    </row>
    <row r="9" spans="1:15" ht="15" customHeight="1" x14ac:dyDescent="0.3">
      <c r="A9" s="266" t="s">
        <v>63</v>
      </c>
      <c r="B9" s="266" t="s">
        <v>102</v>
      </c>
      <c r="C9" s="241" t="s">
        <v>156</v>
      </c>
      <c r="D9" s="241"/>
      <c r="E9" s="241"/>
      <c r="F9" s="241"/>
      <c r="G9" s="241"/>
      <c r="H9" s="241"/>
      <c r="I9" s="241"/>
      <c r="J9" s="241"/>
      <c r="K9" s="241"/>
      <c r="L9" s="241"/>
    </row>
    <row r="10" spans="1:15" ht="15" customHeight="1" x14ac:dyDescent="0.3">
      <c r="A10" s="275"/>
      <c r="B10" s="266"/>
      <c r="C10" s="250" t="s">
        <v>46</v>
      </c>
      <c r="D10" s="252" t="s">
        <v>47</v>
      </c>
      <c r="E10" s="252"/>
      <c r="F10" s="252"/>
      <c r="G10" s="252"/>
      <c r="H10" s="252"/>
      <c r="I10" s="252"/>
      <c r="J10" s="252"/>
      <c r="K10" s="252"/>
      <c r="L10" s="252"/>
    </row>
    <row r="11" spans="1:15" ht="15" customHeight="1" x14ac:dyDescent="0.3">
      <c r="A11" s="275"/>
      <c r="B11" s="266"/>
      <c r="C11" s="250"/>
      <c r="D11" s="250" t="s">
        <v>48</v>
      </c>
      <c r="E11" s="254" t="s">
        <v>49</v>
      </c>
      <c r="F11" s="254"/>
      <c r="G11" s="254"/>
      <c r="H11" s="254"/>
      <c r="I11" s="254" t="s">
        <v>50</v>
      </c>
      <c r="J11" s="254"/>
      <c r="K11" s="254"/>
      <c r="L11" s="239" t="s">
        <v>51</v>
      </c>
    </row>
    <row r="12" spans="1:15" ht="11.25" customHeight="1" x14ac:dyDescent="0.3">
      <c r="A12" s="275"/>
      <c r="B12" s="266"/>
      <c r="C12" s="250"/>
      <c r="D12" s="250"/>
      <c r="E12" s="239" t="s">
        <v>48</v>
      </c>
      <c r="F12" s="241" t="s">
        <v>52</v>
      </c>
      <c r="G12" s="241"/>
      <c r="H12" s="241"/>
      <c r="I12" s="239" t="s">
        <v>48</v>
      </c>
      <c r="J12" s="241" t="s">
        <v>52</v>
      </c>
      <c r="K12" s="241"/>
      <c r="L12" s="239"/>
    </row>
    <row r="13" spans="1:15" ht="56.25" customHeight="1" x14ac:dyDescent="0.3">
      <c r="A13" s="275"/>
      <c r="B13" s="268"/>
      <c r="C13" s="261"/>
      <c r="D13" s="261"/>
      <c r="E13" s="261"/>
      <c r="F13" s="47" t="s">
        <v>53</v>
      </c>
      <c r="G13" s="47" t="s">
        <v>54</v>
      </c>
      <c r="H13" s="47" t="s">
        <v>55</v>
      </c>
      <c r="I13" s="261"/>
      <c r="J13" s="47" t="s">
        <v>53</v>
      </c>
      <c r="K13" s="47" t="s">
        <v>56</v>
      </c>
      <c r="L13" s="261"/>
    </row>
    <row r="14" spans="1:15" s="133" customFormat="1" ht="11.25" customHeight="1" x14ac:dyDescent="0.3">
      <c r="A14" s="276"/>
      <c r="B14" s="49">
        <v>1</v>
      </c>
      <c r="C14" s="50">
        <v>2</v>
      </c>
      <c r="D14" s="50">
        <v>3</v>
      </c>
      <c r="E14" s="50">
        <v>4</v>
      </c>
      <c r="F14" s="50">
        <v>5</v>
      </c>
      <c r="G14" s="50">
        <v>6</v>
      </c>
      <c r="H14" s="50">
        <v>7</v>
      </c>
      <c r="I14" s="50">
        <v>8</v>
      </c>
      <c r="J14" s="50">
        <v>9</v>
      </c>
      <c r="K14" s="50">
        <v>10</v>
      </c>
      <c r="L14" s="51">
        <v>11</v>
      </c>
      <c r="M14" s="153"/>
    </row>
    <row r="15" spans="1:15" s="155" customFormat="1" ht="15" customHeight="1" x14ac:dyDescent="0.2">
      <c r="A15" s="134" t="s">
        <v>48</v>
      </c>
      <c r="B15" s="81">
        <f>IF(INDEX(roh_lst_merkmal!$1:$1048576,MATCH(INDEX(strg!$A:$A,strg!$B$1,1),roh_lst_merkmal!$B:$B,0)+MATCH($N15,roh_lst_merkmal!$C:$C,0)-2,MATCH(B$8,roh_lst_merkmal!$1:$1,0))=-8888,"x",IF(INDEX(roh_lst_merkmal!$1:$1048576,MATCH(INDEX(strg!$A:$A,strg!$B$1,1),roh_lst_merkmal!$B:$B,0)+MATCH($N15,roh_lst_merkmal!$C:$C,0)-2,MATCH($B$8,roh_lst_merkmal!$1:$1,0))=-9999,".",INDEX(roh_lst_merkmal!$1:$1048576,MATCH(INDEX(strg!$A:$A,strg!$B$1,1),roh_lst_merkmal!$B:$B,0)+MATCH($N15,roh_lst_merkmal!$C:$C,0)-2,MATCH(B$8,roh_lst_merkmal!$1:$1,0))))</f>
        <v>131417</v>
      </c>
      <c r="C15" s="119">
        <f>IF(INDEX(roh_lst_merkmal!$1:$1048576,MATCH(INDEX(strg!$A:$A,strg!$B$1,1),roh_lst_merkmal!$B:$B,0)+MATCH($N15,roh_lst_merkmal!$C:$C,0)-2,MATCH(C$8,roh_lst_merkmal!$1:$1,0))=-8888,"x",IF(INDEX(roh_lst_merkmal!$1:$1048576,MATCH(INDEX(strg!$A:$A,strg!$B$1,1),roh_lst_merkmal!$B:$B,0)+MATCH($N15,roh_lst_merkmal!$C:$C,0)-2,MATCH($C$8,roh_lst_merkmal!$1:$1,0))=-9999,".",INDEX(roh_lst_merkmal!$1:$1048576,MATCH(INDEX(strg!$A:$A,strg!$B$1,1),roh_lst_merkmal!$B:$B,0)+MATCH($N15,roh_lst_merkmal!$C:$C,0)-2,MATCH(C$8,roh_lst_merkmal!$1:$1,0))))</f>
        <v>34164.783331900398</v>
      </c>
      <c r="D15" s="119">
        <f>IF(INDEX(roh_lst_merkmal!$1:$1048576,MATCH(INDEX(strg!$A:$A,strg!$B$1,1),roh_lst_merkmal!$B:$B,0)+MATCH($N15,roh_lst_merkmal!$C:$C,0)-2,MATCH(D$8,roh_lst_merkmal!$1:$1,0))=-8888,"x",IF(INDEX(roh_lst_merkmal!$1:$1048576,MATCH(INDEX(strg!$A:$A,strg!$B$1,1),roh_lst_merkmal!$B:$B,0)+MATCH($N15,roh_lst_merkmal!$C:$C,0)-2,MATCH($C$8,roh_lst_merkmal!$1:$1,0))=-9999,".",INDEX(roh_lst_merkmal!$1:$1048576,MATCH(INDEX(strg!$A:$A,strg!$B$1,1),roh_lst_merkmal!$B:$B,0)+MATCH($N15,roh_lst_merkmal!$C:$C,0)-2,MATCH(D$8,roh_lst_merkmal!$1:$1,0))))</f>
        <v>97252.216668106499</v>
      </c>
      <c r="E15" s="119">
        <f>IF(INDEX(roh_lst_merkmal!$1:$1048576,MATCH(INDEX(strg!$A:$A,strg!$B$1,1),roh_lst_merkmal!$B:$B,0)+MATCH($N15,roh_lst_merkmal!$C:$C,0)-2,MATCH(E$8,roh_lst_merkmal!$1:$1,0))=-8888,"x",IF(INDEX(roh_lst_merkmal!$1:$1048576,MATCH(INDEX(strg!$A:$A,strg!$B$1,1),roh_lst_merkmal!$B:$B,0)+MATCH($N15,roh_lst_merkmal!$C:$C,0)-2,MATCH($C$8,roh_lst_merkmal!$1:$1,0))=-9999,".",INDEX(roh_lst_merkmal!$1:$1048576,MATCH(INDEX(strg!$A:$A,strg!$B$1,1),roh_lst_merkmal!$B:$B,0)+MATCH($N15,roh_lst_merkmal!$C:$C,0)-2,MATCH(E$8,roh_lst_merkmal!$1:$1,0))))</f>
        <v>76237.2042285223</v>
      </c>
      <c r="F15" s="119">
        <f>IF(INDEX(roh_lst_merkmal!$1:$1048576,MATCH(INDEX(strg!$A:$A,strg!$B$1,1),roh_lst_merkmal!$B:$B,0)+MATCH($N15,roh_lst_merkmal!$C:$C,0)-2,MATCH(F$8,roh_lst_merkmal!$1:$1,0))=-8888,"x",IF(INDEX(roh_lst_merkmal!$1:$1048576,MATCH(INDEX(strg!$A:$A,strg!$B$1,1),roh_lst_merkmal!$B:$B,0)+MATCH($N15,roh_lst_merkmal!$C:$C,0)-2,MATCH($C$8,roh_lst_merkmal!$1:$1,0))=-9999,".",INDEX(roh_lst_merkmal!$1:$1048576,MATCH(INDEX(strg!$A:$A,strg!$B$1,1),roh_lst_merkmal!$B:$B,0)+MATCH($N15,roh_lst_merkmal!$C:$C,0)-2,MATCH(F$8,roh_lst_merkmal!$1:$1,0))))</f>
        <v>60347.126625918398</v>
      </c>
      <c r="G15" s="119">
        <f>IF(INDEX(roh_lst_merkmal!$1:$1048576,MATCH(INDEX(strg!$A:$A,strg!$B$1,1),roh_lst_merkmal!$B:$B,0)+MATCH($N15,roh_lst_merkmal!$C:$C,0)-2,MATCH(G$8,roh_lst_merkmal!$1:$1,0))=-8888,"x",IF(INDEX(roh_lst_merkmal!$1:$1048576,MATCH(INDEX(strg!$A:$A,strg!$B$1,1),roh_lst_merkmal!$B:$B,0)+MATCH($N15,roh_lst_merkmal!$C:$C,0)-2,MATCH($C$8,roh_lst_merkmal!$1:$1,0))=-9999,".",INDEX(roh_lst_merkmal!$1:$1048576,MATCH(INDEX(strg!$A:$A,strg!$B$1,1),roh_lst_merkmal!$B:$B,0)+MATCH($N15,roh_lst_merkmal!$C:$C,0)-2,MATCH(G$8,roh_lst_merkmal!$1:$1,0))))</f>
        <v>15827.7691933847</v>
      </c>
      <c r="H15" s="119">
        <f>IF(INDEX(roh_lst_merkmal!$1:$1048576,MATCH(INDEX(strg!$A:$A,strg!$B$1,1),roh_lst_merkmal!$B:$B,0)+MATCH($N15,roh_lst_merkmal!$C:$C,0)-2,MATCH(H$8,roh_lst_merkmal!$1:$1,0))=-8888,"x",IF(INDEX(roh_lst_merkmal!$1:$1048576,MATCH(INDEX(strg!$A:$A,strg!$B$1,1),roh_lst_merkmal!$B:$B,0)+MATCH($N15,roh_lst_merkmal!$C:$C,0)-2,MATCH($C$8,roh_lst_merkmal!$1:$1,0))=-9999,".",INDEX(roh_lst_merkmal!$1:$1048576,MATCH(INDEX(strg!$A:$A,strg!$B$1,1),roh_lst_merkmal!$B:$B,0)+MATCH($N15,roh_lst_merkmal!$C:$C,0)-2,MATCH(H$8,roh_lst_merkmal!$1:$1,0))))</f>
        <v>3025.4083354356198</v>
      </c>
      <c r="I15" s="119">
        <f>IF(INDEX(roh_lst_merkmal!$1:$1048576,MATCH(INDEX(strg!$A:$A,strg!$B$1,1),roh_lst_merkmal!$B:$B,0)+MATCH($N15,roh_lst_merkmal!$C:$C,0)-2,MATCH(I$8,roh_lst_merkmal!$1:$1,0))=-8888,"x",IF(INDEX(roh_lst_merkmal!$1:$1048576,MATCH(INDEX(strg!$A:$A,strg!$B$1,1),roh_lst_merkmal!$B:$B,0)+MATCH($N15,roh_lst_merkmal!$C:$C,0)-2,MATCH($C$8,roh_lst_merkmal!$1:$1,0))=-9999,".",INDEX(roh_lst_merkmal!$1:$1048576,MATCH(INDEX(strg!$A:$A,strg!$B$1,1),roh_lst_merkmal!$B:$B,0)+MATCH($N15,roh_lst_merkmal!$C:$C,0)-2,MATCH(I$8,roh_lst_merkmal!$1:$1,0))))</f>
        <v>18384.340214182001</v>
      </c>
      <c r="J15" s="119">
        <f>IF(INDEX(roh_lst_merkmal!$1:$1048576,MATCH(INDEX(strg!$A:$A,strg!$B$1,1),roh_lst_merkmal!$B:$B,0)+MATCH($N15,roh_lst_merkmal!$C:$C,0)-2,MATCH(J$8,roh_lst_merkmal!$1:$1,0))=-8888,"x",IF(INDEX(roh_lst_merkmal!$1:$1048576,MATCH(INDEX(strg!$A:$A,strg!$B$1,1),roh_lst_merkmal!$B:$B,0)+MATCH($N15,roh_lst_merkmal!$C:$C,0)-2,MATCH($C$8,roh_lst_merkmal!$1:$1,0))=-9999,".",INDEX(roh_lst_merkmal!$1:$1048576,MATCH(INDEX(strg!$A:$A,strg!$B$1,1),roh_lst_merkmal!$B:$B,0)+MATCH($N15,roh_lst_merkmal!$C:$C,0)-2,MATCH(J$8,roh_lst_merkmal!$1:$1,0))))</f>
        <v>7445.9483235856796</v>
      </c>
      <c r="K15" s="119">
        <f>IF(INDEX(roh_lst_merkmal!$1:$1048576,MATCH(INDEX(strg!$A:$A,strg!$B$1,1),roh_lst_merkmal!$B:$B,0)+MATCH($N15,roh_lst_merkmal!$C:$C,0)-2,MATCH(K$8,roh_lst_merkmal!$1:$1,0))=-8888,"x",IF(INDEX(roh_lst_merkmal!$1:$1048576,MATCH(INDEX(strg!$A:$A,strg!$B$1,1),roh_lst_merkmal!$B:$B,0)+MATCH($N15,roh_lst_merkmal!$C:$C,0)-2,MATCH($C$8,roh_lst_merkmal!$1:$1,0))=-9999,".",INDEX(roh_lst_merkmal!$1:$1048576,MATCH(INDEX(strg!$A:$A,strg!$B$1,1),roh_lst_merkmal!$B:$B,0)+MATCH($N15,roh_lst_merkmal!$C:$C,0)-2,MATCH(K$8,roh_lst_merkmal!$1:$1,0))))</f>
        <v>10901.989719642001</v>
      </c>
      <c r="L15" s="120">
        <f>IF(INDEX(roh_lst_merkmal!$1:$1048576,MATCH(INDEX(strg!$A:$A,strg!$B$1,1),roh_lst_merkmal!$B:$B,0)+MATCH($N15,roh_lst_merkmal!$C:$C,0)-2,MATCH(L$8,roh_lst_merkmal!$1:$1,0))=-8888,"x",IF(INDEX(roh_lst_merkmal!$1:$1048576,MATCH(INDEX(strg!$A:$A,strg!$B$1,1),roh_lst_merkmal!$B:$B,0)+MATCH($N15,roh_lst_merkmal!$C:$C,0)-2,MATCH($C$8,roh_lst_merkmal!$1:$1,0))=-9999,".",INDEX(roh_lst_merkmal!$1:$1048576,MATCH(INDEX(strg!$A:$A,strg!$B$1,1),roh_lst_merkmal!$B:$B,0)+MATCH($N15,roh_lst_merkmal!$C:$C,0)-2,MATCH(L$8,roh_lst_merkmal!$1:$1,0))))</f>
        <v>2630.6722254021902</v>
      </c>
      <c r="M15" s="154"/>
      <c r="N15" s="171" t="s">
        <v>136</v>
      </c>
    </row>
    <row r="16" spans="1:15" s="155" customFormat="1" ht="18.75" customHeight="1" x14ac:dyDescent="0.2">
      <c r="A16" s="156" t="s">
        <v>66</v>
      </c>
      <c r="B16" s="81">
        <f>IF(INDEX(roh_lst_merkmal!$1:$1048576,MATCH(INDEX(strg!$A:$A,strg!$B$1,1),roh_lst_merkmal!$B:$B,0)+MATCH($N16,roh_lst_merkmal!$C:$C,0)-2,MATCH(B$8,roh_lst_merkmal!$1:$1,0))=-8888,"x",IF(INDEX(roh_lst_merkmal!$1:$1048576,MATCH(INDEX(strg!$A:$A,strg!$B$1,1),roh_lst_merkmal!$B:$B,0)+MATCH($N16,roh_lst_merkmal!$C:$C,0)-2,MATCH($B$8,roh_lst_merkmal!$1:$1,0))=-9999,".",INDEX(roh_lst_merkmal!$1:$1048576,MATCH(INDEX(strg!$A:$A,strg!$B$1,1),roh_lst_merkmal!$B:$B,0)+MATCH($N16,roh_lst_merkmal!$C:$C,0)-2,MATCH(B$8,roh_lst_merkmal!$1:$1,0))))</f>
        <v>63828</v>
      </c>
      <c r="C16" s="119">
        <f>IF(INDEX(roh_lst_merkmal!$1:$1048576,MATCH(INDEX(strg!$A:$A,strg!$B$1,1),roh_lst_merkmal!$B:$B,0)+MATCH($N16,roh_lst_merkmal!$C:$C,0)-2,MATCH(C$8,roh_lst_merkmal!$1:$1,0))=-8888,"x",IF(INDEX(roh_lst_merkmal!$1:$1048576,MATCH(INDEX(strg!$A:$A,strg!$B$1,1),roh_lst_merkmal!$B:$B,0)+MATCH($N16,roh_lst_merkmal!$C:$C,0)-2,MATCH($B$8,roh_lst_merkmal!$1:$1,0))=-9999,".",INDEX(roh_lst_merkmal!$1:$1048576,MATCH(INDEX(strg!$A:$A,strg!$B$1,1),roh_lst_merkmal!$B:$B,0)+MATCH($N16,roh_lst_merkmal!$C:$C,0)-2,MATCH(C$8,roh_lst_merkmal!$1:$1,0))))</f>
        <v>18159.5000495233</v>
      </c>
      <c r="D16" s="119">
        <f>IF(INDEX(roh_lst_merkmal!$1:$1048576,MATCH(INDEX(strg!$A:$A,strg!$B$1,1),roh_lst_merkmal!$B:$B,0)+MATCH($N16,roh_lst_merkmal!$C:$C,0)-2,MATCH(D$8,roh_lst_merkmal!$1:$1,0))=-8888,"x",IF(INDEX(roh_lst_merkmal!$1:$1048576,MATCH(INDEX(strg!$A:$A,strg!$B$1,1),roh_lst_merkmal!$B:$B,0)+MATCH($N16,roh_lst_merkmal!$C:$C,0)-2,MATCH($B$8,roh_lst_merkmal!$1:$1,0))=-9999,".",INDEX(roh_lst_merkmal!$1:$1048576,MATCH(INDEX(strg!$A:$A,strg!$B$1,1),roh_lst_merkmal!$B:$B,0)+MATCH($N16,roh_lst_merkmal!$C:$C,0)-2,MATCH(D$8,roh_lst_merkmal!$1:$1,0))))</f>
        <v>45668.499950485901</v>
      </c>
      <c r="E16" s="119">
        <f>IF(INDEX(roh_lst_merkmal!$1:$1048576,MATCH(INDEX(strg!$A:$A,strg!$B$1,1),roh_lst_merkmal!$B:$B,0)+MATCH($N16,roh_lst_merkmal!$C:$C,0)-2,MATCH(E$8,roh_lst_merkmal!$1:$1,0))=-8888,"x",IF(INDEX(roh_lst_merkmal!$1:$1048576,MATCH(INDEX(strg!$A:$A,strg!$B$1,1),roh_lst_merkmal!$B:$B,0)+MATCH($N16,roh_lst_merkmal!$C:$C,0)-2,MATCH($B$8,roh_lst_merkmal!$1:$1,0))=-9999,".",INDEX(roh_lst_merkmal!$1:$1048576,MATCH(INDEX(strg!$A:$A,strg!$B$1,1),roh_lst_merkmal!$B:$B,0)+MATCH($N16,roh_lst_merkmal!$C:$C,0)-2,MATCH(E$8,roh_lst_merkmal!$1:$1,0))))</f>
        <v>35277.725504305097</v>
      </c>
      <c r="F16" s="119">
        <f>IF(INDEX(roh_lst_merkmal!$1:$1048576,MATCH(INDEX(strg!$A:$A,strg!$B$1,1),roh_lst_merkmal!$B:$B,0)+MATCH($N16,roh_lst_merkmal!$C:$C,0)-2,MATCH(F$8,roh_lst_merkmal!$1:$1,0))=-8888,"x",IF(INDEX(roh_lst_merkmal!$1:$1048576,MATCH(INDEX(strg!$A:$A,strg!$B$1,1),roh_lst_merkmal!$B:$B,0)+MATCH($N16,roh_lst_merkmal!$C:$C,0)-2,MATCH($B$8,roh_lst_merkmal!$1:$1,0))=-9999,".",INDEX(roh_lst_merkmal!$1:$1048576,MATCH(INDEX(strg!$A:$A,strg!$B$1,1),roh_lst_merkmal!$B:$B,0)+MATCH($N16,roh_lst_merkmal!$C:$C,0)-2,MATCH(F$8,roh_lst_merkmal!$1:$1,0))))</f>
        <v>27405.0184382107</v>
      </c>
      <c r="G16" s="119">
        <f>IF(INDEX(roh_lst_merkmal!$1:$1048576,MATCH(INDEX(strg!$A:$A,strg!$B$1,1),roh_lst_merkmal!$B:$B,0)+MATCH($N16,roh_lst_merkmal!$C:$C,0)-2,MATCH(G$8,roh_lst_merkmal!$1:$1,0))=-8888,"x",IF(INDEX(roh_lst_merkmal!$1:$1048576,MATCH(INDEX(strg!$A:$A,strg!$B$1,1),roh_lst_merkmal!$B:$B,0)+MATCH($N16,roh_lst_merkmal!$C:$C,0)-2,MATCH($B$8,roh_lst_merkmal!$1:$1,0))=-9999,".",INDEX(roh_lst_merkmal!$1:$1048576,MATCH(INDEX(strg!$A:$A,strg!$B$1,1),roh_lst_merkmal!$B:$B,0)+MATCH($N16,roh_lst_merkmal!$C:$C,0)-2,MATCH(G$8,roh_lst_merkmal!$1:$1,0))))</f>
        <v>7838.08990947849</v>
      </c>
      <c r="H16" s="119">
        <f>IF(INDEX(roh_lst_merkmal!$1:$1048576,MATCH(INDEX(strg!$A:$A,strg!$B$1,1),roh_lst_merkmal!$B:$B,0)+MATCH($N16,roh_lst_merkmal!$C:$C,0)-2,MATCH(H$8,roh_lst_merkmal!$1:$1,0))=-8888,"x",IF(INDEX(roh_lst_merkmal!$1:$1048576,MATCH(INDEX(strg!$A:$A,strg!$B$1,1),roh_lst_merkmal!$B:$B,0)+MATCH($N16,roh_lst_merkmal!$C:$C,0)-2,MATCH($B$8,roh_lst_merkmal!$1:$1,0))=-9999,".",INDEX(roh_lst_merkmal!$1:$1048576,MATCH(INDEX(strg!$A:$A,strg!$B$1,1),roh_lst_merkmal!$B:$B,0)+MATCH($N16,roh_lst_merkmal!$C:$C,0)-2,MATCH(H$8,roh_lst_merkmal!$1:$1,0))))</f>
        <v>1442.83901849834</v>
      </c>
      <c r="I16" s="119">
        <f>IF(INDEX(roh_lst_merkmal!$1:$1048576,MATCH(INDEX(strg!$A:$A,strg!$B$1,1),roh_lst_merkmal!$B:$B,0)+MATCH($N16,roh_lst_merkmal!$C:$C,0)-2,MATCH(I$8,roh_lst_merkmal!$1:$1,0))=-8888,"x",IF(INDEX(roh_lst_merkmal!$1:$1048576,MATCH(INDEX(strg!$A:$A,strg!$B$1,1),roh_lst_merkmal!$B:$B,0)+MATCH($N16,roh_lst_merkmal!$C:$C,0)-2,MATCH($B$8,roh_lst_merkmal!$1:$1,0))=-9999,".",INDEX(roh_lst_merkmal!$1:$1048576,MATCH(INDEX(strg!$A:$A,strg!$B$1,1),roh_lst_merkmal!$B:$B,0)+MATCH($N16,roh_lst_merkmal!$C:$C,0)-2,MATCH(I$8,roh_lst_merkmal!$1:$1,0))))</f>
        <v>9176.8684181625704</v>
      </c>
      <c r="J16" s="119">
        <f>IF(INDEX(roh_lst_merkmal!$1:$1048576,MATCH(INDEX(strg!$A:$A,strg!$B$1,1),roh_lst_merkmal!$B:$B,0)+MATCH($N16,roh_lst_merkmal!$C:$C,0)-2,MATCH(J$8,roh_lst_merkmal!$1:$1,0))=-8888,"x",IF(INDEX(roh_lst_merkmal!$1:$1048576,MATCH(INDEX(strg!$A:$A,strg!$B$1,1),roh_lst_merkmal!$B:$B,0)+MATCH($N16,roh_lst_merkmal!$C:$C,0)-2,MATCH($B$8,roh_lst_merkmal!$1:$1,0))=-9999,".",INDEX(roh_lst_merkmal!$1:$1048576,MATCH(INDEX(strg!$A:$A,strg!$B$1,1),roh_lst_merkmal!$B:$B,0)+MATCH($N16,roh_lst_merkmal!$C:$C,0)-2,MATCH(J$8,roh_lst_merkmal!$1:$1,0))))</f>
        <v>3626.0974727664402</v>
      </c>
      <c r="K16" s="119">
        <f>IF(INDEX(roh_lst_merkmal!$1:$1048576,MATCH(INDEX(strg!$A:$A,strg!$B$1,1),roh_lst_merkmal!$B:$B,0)+MATCH($N16,roh_lst_merkmal!$C:$C,0)-2,MATCH(K$8,roh_lst_merkmal!$1:$1,0))=-8888,"x",IF(INDEX(roh_lst_merkmal!$1:$1048576,MATCH(INDEX(strg!$A:$A,strg!$B$1,1),roh_lst_merkmal!$B:$B,0)+MATCH($N16,roh_lst_merkmal!$C:$C,0)-2,MATCH($B$8,roh_lst_merkmal!$1:$1,0))=-9999,".",INDEX(roh_lst_merkmal!$1:$1048576,MATCH(INDEX(strg!$A:$A,strg!$B$1,1),roh_lst_merkmal!$B:$B,0)+MATCH($N16,roh_lst_merkmal!$C:$C,0)-2,MATCH(K$8,roh_lst_merkmal!$1:$1,0))))</f>
        <v>5532.7094514980699</v>
      </c>
      <c r="L16" s="120">
        <f>IF(INDEX(roh_lst_merkmal!$1:$1048576,MATCH(INDEX(strg!$A:$A,strg!$B$1,1),roh_lst_merkmal!$B:$B,0)+MATCH($N16,roh_lst_merkmal!$C:$C,0)-2,MATCH(L$8,roh_lst_merkmal!$1:$1,0))=-8888,"x",IF(INDEX(roh_lst_merkmal!$1:$1048576,MATCH(INDEX(strg!$A:$A,strg!$B$1,1),roh_lst_merkmal!$B:$B,0)+MATCH($N16,roh_lst_merkmal!$C:$C,0)-2,MATCH($B$8,roh_lst_merkmal!$1:$1,0))=-9999,".",INDEX(roh_lst_merkmal!$1:$1048576,MATCH(INDEX(strg!$A:$A,strg!$B$1,1),roh_lst_merkmal!$B:$B,0)+MATCH($N16,roh_lst_merkmal!$C:$C,0)-2,MATCH(L$8,roh_lst_merkmal!$1:$1,0))))</f>
        <v>1213.90602801825</v>
      </c>
      <c r="M16" s="154"/>
      <c r="N16" s="171" t="s">
        <v>137</v>
      </c>
    </row>
    <row r="17" spans="1:15" s="155" customFormat="1" x14ac:dyDescent="0.2">
      <c r="A17" s="156" t="s">
        <v>67</v>
      </c>
      <c r="B17" s="81">
        <f>IF(INDEX(roh_lst_merkmal!$1:$1048576,MATCH(INDEX(strg!$A:$A,strg!$B$1,1),roh_lst_merkmal!$B:$B,0)+MATCH($N17,roh_lst_merkmal!$C:$C,0)-2,MATCH(B$8,roh_lst_merkmal!$1:$1,0))=-8888,"x",IF(INDEX(roh_lst_merkmal!$1:$1048576,MATCH(INDEX(strg!$A:$A,strg!$B$1,1),roh_lst_merkmal!$B:$B,0)+MATCH($N17,roh_lst_merkmal!$C:$C,0)-2,MATCH($B$8,roh_lst_merkmal!$1:$1,0))=-9999,".",INDEX(roh_lst_merkmal!$1:$1048576,MATCH(INDEX(strg!$A:$A,strg!$B$1,1),roh_lst_merkmal!$B:$B,0)+MATCH($N17,roh_lst_merkmal!$C:$C,0)-2,MATCH(B$8,roh_lst_merkmal!$1:$1,0))))</f>
        <v>67589</v>
      </c>
      <c r="C17" s="119">
        <f>IF(INDEX(roh_lst_merkmal!$1:$1048576,MATCH(INDEX(strg!$A:$A,strg!$B$1,1),roh_lst_merkmal!$B:$B,0)+MATCH($N17,roh_lst_merkmal!$C:$C,0)-2,MATCH(C$8,roh_lst_merkmal!$1:$1,0))=-8888,"x",IF(INDEX(roh_lst_merkmal!$1:$1048576,MATCH(INDEX(strg!$A:$A,strg!$B$1,1),roh_lst_merkmal!$B:$B,0)+MATCH($N17,roh_lst_merkmal!$C:$C,0)-2,MATCH($B$8,roh_lst_merkmal!$1:$1,0))=-9999,".",INDEX(roh_lst_merkmal!$1:$1048576,MATCH(INDEX(strg!$A:$A,strg!$B$1,1),roh_lst_merkmal!$B:$B,0)+MATCH($N17,roh_lst_merkmal!$C:$C,0)-2,MATCH(C$8,roh_lst_merkmal!$1:$1,0))))</f>
        <v>16005.2832823771</v>
      </c>
      <c r="D17" s="119">
        <f>IF(INDEX(roh_lst_merkmal!$1:$1048576,MATCH(INDEX(strg!$A:$A,strg!$B$1,1),roh_lst_merkmal!$B:$B,0)+MATCH($N17,roh_lst_merkmal!$C:$C,0)-2,MATCH(D$8,roh_lst_merkmal!$1:$1,0))=-8888,"x",IF(INDEX(roh_lst_merkmal!$1:$1048576,MATCH(INDEX(strg!$A:$A,strg!$B$1,1),roh_lst_merkmal!$B:$B,0)+MATCH($N17,roh_lst_merkmal!$C:$C,0)-2,MATCH($B$8,roh_lst_merkmal!$1:$1,0))=-9999,".",INDEX(roh_lst_merkmal!$1:$1048576,MATCH(INDEX(strg!$A:$A,strg!$B$1,1),roh_lst_merkmal!$B:$B,0)+MATCH($N17,roh_lst_merkmal!$C:$C,0)-2,MATCH(D$8,roh_lst_merkmal!$1:$1,0))))</f>
        <v>51583.716717620599</v>
      </c>
      <c r="E17" s="119">
        <f>IF(INDEX(roh_lst_merkmal!$1:$1048576,MATCH(INDEX(strg!$A:$A,strg!$B$1,1),roh_lst_merkmal!$B:$B,0)+MATCH($N17,roh_lst_merkmal!$C:$C,0)-2,MATCH(E$8,roh_lst_merkmal!$1:$1,0))=-8888,"x",IF(INDEX(roh_lst_merkmal!$1:$1048576,MATCH(INDEX(strg!$A:$A,strg!$B$1,1),roh_lst_merkmal!$B:$B,0)+MATCH($N17,roh_lst_merkmal!$C:$C,0)-2,MATCH($B$8,roh_lst_merkmal!$1:$1,0))=-9999,".",INDEX(roh_lst_merkmal!$1:$1048576,MATCH(INDEX(strg!$A:$A,strg!$B$1,1),roh_lst_merkmal!$B:$B,0)+MATCH($N17,roh_lst_merkmal!$C:$C,0)-2,MATCH(E$8,roh_lst_merkmal!$1:$1,0))))</f>
        <v>40959.478724217202</v>
      </c>
      <c r="F17" s="119">
        <f>IF(INDEX(roh_lst_merkmal!$1:$1048576,MATCH(INDEX(strg!$A:$A,strg!$B$1,1),roh_lst_merkmal!$B:$B,0)+MATCH($N17,roh_lst_merkmal!$C:$C,0)-2,MATCH(F$8,roh_lst_merkmal!$1:$1,0))=-8888,"x",IF(INDEX(roh_lst_merkmal!$1:$1048576,MATCH(INDEX(strg!$A:$A,strg!$B$1,1),roh_lst_merkmal!$B:$B,0)+MATCH($N17,roh_lst_merkmal!$C:$C,0)-2,MATCH($B$8,roh_lst_merkmal!$1:$1,0))=-9999,".",INDEX(roh_lst_merkmal!$1:$1048576,MATCH(INDEX(strg!$A:$A,strg!$B$1,1),roh_lst_merkmal!$B:$B,0)+MATCH($N17,roh_lst_merkmal!$C:$C,0)-2,MATCH(F$8,roh_lst_merkmal!$1:$1,0))))</f>
        <v>32942.108187707701</v>
      </c>
      <c r="G17" s="119">
        <f>IF(INDEX(roh_lst_merkmal!$1:$1048576,MATCH(INDEX(strg!$A:$A,strg!$B$1,1),roh_lst_merkmal!$B:$B,0)+MATCH($N17,roh_lst_merkmal!$C:$C,0)-2,MATCH(G$8,roh_lst_merkmal!$1:$1,0))=-8888,"x",IF(INDEX(roh_lst_merkmal!$1:$1048576,MATCH(INDEX(strg!$A:$A,strg!$B$1,1),roh_lst_merkmal!$B:$B,0)+MATCH($N17,roh_lst_merkmal!$C:$C,0)-2,MATCH($B$8,roh_lst_merkmal!$1:$1,0))=-9999,".",INDEX(roh_lst_merkmal!$1:$1048576,MATCH(INDEX(strg!$A:$A,strg!$B$1,1),roh_lst_merkmal!$B:$B,0)+MATCH($N17,roh_lst_merkmal!$C:$C,0)-2,MATCH(G$8,roh_lst_merkmal!$1:$1,0))))</f>
        <v>7989.67928390621</v>
      </c>
      <c r="H17" s="119">
        <f>IF(INDEX(roh_lst_merkmal!$1:$1048576,MATCH(INDEX(strg!$A:$A,strg!$B$1,1),roh_lst_merkmal!$B:$B,0)+MATCH($N17,roh_lst_merkmal!$C:$C,0)-2,MATCH(H$8,roh_lst_merkmal!$1:$1,0))=-8888,"x",IF(INDEX(roh_lst_merkmal!$1:$1048576,MATCH(INDEX(strg!$A:$A,strg!$B$1,1),roh_lst_merkmal!$B:$B,0)+MATCH($N17,roh_lst_merkmal!$C:$C,0)-2,MATCH($B$8,roh_lst_merkmal!$1:$1,0))=-9999,".",INDEX(roh_lst_merkmal!$1:$1048576,MATCH(INDEX(strg!$A:$A,strg!$B$1,1),roh_lst_merkmal!$B:$B,0)+MATCH($N17,roh_lst_merkmal!$C:$C,0)-2,MATCH(H$8,roh_lst_merkmal!$1:$1,0))))</f>
        <v>1582.5693169372801</v>
      </c>
      <c r="I17" s="119">
        <f>IF(INDEX(roh_lst_merkmal!$1:$1048576,MATCH(INDEX(strg!$A:$A,strg!$B$1,1),roh_lst_merkmal!$B:$B,0)+MATCH($N17,roh_lst_merkmal!$C:$C,0)-2,MATCH(I$8,roh_lst_merkmal!$1:$1,0))=-8888,"x",IF(INDEX(roh_lst_merkmal!$1:$1048576,MATCH(INDEX(strg!$A:$A,strg!$B$1,1),roh_lst_merkmal!$B:$B,0)+MATCH($N17,roh_lst_merkmal!$C:$C,0)-2,MATCH($B$8,roh_lst_merkmal!$1:$1,0))=-9999,".",INDEX(roh_lst_merkmal!$1:$1048576,MATCH(INDEX(strg!$A:$A,strg!$B$1,1),roh_lst_merkmal!$B:$B,0)+MATCH($N17,roh_lst_merkmal!$C:$C,0)-2,MATCH(I$8,roh_lst_merkmal!$1:$1,0))))</f>
        <v>9207.4717960194594</v>
      </c>
      <c r="J17" s="119">
        <f>IF(INDEX(roh_lst_merkmal!$1:$1048576,MATCH(INDEX(strg!$A:$A,strg!$B$1,1),roh_lst_merkmal!$B:$B,0)+MATCH($N17,roh_lst_merkmal!$C:$C,0)-2,MATCH(J$8,roh_lst_merkmal!$1:$1,0))=-8888,"x",IF(INDEX(roh_lst_merkmal!$1:$1048576,MATCH(INDEX(strg!$A:$A,strg!$B$1,1),roh_lst_merkmal!$B:$B,0)+MATCH($N17,roh_lst_merkmal!$C:$C,0)-2,MATCH($B$8,roh_lst_merkmal!$1:$1,0))=-9999,".",INDEX(roh_lst_merkmal!$1:$1048576,MATCH(INDEX(strg!$A:$A,strg!$B$1,1),roh_lst_merkmal!$B:$B,0)+MATCH($N17,roh_lst_merkmal!$C:$C,0)-2,MATCH(J$8,roh_lst_merkmal!$1:$1,0))))</f>
        <v>3819.8508508192399</v>
      </c>
      <c r="K17" s="119">
        <f>IF(INDEX(roh_lst_merkmal!$1:$1048576,MATCH(INDEX(strg!$A:$A,strg!$B$1,1),roh_lst_merkmal!$B:$B,0)+MATCH($N17,roh_lst_merkmal!$C:$C,0)-2,MATCH(K$8,roh_lst_merkmal!$1:$1,0))=-8888,"x",IF(INDEX(roh_lst_merkmal!$1:$1048576,MATCH(INDEX(strg!$A:$A,strg!$B$1,1),roh_lst_merkmal!$B:$B,0)+MATCH($N17,roh_lst_merkmal!$C:$C,0)-2,MATCH($B$8,roh_lst_merkmal!$1:$1,0))=-9999,".",INDEX(roh_lst_merkmal!$1:$1048576,MATCH(INDEX(strg!$A:$A,strg!$B$1,1),roh_lst_merkmal!$B:$B,0)+MATCH($N17,roh_lst_merkmal!$C:$C,0)-2,MATCH(K$8,roh_lst_merkmal!$1:$1,0))))</f>
        <v>5369.2802681439798</v>
      </c>
      <c r="L17" s="120">
        <f>IF(INDEX(roh_lst_merkmal!$1:$1048576,MATCH(INDEX(strg!$A:$A,strg!$B$1,1),roh_lst_merkmal!$B:$B,0)+MATCH($N17,roh_lst_merkmal!$C:$C,0)-2,MATCH(L$8,roh_lst_merkmal!$1:$1,0))=-8888,"x",IF(INDEX(roh_lst_merkmal!$1:$1048576,MATCH(INDEX(strg!$A:$A,strg!$B$1,1),roh_lst_merkmal!$B:$B,0)+MATCH($N17,roh_lst_merkmal!$C:$C,0)-2,MATCH($B$8,roh_lst_merkmal!$1:$1,0))=-9999,".",INDEX(roh_lst_merkmal!$1:$1048576,MATCH(INDEX(strg!$A:$A,strg!$B$1,1),roh_lst_merkmal!$B:$B,0)+MATCH($N17,roh_lst_merkmal!$C:$C,0)-2,MATCH(L$8,roh_lst_merkmal!$1:$1,0))))</f>
        <v>1416.7661973839499</v>
      </c>
      <c r="M17" s="154"/>
      <c r="N17" s="171" t="s">
        <v>138</v>
      </c>
    </row>
    <row r="18" spans="1:15" s="155" customFormat="1" ht="18.75" customHeight="1" x14ac:dyDescent="0.2">
      <c r="A18" s="156" t="s">
        <v>68</v>
      </c>
      <c r="B18" s="81">
        <f>IF(INDEX(roh_lst_merkmal!$1:$1048576,MATCH(INDEX(strg!$A:$A,strg!$B$1,1),roh_lst_merkmal!$B:$B,0)+MATCH($N18,roh_lst_merkmal!$C:$C,0)-2,MATCH(B$8,roh_lst_merkmal!$1:$1,0))=-8888,"x",IF(INDEX(roh_lst_merkmal!$1:$1048576,MATCH(INDEX(strg!$A:$A,strg!$B$1,1),roh_lst_merkmal!$B:$B,0)+MATCH($N18,roh_lst_merkmal!$C:$C,0)-2,MATCH($B$8,roh_lst_merkmal!$1:$1,0))=-9999,".",INDEX(roh_lst_merkmal!$1:$1048576,MATCH(INDEX(strg!$A:$A,strg!$B$1,1),roh_lst_merkmal!$B:$B,0)+MATCH($N18,roh_lst_merkmal!$C:$C,0)-2,MATCH(B$8,roh_lst_merkmal!$1:$1,0))))</f>
        <v>25573</v>
      </c>
      <c r="C18" s="119">
        <f>IF(INDEX(roh_lst_merkmal!$1:$1048576,MATCH(INDEX(strg!$A:$A,strg!$B$1,1),roh_lst_merkmal!$B:$B,0)+MATCH($N18,roh_lst_merkmal!$C:$C,0)-2,MATCH(C$8,roh_lst_merkmal!$1:$1,0))=-8888,"x",IF(INDEX(roh_lst_merkmal!$1:$1048576,MATCH(INDEX(strg!$A:$A,strg!$B$1,1),roh_lst_merkmal!$B:$B,0)+MATCH($N18,roh_lst_merkmal!$C:$C,0)-2,MATCH($B$8,roh_lst_merkmal!$1:$1,0))=-9999,".",INDEX(roh_lst_merkmal!$1:$1048576,MATCH(INDEX(strg!$A:$A,strg!$B$1,1),roh_lst_merkmal!$B:$B,0)+MATCH($N18,roh_lst_merkmal!$C:$C,0)-2,MATCH(C$8,roh_lst_merkmal!$1:$1,0))))</f>
        <v>4205.2860284446597</v>
      </c>
      <c r="D18" s="119">
        <f>IF(INDEX(roh_lst_merkmal!$1:$1048576,MATCH(INDEX(strg!$A:$A,strg!$B$1,1),roh_lst_merkmal!$B:$B,0)+MATCH($N18,roh_lst_merkmal!$C:$C,0)-2,MATCH(D$8,roh_lst_merkmal!$1:$1,0))=-8888,"x",IF(INDEX(roh_lst_merkmal!$1:$1048576,MATCH(INDEX(strg!$A:$A,strg!$B$1,1),roh_lst_merkmal!$B:$B,0)+MATCH($N18,roh_lst_merkmal!$C:$C,0)-2,MATCH($B$8,roh_lst_merkmal!$1:$1,0))=-9999,".",INDEX(roh_lst_merkmal!$1:$1048576,MATCH(INDEX(strg!$A:$A,strg!$B$1,1),roh_lst_merkmal!$B:$B,0)+MATCH($N18,roh_lst_merkmal!$C:$C,0)-2,MATCH(D$8,roh_lst_merkmal!$1:$1,0))))</f>
        <v>21367.713971556299</v>
      </c>
      <c r="E18" s="119">
        <f>IF(INDEX(roh_lst_merkmal!$1:$1048576,MATCH(INDEX(strg!$A:$A,strg!$B$1,1),roh_lst_merkmal!$B:$B,0)+MATCH($N18,roh_lst_merkmal!$C:$C,0)-2,MATCH(E$8,roh_lst_merkmal!$1:$1,0))=-8888,"x",IF(INDEX(roh_lst_merkmal!$1:$1048576,MATCH(INDEX(strg!$A:$A,strg!$B$1,1),roh_lst_merkmal!$B:$B,0)+MATCH($N18,roh_lst_merkmal!$C:$C,0)-2,MATCH($B$8,roh_lst_merkmal!$1:$1,0))=-9999,".",INDEX(roh_lst_merkmal!$1:$1048576,MATCH(INDEX(strg!$A:$A,strg!$B$1,1),roh_lst_merkmal!$B:$B,0)+MATCH($N18,roh_lst_merkmal!$C:$C,0)-2,MATCH(E$8,roh_lst_merkmal!$1:$1,0))))</f>
        <v>14191.6119527295</v>
      </c>
      <c r="F18" s="119">
        <f>IF(INDEX(roh_lst_merkmal!$1:$1048576,MATCH(INDEX(strg!$A:$A,strg!$B$1,1),roh_lst_merkmal!$B:$B,0)+MATCH($N18,roh_lst_merkmal!$C:$C,0)-2,MATCH(F$8,roh_lst_merkmal!$1:$1,0))=-8888,"x",IF(INDEX(roh_lst_merkmal!$1:$1048576,MATCH(INDEX(strg!$A:$A,strg!$B$1,1),roh_lst_merkmal!$B:$B,0)+MATCH($N18,roh_lst_merkmal!$C:$C,0)-2,MATCH($B$8,roh_lst_merkmal!$1:$1,0))=-9999,".",INDEX(roh_lst_merkmal!$1:$1048576,MATCH(INDEX(strg!$A:$A,strg!$B$1,1),roh_lst_merkmal!$B:$B,0)+MATCH($N18,roh_lst_merkmal!$C:$C,0)-2,MATCH(F$8,roh_lst_merkmal!$1:$1,0))))</f>
        <v>12559.189762237</v>
      </c>
      <c r="G18" s="119">
        <f>IF(INDEX(roh_lst_merkmal!$1:$1048576,MATCH(INDEX(strg!$A:$A,strg!$B$1,1),roh_lst_merkmal!$B:$B,0)+MATCH($N18,roh_lst_merkmal!$C:$C,0)-2,MATCH(G$8,roh_lst_merkmal!$1:$1,0))=-8888,"x",IF(INDEX(roh_lst_merkmal!$1:$1048576,MATCH(INDEX(strg!$A:$A,strg!$B$1,1),roh_lst_merkmal!$B:$B,0)+MATCH($N18,roh_lst_merkmal!$C:$C,0)-2,MATCH($B$8,roh_lst_merkmal!$1:$1,0))=-9999,".",INDEX(roh_lst_merkmal!$1:$1048576,MATCH(INDEX(strg!$A:$A,strg!$B$1,1),roh_lst_merkmal!$B:$B,0)+MATCH($N18,roh_lst_merkmal!$C:$C,0)-2,MATCH(G$8,roh_lst_merkmal!$1:$1,0))))</f>
        <v>1614.96622012127</v>
      </c>
      <c r="H18" s="119">
        <f>IF(INDEX(roh_lst_merkmal!$1:$1048576,MATCH(INDEX(strg!$A:$A,strg!$B$1,1),roh_lst_merkmal!$B:$B,0)+MATCH($N18,roh_lst_merkmal!$C:$C,0)-2,MATCH(H$8,roh_lst_merkmal!$1:$1,0))=-8888,"x",IF(INDEX(roh_lst_merkmal!$1:$1048576,MATCH(INDEX(strg!$A:$A,strg!$B$1,1),roh_lst_merkmal!$B:$B,0)+MATCH($N18,roh_lst_merkmal!$C:$C,0)-2,MATCH($B$8,roh_lst_merkmal!$1:$1,0))=-9999,".",INDEX(roh_lst_merkmal!$1:$1048576,MATCH(INDEX(strg!$A:$A,strg!$B$1,1),roh_lst_merkmal!$B:$B,0)+MATCH($N18,roh_lst_merkmal!$C:$C,0)-2,MATCH(H$8,roh_lst_merkmal!$1:$1,0))))</f>
        <v>202.768699601148</v>
      </c>
      <c r="I18" s="119">
        <f>IF(INDEX(roh_lst_merkmal!$1:$1048576,MATCH(INDEX(strg!$A:$A,strg!$B$1,1),roh_lst_merkmal!$B:$B,0)+MATCH($N18,roh_lst_merkmal!$C:$C,0)-2,MATCH(I$8,roh_lst_merkmal!$1:$1,0))=-8888,"x",IF(INDEX(roh_lst_merkmal!$1:$1048576,MATCH(INDEX(strg!$A:$A,strg!$B$1,1),roh_lst_merkmal!$B:$B,0)+MATCH($N18,roh_lst_merkmal!$C:$C,0)-2,MATCH($B$8,roh_lst_merkmal!$1:$1,0))=-9999,".",INDEX(roh_lst_merkmal!$1:$1048576,MATCH(INDEX(strg!$A:$A,strg!$B$1,1),roh_lst_merkmal!$B:$B,0)+MATCH($N18,roh_lst_merkmal!$C:$C,0)-2,MATCH(I$8,roh_lst_merkmal!$1:$1,0))))</f>
        <v>6486.1022152976602</v>
      </c>
      <c r="J18" s="119">
        <f>IF(INDEX(roh_lst_merkmal!$1:$1048576,MATCH(INDEX(strg!$A:$A,strg!$B$1,1),roh_lst_merkmal!$B:$B,0)+MATCH($N18,roh_lst_merkmal!$C:$C,0)-2,MATCH(J$8,roh_lst_merkmal!$1:$1,0))=-8888,"x",IF(INDEX(roh_lst_merkmal!$1:$1048576,MATCH(INDEX(strg!$A:$A,strg!$B$1,1),roh_lst_merkmal!$B:$B,0)+MATCH($N18,roh_lst_merkmal!$C:$C,0)-2,MATCH($B$8,roh_lst_merkmal!$1:$1,0))=-9999,".",INDEX(roh_lst_merkmal!$1:$1048576,MATCH(INDEX(strg!$A:$A,strg!$B$1,1),roh_lst_merkmal!$B:$B,0)+MATCH($N18,roh_lst_merkmal!$C:$C,0)-2,MATCH(J$8,roh_lst_merkmal!$1:$1,0))))</f>
        <v>1558.2870167859301</v>
      </c>
      <c r="K18" s="119">
        <f>IF(INDEX(roh_lst_merkmal!$1:$1048576,MATCH(INDEX(strg!$A:$A,strg!$B$1,1),roh_lst_merkmal!$B:$B,0)+MATCH($N18,roh_lst_merkmal!$C:$C,0)-2,MATCH(K$8,roh_lst_merkmal!$1:$1,0))=-8888,"x",IF(INDEX(roh_lst_merkmal!$1:$1048576,MATCH(INDEX(strg!$A:$A,strg!$B$1,1),roh_lst_merkmal!$B:$B,0)+MATCH($N18,roh_lst_merkmal!$C:$C,0)-2,MATCH($B$8,roh_lst_merkmal!$1:$1,0))=-9999,".",INDEX(roh_lst_merkmal!$1:$1048576,MATCH(INDEX(strg!$A:$A,strg!$B$1,1),roh_lst_merkmal!$B:$B,0)+MATCH($N18,roh_lst_merkmal!$C:$C,0)-2,MATCH(K$8,roh_lst_merkmal!$1:$1,0))))</f>
        <v>4917.5065355010101</v>
      </c>
      <c r="L18" s="120">
        <f>IF(INDEX(roh_lst_merkmal!$1:$1048576,MATCH(INDEX(strg!$A:$A,strg!$B$1,1),roh_lst_merkmal!$B:$B,0)+MATCH($N18,roh_lst_merkmal!$C:$C,0)-2,MATCH(L$8,roh_lst_merkmal!$1:$1,0))=-8888,"x",IF(INDEX(roh_lst_merkmal!$1:$1048576,MATCH(INDEX(strg!$A:$A,strg!$B$1,1),roh_lst_merkmal!$B:$B,0)+MATCH($N18,roh_lst_merkmal!$C:$C,0)-2,MATCH($B$8,roh_lst_merkmal!$1:$1,0))=-9999,".",INDEX(roh_lst_merkmal!$1:$1048576,MATCH(INDEX(strg!$A:$A,strg!$B$1,1),roh_lst_merkmal!$B:$B,0)+MATCH($N18,roh_lst_merkmal!$C:$C,0)-2,MATCH(L$8,roh_lst_merkmal!$1:$1,0))))</f>
        <v>689.99980352914099</v>
      </c>
      <c r="M18" s="154"/>
      <c r="N18" s="171" t="s">
        <v>139</v>
      </c>
    </row>
    <row r="19" spans="1:15" s="155" customFormat="1" ht="15" customHeight="1" x14ac:dyDescent="0.2">
      <c r="A19" s="156" t="s">
        <v>69</v>
      </c>
      <c r="B19" s="81">
        <f>IF(INDEX(roh_lst_merkmal!$1:$1048576,MATCH(INDEX(strg!$A:$A,strg!$B$1,1),roh_lst_merkmal!$B:$B,0)+MATCH($N19,roh_lst_merkmal!$C:$C,0)-2,MATCH(B$8,roh_lst_merkmal!$1:$1,0))=-8888,"x",IF(INDEX(roh_lst_merkmal!$1:$1048576,MATCH(INDEX(strg!$A:$A,strg!$B$1,1),roh_lst_merkmal!$B:$B,0)+MATCH($N19,roh_lst_merkmal!$C:$C,0)-2,MATCH($B$8,roh_lst_merkmal!$1:$1,0))=-9999,".",INDEX(roh_lst_merkmal!$1:$1048576,MATCH(INDEX(strg!$A:$A,strg!$B$1,1),roh_lst_merkmal!$B:$B,0)+MATCH($N19,roh_lst_merkmal!$C:$C,0)-2,MATCH(B$8,roh_lst_merkmal!$1:$1,0))))</f>
        <v>27697</v>
      </c>
      <c r="C19" s="119">
        <f>IF(INDEX(roh_lst_merkmal!$1:$1048576,MATCH(INDEX(strg!$A:$A,strg!$B$1,1),roh_lst_merkmal!$B:$B,0)+MATCH($N19,roh_lst_merkmal!$C:$C,0)-2,MATCH(C$8,roh_lst_merkmal!$1:$1,0))=-8888,"x",IF(INDEX(roh_lst_merkmal!$1:$1048576,MATCH(INDEX(strg!$A:$A,strg!$B$1,1),roh_lst_merkmal!$B:$B,0)+MATCH($N19,roh_lst_merkmal!$C:$C,0)-2,MATCH($B$8,roh_lst_merkmal!$1:$1,0))=-9999,".",INDEX(roh_lst_merkmal!$1:$1048576,MATCH(INDEX(strg!$A:$A,strg!$B$1,1),roh_lst_merkmal!$B:$B,0)+MATCH($N19,roh_lst_merkmal!$C:$C,0)-2,MATCH(C$8,roh_lst_merkmal!$1:$1,0))))</f>
        <v>7450.3740299152896</v>
      </c>
      <c r="D19" s="119">
        <f>IF(INDEX(roh_lst_merkmal!$1:$1048576,MATCH(INDEX(strg!$A:$A,strg!$B$1,1),roh_lst_merkmal!$B:$B,0)+MATCH($N19,roh_lst_merkmal!$C:$C,0)-2,MATCH(D$8,roh_lst_merkmal!$1:$1,0))=-8888,"x",IF(INDEX(roh_lst_merkmal!$1:$1048576,MATCH(INDEX(strg!$A:$A,strg!$B$1,1),roh_lst_merkmal!$B:$B,0)+MATCH($N19,roh_lst_merkmal!$C:$C,0)-2,MATCH($B$8,roh_lst_merkmal!$1:$1,0))=-9999,".",INDEX(roh_lst_merkmal!$1:$1048576,MATCH(INDEX(strg!$A:$A,strg!$B$1,1),roh_lst_merkmal!$B:$B,0)+MATCH($N19,roh_lst_merkmal!$C:$C,0)-2,MATCH(D$8,roh_lst_merkmal!$1:$1,0))))</f>
        <v>20246.625970089</v>
      </c>
      <c r="E19" s="119">
        <f>IF(INDEX(roh_lst_merkmal!$1:$1048576,MATCH(INDEX(strg!$A:$A,strg!$B$1,1),roh_lst_merkmal!$B:$B,0)+MATCH($N19,roh_lst_merkmal!$C:$C,0)-2,MATCH(E$8,roh_lst_merkmal!$1:$1,0))=-8888,"x",IF(INDEX(roh_lst_merkmal!$1:$1048576,MATCH(INDEX(strg!$A:$A,strg!$B$1,1),roh_lst_merkmal!$B:$B,0)+MATCH($N19,roh_lst_merkmal!$C:$C,0)-2,MATCH($B$8,roh_lst_merkmal!$1:$1,0))=-9999,".",INDEX(roh_lst_merkmal!$1:$1048576,MATCH(INDEX(strg!$A:$A,strg!$B$1,1),roh_lst_merkmal!$B:$B,0)+MATCH($N19,roh_lst_merkmal!$C:$C,0)-2,MATCH(E$8,roh_lst_merkmal!$1:$1,0))))</f>
        <v>15071.167728873699</v>
      </c>
      <c r="F19" s="119">
        <f>IF(INDEX(roh_lst_merkmal!$1:$1048576,MATCH(INDEX(strg!$A:$A,strg!$B$1,1),roh_lst_merkmal!$B:$B,0)+MATCH($N19,roh_lst_merkmal!$C:$C,0)-2,MATCH(F$8,roh_lst_merkmal!$1:$1,0))=-8888,"x",IF(INDEX(roh_lst_merkmal!$1:$1048576,MATCH(INDEX(strg!$A:$A,strg!$B$1,1),roh_lst_merkmal!$B:$B,0)+MATCH($N19,roh_lst_merkmal!$C:$C,0)-2,MATCH($B$8,roh_lst_merkmal!$1:$1,0))=-9999,".",INDEX(roh_lst_merkmal!$1:$1048576,MATCH(INDEX(strg!$A:$A,strg!$B$1,1),roh_lst_merkmal!$B:$B,0)+MATCH($N19,roh_lst_merkmal!$C:$C,0)-2,MATCH(F$8,roh_lst_merkmal!$1:$1,0))))</f>
        <v>12550.972370822299</v>
      </c>
      <c r="G19" s="119">
        <f>IF(INDEX(roh_lst_merkmal!$1:$1048576,MATCH(INDEX(strg!$A:$A,strg!$B$1,1),roh_lst_merkmal!$B:$B,0)+MATCH($N19,roh_lst_merkmal!$C:$C,0)-2,MATCH(G$8,roh_lst_merkmal!$1:$1,0))=-8888,"x",IF(INDEX(roh_lst_merkmal!$1:$1048576,MATCH(INDEX(strg!$A:$A,strg!$B$1,1),roh_lst_merkmal!$B:$B,0)+MATCH($N19,roh_lst_merkmal!$C:$C,0)-2,MATCH($B$8,roh_lst_merkmal!$1:$1,0))=-9999,".",INDEX(roh_lst_merkmal!$1:$1048576,MATCH(INDEX(strg!$A:$A,strg!$B$1,1),roh_lst_merkmal!$B:$B,0)+MATCH($N19,roh_lst_merkmal!$C:$C,0)-2,MATCH(G$8,roh_lst_merkmal!$1:$1,0))))</f>
        <v>2510.1023497157098</v>
      </c>
      <c r="H19" s="119">
        <f>IF(INDEX(roh_lst_merkmal!$1:$1048576,MATCH(INDEX(strg!$A:$A,strg!$B$1,1),roh_lst_merkmal!$B:$B,0)+MATCH($N19,roh_lst_merkmal!$C:$C,0)-2,MATCH(H$8,roh_lst_merkmal!$1:$1,0))=-8888,"x",IF(INDEX(roh_lst_merkmal!$1:$1048576,MATCH(INDEX(strg!$A:$A,strg!$B$1,1),roh_lst_merkmal!$B:$B,0)+MATCH($N19,roh_lst_merkmal!$C:$C,0)-2,MATCH($B$8,roh_lst_merkmal!$1:$1,0))=-9999,".",INDEX(roh_lst_merkmal!$1:$1048576,MATCH(INDEX(strg!$A:$A,strg!$B$1,1),roh_lst_merkmal!$B:$B,0)+MATCH($N19,roh_lst_merkmal!$C:$C,0)-2,MATCH(H$8,roh_lst_merkmal!$1:$1,0))))</f>
        <v>360.91397528558701</v>
      </c>
      <c r="I19" s="119">
        <f>IF(INDEX(roh_lst_merkmal!$1:$1048576,MATCH(INDEX(strg!$A:$A,strg!$B$1,1),roh_lst_merkmal!$B:$B,0)+MATCH($N19,roh_lst_merkmal!$C:$C,0)-2,MATCH(I$8,roh_lst_merkmal!$1:$1,0))=-8888,"x",IF(INDEX(roh_lst_merkmal!$1:$1048576,MATCH(INDEX(strg!$A:$A,strg!$B$1,1),roh_lst_merkmal!$B:$B,0)+MATCH($N19,roh_lst_merkmal!$C:$C,0)-2,MATCH($B$8,roh_lst_merkmal!$1:$1,0))=-9999,".",INDEX(roh_lst_merkmal!$1:$1048576,MATCH(INDEX(strg!$A:$A,strg!$B$1,1),roh_lst_merkmal!$B:$B,0)+MATCH($N19,roh_lst_merkmal!$C:$C,0)-2,MATCH(I$8,roh_lst_merkmal!$1:$1,0))))</f>
        <v>4579.5046126380703</v>
      </c>
      <c r="J19" s="119">
        <f>IF(INDEX(roh_lst_merkmal!$1:$1048576,MATCH(INDEX(strg!$A:$A,strg!$B$1,1),roh_lst_merkmal!$B:$B,0)+MATCH($N19,roh_lst_merkmal!$C:$C,0)-2,MATCH(J$8,roh_lst_merkmal!$1:$1,0))=-8888,"x",IF(INDEX(roh_lst_merkmal!$1:$1048576,MATCH(INDEX(strg!$A:$A,strg!$B$1,1),roh_lst_merkmal!$B:$B,0)+MATCH($N19,roh_lst_merkmal!$C:$C,0)-2,MATCH($B$8,roh_lst_merkmal!$1:$1,0))=-9999,".",INDEX(roh_lst_merkmal!$1:$1048576,MATCH(INDEX(strg!$A:$A,strg!$B$1,1),roh_lst_merkmal!$B:$B,0)+MATCH($N19,roh_lst_merkmal!$C:$C,0)-2,MATCH(J$8,roh_lst_merkmal!$1:$1,0))))</f>
        <v>1843.53101997964</v>
      </c>
      <c r="K19" s="119">
        <f>IF(INDEX(roh_lst_merkmal!$1:$1048576,MATCH(INDEX(strg!$A:$A,strg!$B$1,1),roh_lst_merkmal!$B:$B,0)+MATCH($N19,roh_lst_merkmal!$C:$C,0)-2,MATCH(K$8,roh_lst_merkmal!$1:$1,0))=-8888,"x",IF(INDEX(roh_lst_merkmal!$1:$1048576,MATCH(INDEX(strg!$A:$A,strg!$B$1,1),roh_lst_merkmal!$B:$B,0)+MATCH($N19,roh_lst_merkmal!$C:$C,0)-2,MATCH($B$8,roh_lst_merkmal!$1:$1,0))=-9999,".",INDEX(roh_lst_merkmal!$1:$1048576,MATCH(INDEX(strg!$A:$A,strg!$B$1,1),roh_lst_merkmal!$B:$B,0)+MATCH($N19,roh_lst_merkmal!$C:$C,0)-2,MATCH(K$8,roh_lst_merkmal!$1:$1,0))))</f>
        <v>2722.7284817658401</v>
      </c>
      <c r="L19" s="120">
        <f>IF(INDEX(roh_lst_merkmal!$1:$1048576,MATCH(INDEX(strg!$A:$A,strg!$B$1,1),roh_lst_merkmal!$B:$B,0)+MATCH($N19,roh_lst_merkmal!$C:$C,0)-2,MATCH(L$8,roh_lst_merkmal!$1:$1,0))=-8888,"x",IF(INDEX(roh_lst_merkmal!$1:$1048576,MATCH(INDEX(strg!$A:$A,strg!$B$1,1),roh_lst_merkmal!$B:$B,0)+MATCH($N19,roh_lst_merkmal!$C:$C,0)-2,MATCH($B$8,roh_lst_merkmal!$1:$1,0))=-9999,".",INDEX(roh_lst_merkmal!$1:$1048576,MATCH(INDEX(strg!$A:$A,strg!$B$1,1),roh_lst_merkmal!$B:$B,0)+MATCH($N19,roh_lst_merkmal!$C:$C,0)-2,MATCH(L$8,roh_lst_merkmal!$1:$1,0))))</f>
        <v>595.95362857722296</v>
      </c>
      <c r="M19" s="154"/>
      <c r="N19" s="171" t="s">
        <v>140</v>
      </c>
    </row>
    <row r="20" spans="1:15" s="155" customFormat="1" ht="15" customHeight="1" x14ac:dyDescent="0.2">
      <c r="A20" s="156" t="s">
        <v>70</v>
      </c>
      <c r="B20" s="81">
        <f>IF(INDEX(roh_lst_merkmal!$1:$1048576,MATCH(INDEX(strg!$A:$A,strg!$B$1,1),roh_lst_merkmal!$B:$B,0)+MATCH($N20,roh_lst_merkmal!$C:$C,0)-2,MATCH(B$8,roh_lst_merkmal!$1:$1,0))=-8888,"x",IF(INDEX(roh_lst_merkmal!$1:$1048576,MATCH(INDEX(strg!$A:$A,strg!$B$1,1),roh_lst_merkmal!$B:$B,0)+MATCH($N20,roh_lst_merkmal!$C:$C,0)-2,MATCH($B$8,roh_lst_merkmal!$1:$1,0))=-9999,".",INDEX(roh_lst_merkmal!$1:$1048576,MATCH(INDEX(strg!$A:$A,strg!$B$1,1),roh_lst_merkmal!$B:$B,0)+MATCH($N20,roh_lst_merkmal!$C:$C,0)-2,MATCH(B$8,roh_lst_merkmal!$1:$1,0))))</f>
        <v>30948</v>
      </c>
      <c r="C20" s="119">
        <f>IF(INDEX(roh_lst_merkmal!$1:$1048576,MATCH(INDEX(strg!$A:$A,strg!$B$1,1),roh_lst_merkmal!$B:$B,0)+MATCH($N20,roh_lst_merkmal!$C:$C,0)-2,MATCH(C$8,roh_lst_merkmal!$1:$1,0))=-8888,"x",IF(INDEX(roh_lst_merkmal!$1:$1048576,MATCH(INDEX(strg!$A:$A,strg!$B$1,1),roh_lst_merkmal!$B:$B,0)+MATCH($N20,roh_lst_merkmal!$C:$C,0)-2,MATCH($B$8,roh_lst_merkmal!$1:$1,0))=-9999,".",INDEX(roh_lst_merkmal!$1:$1048576,MATCH(INDEX(strg!$A:$A,strg!$B$1,1),roh_lst_merkmal!$B:$B,0)+MATCH($N20,roh_lst_merkmal!$C:$C,0)-2,MATCH(C$8,roh_lst_merkmal!$1:$1,0))))</f>
        <v>7741.6034403918802</v>
      </c>
      <c r="D20" s="119">
        <f>IF(INDEX(roh_lst_merkmal!$1:$1048576,MATCH(INDEX(strg!$A:$A,strg!$B$1,1),roh_lst_merkmal!$B:$B,0)+MATCH($N20,roh_lst_merkmal!$C:$C,0)-2,MATCH(D$8,roh_lst_merkmal!$1:$1,0))=-8888,"x",IF(INDEX(roh_lst_merkmal!$1:$1048576,MATCH(INDEX(strg!$A:$A,strg!$B$1,1),roh_lst_merkmal!$B:$B,0)+MATCH($N20,roh_lst_merkmal!$C:$C,0)-2,MATCH($B$8,roh_lst_merkmal!$1:$1,0))=-9999,".",INDEX(roh_lst_merkmal!$1:$1048576,MATCH(INDEX(strg!$A:$A,strg!$B$1,1),roh_lst_merkmal!$B:$B,0)+MATCH($N20,roh_lst_merkmal!$C:$C,0)-2,MATCH(D$8,roh_lst_merkmal!$1:$1,0))))</f>
        <v>23206.396559610399</v>
      </c>
      <c r="E20" s="119">
        <f>IF(INDEX(roh_lst_merkmal!$1:$1048576,MATCH(INDEX(strg!$A:$A,strg!$B$1,1),roh_lst_merkmal!$B:$B,0)+MATCH($N20,roh_lst_merkmal!$C:$C,0)-2,MATCH(E$8,roh_lst_merkmal!$1:$1,0))=-8888,"x",IF(INDEX(roh_lst_merkmal!$1:$1048576,MATCH(INDEX(strg!$A:$A,strg!$B$1,1),roh_lst_merkmal!$B:$B,0)+MATCH($N20,roh_lst_merkmal!$C:$C,0)-2,MATCH($B$8,roh_lst_merkmal!$1:$1,0))=-9999,".",INDEX(roh_lst_merkmal!$1:$1048576,MATCH(INDEX(strg!$A:$A,strg!$B$1,1),roh_lst_merkmal!$B:$B,0)+MATCH($N20,roh_lst_merkmal!$C:$C,0)-2,MATCH(E$8,roh_lst_merkmal!$1:$1,0))))</f>
        <v>18916.274787040798</v>
      </c>
      <c r="F20" s="119">
        <f>IF(INDEX(roh_lst_merkmal!$1:$1048576,MATCH(INDEX(strg!$A:$A,strg!$B$1,1),roh_lst_merkmal!$B:$B,0)+MATCH($N20,roh_lst_merkmal!$C:$C,0)-2,MATCH(F$8,roh_lst_merkmal!$1:$1,0))=-8888,"x",IF(INDEX(roh_lst_merkmal!$1:$1048576,MATCH(INDEX(strg!$A:$A,strg!$B$1,1),roh_lst_merkmal!$B:$B,0)+MATCH($N20,roh_lst_merkmal!$C:$C,0)-2,MATCH($B$8,roh_lst_merkmal!$1:$1,0))=-9999,".",INDEX(roh_lst_merkmal!$1:$1048576,MATCH(INDEX(strg!$A:$A,strg!$B$1,1),roh_lst_merkmal!$B:$B,0)+MATCH($N20,roh_lst_merkmal!$C:$C,0)-2,MATCH(F$8,roh_lst_merkmal!$1:$1,0))))</f>
        <v>15008.172321080099</v>
      </c>
      <c r="G20" s="119">
        <f>IF(INDEX(roh_lst_merkmal!$1:$1048576,MATCH(INDEX(strg!$A:$A,strg!$B$1,1),roh_lst_merkmal!$B:$B,0)+MATCH($N20,roh_lst_merkmal!$C:$C,0)-2,MATCH(G$8,roh_lst_merkmal!$1:$1,0))=-8888,"x",IF(INDEX(roh_lst_merkmal!$1:$1048576,MATCH(INDEX(strg!$A:$A,strg!$B$1,1),roh_lst_merkmal!$B:$B,0)+MATCH($N20,roh_lst_merkmal!$C:$C,0)-2,MATCH($B$8,roh_lst_merkmal!$1:$1,0))=-9999,".",INDEX(roh_lst_merkmal!$1:$1048576,MATCH(INDEX(strg!$A:$A,strg!$B$1,1),roh_lst_merkmal!$B:$B,0)+MATCH($N20,roh_lst_merkmal!$C:$C,0)-2,MATCH(G$8,roh_lst_merkmal!$1:$1,0))))</f>
        <v>3897.79646967502</v>
      </c>
      <c r="H20" s="119">
        <f>IF(INDEX(roh_lst_merkmal!$1:$1048576,MATCH(INDEX(strg!$A:$A,strg!$B$1,1),roh_lst_merkmal!$B:$B,0)+MATCH($N20,roh_lst_merkmal!$C:$C,0)-2,MATCH(H$8,roh_lst_merkmal!$1:$1,0))=-8888,"x",IF(INDEX(roh_lst_merkmal!$1:$1048576,MATCH(INDEX(strg!$A:$A,strg!$B$1,1),roh_lst_merkmal!$B:$B,0)+MATCH($N20,roh_lst_merkmal!$C:$C,0)-2,MATCH($B$8,roh_lst_merkmal!$1:$1,0))=-9999,".",INDEX(roh_lst_merkmal!$1:$1048576,MATCH(INDEX(strg!$A:$A,strg!$B$1,1),roh_lst_merkmal!$B:$B,0)+MATCH($N20,roh_lst_merkmal!$C:$C,0)-2,MATCH(H$8,roh_lst_merkmal!$1:$1,0))))</f>
        <v>828.99300972531398</v>
      </c>
      <c r="I20" s="119">
        <f>IF(INDEX(roh_lst_merkmal!$1:$1048576,MATCH(INDEX(strg!$A:$A,strg!$B$1,1),roh_lst_merkmal!$B:$B,0)+MATCH($N20,roh_lst_merkmal!$C:$C,0)-2,MATCH(I$8,roh_lst_merkmal!$1:$1,0))=-8888,"x",IF(INDEX(roh_lst_merkmal!$1:$1048576,MATCH(INDEX(strg!$A:$A,strg!$B$1,1),roh_lst_merkmal!$B:$B,0)+MATCH($N20,roh_lst_merkmal!$C:$C,0)-2,MATCH($B$8,roh_lst_merkmal!$1:$1,0))=-9999,".",INDEX(roh_lst_merkmal!$1:$1048576,MATCH(INDEX(strg!$A:$A,strg!$B$1,1),roh_lst_merkmal!$B:$B,0)+MATCH($N20,roh_lst_merkmal!$C:$C,0)-2,MATCH(I$8,roh_lst_merkmal!$1:$1,0))))</f>
        <v>3771.8294992149499</v>
      </c>
      <c r="J20" s="119">
        <f>IF(INDEX(roh_lst_merkmal!$1:$1048576,MATCH(INDEX(strg!$A:$A,strg!$B$1,1),roh_lst_merkmal!$B:$B,0)+MATCH($N20,roh_lst_merkmal!$C:$C,0)-2,MATCH(J$8,roh_lst_merkmal!$1:$1,0))=-8888,"x",IF(INDEX(roh_lst_merkmal!$1:$1048576,MATCH(INDEX(strg!$A:$A,strg!$B$1,1),roh_lst_merkmal!$B:$B,0)+MATCH($N20,roh_lst_merkmal!$C:$C,0)-2,MATCH($B$8,roh_lst_merkmal!$1:$1,0))=-9999,".",INDEX(roh_lst_merkmal!$1:$1048576,MATCH(INDEX(strg!$A:$A,strg!$B$1,1),roh_lst_merkmal!$B:$B,0)+MATCH($N20,roh_lst_merkmal!$C:$C,0)-2,MATCH(J$8,roh_lst_merkmal!$1:$1,0))))</f>
        <v>1903.38226610323</v>
      </c>
      <c r="K20" s="119">
        <f>IF(INDEX(roh_lst_merkmal!$1:$1048576,MATCH(INDEX(strg!$A:$A,strg!$B$1,1),roh_lst_merkmal!$B:$B,0)+MATCH($N20,roh_lst_merkmal!$C:$C,0)-2,MATCH(K$8,roh_lst_merkmal!$1:$1,0))=-8888,"x",IF(INDEX(roh_lst_merkmal!$1:$1048576,MATCH(INDEX(strg!$A:$A,strg!$B$1,1),roh_lst_merkmal!$B:$B,0)+MATCH($N20,roh_lst_merkmal!$C:$C,0)-2,MATCH($B$8,roh_lst_merkmal!$1:$1,0))=-9999,".",INDEX(roh_lst_merkmal!$1:$1048576,MATCH(INDEX(strg!$A:$A,strg!$B$1,1),roh_lst_merkmal!$B:$B,0)+MATCH($N20,roh_lst_merkmal!$C:$C,0)-2,MATCH(K$8,roh_lst_merkmal!$1:$1,0))))</f>
        <v>1860.1887515380299</v>
      </c>
      <c r="L20" s="120">
        <f>IF(INDEX(roh_lst_merkmal!$1:$1048576,MATCH(INDEX(strg!$A:$A,strg!$B$1,1),roh_lst_merkmal!$B:$B,0)+MATCH($N20,roh_lst_merkmal!$C:$C,0)-2,MATCH(L$8,roh_lst_merkmal!$1:$1,0))=-8888,"x",IF(INDEX(roh_lst_merkmal!$1:$1048576,MATCH(INDEX(strg!$A:$A,strg!$B$1,1),roh_lst_merkmal!$B:$B,0)+MATCH($N20,roh_lst_merkmal!$C:$C,0)-2,MATCH($B$8,roh_lst_merkmal!$1:$1,0))=-9999,".",INDEX(roh_lst_merkmal!$1:$1048576,MATCH(INDEX(strg!$A:$A,strg!$B$1,1),roh_lst_merkmal!$B:$B,0)+MATCH($N20,roh_lst_merkmal!$C:$C,0)-2,MATCH(L$8,roh_lst_merkmal!$1:$1,0))))</f>
        <v>518.29227335466805</v>
      </c>
      <c r="M20" s="154"/>
      <c r="N20" s="171" t="s">
        <v>141</v>
      </c>
    </row>
    <row r="21" spans="1:15" s="155" customFormat="1" ht="15" customHeight="1" x14ac:dyDescent="0.2">
      <c r="A21" s="156" t="s">
        <v>71</v>
      </c>
      <c r="B21" s="81">
        <f>IF(INDEX(roh_lst_merkmal!$1:$1048576,MATCH(INDEX(strg!$A:$A,strg!$B$1,1),roh_lst_merkmal!$B:$B,0)+MATCH($N21,roh_lst_merkmal!$C:$C,0)-2,MATCH(B$8,roh_lst_merkmal!$1:$1,0))=-8888,"x",IF(INDEX(roh_lst_merkmal!$1:$1048576,MATCH(INDEX(strg!$A:$A,strg!$B$1,1),roh_lst_merkmal!$B:$B,0)+MATCH($N21,roh_lst_merkmal!$C:$C,0)-2,MATCH($B$8,roh_lst_merkmal!$1:$1,0))=-9999,".",INDEX(roh_lst_merkmal!$1:$1048576,MATCH(INDEX(strg!$A:$A,strg!$B$1,1),roh_lst_merkmal!$B:$B,0)+MATCH($N21,roh_lst_merkmal!$C:$C,0)-2,MATCH(B$8,roh_lst_merkmal!$1:$1,0))))</f>
        <v>23554</v>
      </c>
      <c r="C21" s="119">
        <f>IF(INDEX(roh_lst_merkmal!$1:$1048576,MATCH(INDEX(strg!$A:$A,strg!$B$1,1),roh_lst_merkmal!$B:$B,0)+MATCH($N21,roh_lst_merkmal!$C:$C,0)-2,MATCH(C$8,roh_lst_merkmal!$1:$1,0))=-8888,"x",IF(INDEX(roh_lst_merkmal!$1:$1048576,MATCH(INDEX(strg!$A:$A,strg!$B$1,1),roh_lst_merkmal!$B:$B,0)+MATCH($N21,roh_lst_merkmal!$C:$C,0)-2,MATCH($B$8,roh_lst_merkmal!$1:$1,0))=-9999,".",INDEX(roh_lst_merkmal!$1:$1048576,MATCH(INDEX(strg!$A:$A,strg!$B$1,1),roh_lst_merkmal!$B:$B,0)+MATCH($N21,roh_lst_merkmal!$C:$C,0)-2,MATCH(C$8,roh_lst_merkmal!$1:$1,0))))</f>
        <v>5909.0102353455304</v>
      </c>
      <c r="D21" s="119">
        <f>IF(INDEX(roh_lst_merkmal!$1:$1048576,MATCH(INDEX(strg!$A:$A,strg!$B$1,1),roh_lst_merkmal!$B:$B,0)+MATCH($N21,roh_lst_merkmal!$C:$C,0)-2,MATCH(D$8,roh_lst_merkmal!$1:$1,0))=-8888,"x",IF(INDEX(roh_lst_merkmal!$1:$1048576,MATCH(INDEX(strg!$A:$A,strg!$B$1,1),roh_lst_merkmal!$B:$B,0)+MATCH($N21,roh_lst_merkmal!$C:$C,0)-2,MATCH($B$8,roh_lst_merkmal!$1:$1,0))=-9999,".",INDEX(roh_lst_merkmal!$1:$1048576,MATCH(INDEX(strg!$A:$A,strg!$B$1,1),roh_lst_merkmal!$B:$B,0)+MATCH($N21,roh_lst_merkmal!$C:$C,0)-2,MATCH(D$8,roh_lst_merkmal!$1:$1,0))))</f>
        <v>17644.989764653499</v>
      </c>
      <c r="E21" s="119">
        <f>IF(INDEX(roh_lst_merkmal!$1:$1048576,MATCH(INDEX(strg!$A:$A,strg!$B$1,1),roh_lst_merkmal!$B:$B,0)+MATCH($N21,roh_lst_merkmal!$C:$C,0)-2,MATCH(E$8,roh_lst_merkmal!$1:$1,0))=-8888,"x",IF(INDEX(roh_lst_merkmal!$1:$1048576,MATCH(INDEX(strg!$A:$A,strg!$B$1,1),roh_lst_merkmal!$B:$B,0)+MATCH($N21,roh_lst_merkmal!$C:$C,0)-2,MATCH($B$8,roh_lst_merkmal!$1:$1,0))=-9999,".",INDEX(roh_lst_merkmal!$1:$1048576,MATCH(INDEX(strg!$A:$A,strg!$B$1,1),roh_lst_merkmal!$B:$B,0)+MATCH($N21,roh_lst_merkmal!$C:$C,0)-2,MATCH(E$8,roh_lst_merkmal!$1:$1,0))))</f>
        <v>14941.552090913699</v>
      </c>
      <c r="F21" s="119">
        <f>IF(INDEX(roh_lst_merkmal!$1:$1048576,MATCH(INDEX(strg!$A:$A,strg!$B$1,1),roh_lst_merkmal!$B:$B,0)+MATCH($N21,roh_lst_merkmal!$C:$C,0)-2,MATCH(F$8,roh_lst_merkmal!$1:$1,0))=-8888,"x",IF(INDEX(roh_lst_merkmal!$1:$1048576,MATCH(INDEX(strg!$A:$A,strg!$B$1,1),roh_lst_merkmal!$B:$B,0)+MATCH($N21,roh_lst_merkmal!$C:$C,0)-2,MATCH($B$8,roh_lst_merkmal!$1:$1,0))=-9999,".",INDEX(roh_lst_merkmal!$1:$1048576,MATCH(INDEX(strg!$A:$A,strg!$B$1,1),roh_lst_merkmal!$B:$B,0)+MATCH($N21,roh_lst_merkmal!$C:$C,0)-2,MATCH(F$8,roh_lst_merkmal!$1:$1,0))))</f>
        <v>11389.4607911083</v>
      </c>
      <c r="G21" s="119">
        <f>IF(INDEX(roh_lst_merkmal!$1:$1048576,MATCH(INDEX(strg!$A:$A,strg!$B$1,1),roh_lst_merkmal!$B:$B,0)+MATCH($N21,roh_lst_merkmal!$C:$C,0)-2,MATCH(G$8,roh_lst_merkmal!$1:$1,0))=-8888,"x",IF(INDEX(roh_lst_merkmal!$1:$1048576,MATCH(INDEX(strg!$A:$A,strg!$B$1,1),roh_lst_merkmal!$B:$B,0)+MATCH($N21,roh_lst_merkmal!$C:$C,0)-2,MATCH($B$8,roh_lst_merkmal!$1:$1,0))=-9999,".",INDEX(roh_lst_merkmal!$1:$1048576,MATCH(INDEX(strg!$A:$A,strg!$B$1,1),roh_lst_merkmal!$B:$B,0)+MATCH($N21,roh_lst_merkmal!$C:$C,0)-2,MATCH(G$8,roh_lst_merkmal!$1:$1,0))))</f>
        <v>3537.4329222936799</v>
      </c>
      <c r="H21" s="119">
        <f>IF(INDEX(roh_lst_merkmal!$1:$1048576,MATCH(INDEX(strg!$A:$A,strg!$B$1,1),roh_lst_merkmal!$B:$B,0)+MATCH($N21,roh_lst_merkmal!$C:$C,0)-2,MATCH(H$8,roh_lst_merkmal!$1:$1,0))=-8888,"x",IF(INDEX(roh_lst_merkmal!$1:$1048576,MATCH(INDEX(strg!$A:$A,strg!$B$1,1),roh_lst_merkmal!$B:$B,0)+MATCH($N21,roh_lst_merkmal!$C:$C,0)-2,MATCH($B$8,roh_lst_merkmal!$1:$1,0))=-9999,".",INDEX(roh_lst_merkmal!$1:$1048576,MATCH(INDEX(strg!$A:$A,strg!$B$1,1),roh_lst_merkmal!$B:$B,0)+MATCH($N21,roh_lst_merkmal!$C:$C,0)-2,MATCH(H$8,roh_lst_merkmal!$1:$1,0))))</f>
        <v>737.992003121567</v>
      </c>
      <c r="I21" s="119">
        <f>IF(INDEX(roh_lst_merkmal!$1:$1048576,MATCH(INDEX(strg!$A:$A,strg!$B$1,1),roh_lst_merkmal!$B:$B,0)+MATCH($N21,roh_lst_merkmal!$C:$C,0)-2,MATCH(I$8,roh_lst_merkmal!$1:$1,0))=-8888,"x",IF(INDEX(roh_lst_merkmal!$1:$1048576,MATCH(INDEX(strg!$A:$A,strg!$B$1,1),roh_lst_merkmal!$B:$B,0)+MATCH($N21,roh_lst_merkmal!$C:$C,0)-2,MATCH($B$8,roh_lst_merkmal!$1:$1,0))=-9999,".",INDEX(roh_lst_merkmal!$1:$1048576,MATCH(INDEX(strg!$A:$A,strg!$B$1,1),roh_lst_merkmal!$B:$B,0)+MATCH($N21,roh_lst_merkmal!$C:$C,0)-2,MATCH(I$8,roh_lst_merkmal!$1:$1,0))))</f>
        <v>2256.4413159800401</v>
      </c>
      <c r="J21" s="119">
        <f>IF(INDEX(roh_lst_merkmal!$1:$1048576,MATCH(INDEX(strg!$A:$A,strg!$B$1,1),roh_lst_merkmal!$B:$B,0)+MATCH($N21,roh_lst_merkmal!$C:$C,0)-2,MATCH(J$8,roh_lst_merkmal!$1:$1,0))=-8888,"x",IF(INDEX(roh_lst_merkmal!$1:$1048576,MATCH(INDEX(strg!$A:$A,strg!$B$1,1),roh_lst_merkmal!$B:$B,0)+MATCH($N21,roh_lst_merkmal!$C:$C,0)-2,MATCH($B$8,roh_lst_merkmal!$1:$1,0))=-9999,".",INDEX(roh_lst_merkmal!$1:$1048576,MATCH(INDEX(strg!$A:$A,strg!$B$1,1),roh_lst_merkmal!$B:$B,0)+MATCH($N21,roh_lst_merkmal!$C:$C,0)-2,MATCH(J$8,roh_lst_merkmal!$1:$1,0))))</f>
        <v>1367.15208390148</v>
      </c>
      <c r="K21" s="119">
        <f>IF(INDEX(roh_lst_merkmal!$1:$1048576,MATCH(INDEX(strg!$A:$A,strg!$B$1,1),roh_lst_merkmal!$B:$B,0)+MATCH($N21,roh_lst_merkmal!$C:$C,0)-2,MATCH(K$8,roh_lst_merkmal!$1:$1,0))=-8888,"x",IF(INDEX(roh_lst_merkmal!$1:$1048576,MATCH(INDEX(strg!$A:$A,strg!$B$1,1),roh_lst_merkmal!$B:$B,0)+MATCH($N21,roh_lst_merkmal!$C:$C,0)-2,MATCH($B$8,roh_lst_merkmal!$1:$1,0))=-9999,".",INDEX(roh_lst_merkmal!$1:$1048576,MATCH(INDEX(strg!$A:$A,strg!$B$1,1),roh_lst_merkmal!$B:$B,0)+MATCH($N21,roh_lst_merkmal!$C:$C,0)-2,MATCH(K$8,roh_lst_merkmal!$1:$1,0))))</f>
        <v>885.79430885731597</v>
      </c>
      <c r="L21" s="120">
        <f>IF(INDEX(roh_lst_merkmal!$1:$1048576,MATCH(INDEX(strg!$A:$A,strg!$B$1,1),roh_lst_merkmal!$B:$B,0)+MATCH($N21,roh_lst_merkmal!$C:$C,0)-2,MATCH(L$8,roh_lst_merkmal!$1:$1,0))=-8888,"x",IF(INDEX(roh_lst_merkmal!$1:$1048576,MATCH(INDEX(strg!$A:$A,strg!$B$1,1),roh_lst_merkmal!$B:$B,0)+MATCH($N21,roh_lst_merkmal!$C:$C,0)-2,MATCH($B$8,roh_lst_merkmal!$1:$1,0))=-9999,".",INDEX(roh_lst_merkmal!$1:$1048576,MATCH(INDEX(strg!$A:$A,strg!$B$1,1),roh_lst_merkmal!$B:$B,0)+MATCH($N21,roh_lst_merkmal!$C:$C,0)-2,MATCH(L$8,roh_lst_merkmal!$1:$1,0))))</f>
        <v>446.99635775972399</v>
      </c>
      <c r="M21" s="154"/>
      <c r="N21" s="171" t="s">
        <v>142</v>
      </c>
    </row>
    <row r="22" spans="1:15" s="155" customFormat="1" ht="15" customHeight="1" x14ac:dyDescent="0.2">
      <c r="A22" s="156" t="s">
        <v>72</v>
      </c>
      <c r="B22" s="81">
        <f>IF(INDEX(roh_lst_merkmal!$1:$1048576,MATCH(INDEX(strg!$A:$A,strg!$B$1,1),roh_lst_merkmal!$B:$B,0)+MATCH($N22,roh_lst_merkmal!$C:$C,0)-2,MATCH(B$8,roh_lst_merkmal!$1:$1,0))=-8888,"x",IF(INDEX(roh_lst_merkmal!$1:$1048576,MATCH(INDEX(strg!$A:$A,strg!$B$1,1),roh_lst_merkmal!$B:$B,0)+MATCH($N22,roh_lst_merkmal!$C:$C,0)-2,MATCH($B$8,roh_lst_merkmal!$1:$1,0))=-9999,".",INDEX(roh_lst_merkmal!$1:$1048576,MATCH(INDEX(strg!$A:$A,strg!$B$1,1),roh_lst_merkmal!$B:$B,0)+MATCH($N22,roh_lst_merkmal!$C:$C,0)-2,MATCH(B$8,roh_lst_merkmal!$1:$1,0))))</f>
        <v>23645</v>
      </c>
      <c r="C22" s="119">
        <f>IF(INDEX(roh_lst_merkmal!$1:$1048576,MATCH(INDEX(strg!$A:$A,strg!$B$1,1),roh_lst_merkmal!$B:$B,0)+MATCH($N22,roh_lst_merkmal!$C:$C,0)-2,MATCH(C$8,roh_lst_merkmal!$1:$1,0))=-8888,"x",IF(INDEX(roh_lst_merkmal!$1:$1048576,MATCH(INDEX(strg!$A:$A,strg!$B$1,1),roh_lst_merkmal!$B:$B,0)+MATCH($N22,roh_lst_merkmal!$C:$C,0)-2,MATCH($B$8,roh_lst_merkmal!$1:$1,0))=-9999,".",INDEX(roh_lst_merkmal!$1:$1048576,MATCH(INDEX(strg!$A:$A,strg!$B$1,1),roh_lst_merkmal!$B:$B,0)+MATCH($N22,roh_lst_merkmal!$C:$C,0)-2,MATCH(C$8,roh_lst_merkmal!$1:$1,0))))</f>
        <v>8858.5095978030495</v>
      </c>
      <c r="D22" s="119">
        <f>IF(INDEX(roh_lst_merkmal!$1:$1048576,MATCH(INDEX(strg!$A:$A,strg!$B$1,1),roh_lst_merkmal!$B:$B,0)+MATCH($N22,roh_lst_merkmal!$C:$C,0)-2,MATCH(D$8,roh_lst_merkmal!$1:$1,0))=-8888,"x",IF(INDEX(roh_lst_merkmal!$1:$1048576,MATCH(INDEX(strg!$A:$A,strg!$B$1,1),roh_lst_merkmal!$B:$B,0)+MATCH($N22,roh_lst_merkmal!$C:$C,0)-2,MATCH($B$8,roh_lst_merkmal!$1:$1,0))=-9999,".",INDEX(roh_lst_merkmal!$1:$1048576,MATCH(INDEX(strg!$A:$A,strg!$B$1,1),roh_lst_merkmal!$B:$B,0)+MATCH($N22,roh_lst_merkmal!$C:$C,0)-2,MATCH(D$8,roh_lst_merkmal!$1:$1,0))))</f>
        <v>14786.4904021974</v>
      </c>
      <c r="E22" s="119">
        <f>IF(INDEX(roh_lst_merkmal!$1:$1048576,MATCH(INDEX(strg!$A:$A,strg!$B$1,1),roh_lst_merkmal!$B:$B,0)+MATCH($N22,roh_lst_merkmal!$C:$C,0)-2,MATCH(E$8,roh_lst_merkmal!$1:$1,0))=-8888,"x",IF(INDEX(roh_lst_merkmal!$1:$1048576,MATCH(INDEX(strg!$A:$A,strg!$B$1,1),roh_lst_merkmal!$B:$B,0)+MATCH($N22,roh_lst_merkmal!$C:$C,0)-2,MATCH($B$8,roh_lst_merkmal!$1:$1,0))=-9999,".",INDEX(roh_lst_merkmal!$1:$1048576,MATCH(INDEX(strg!$A:$A,strg!$B$1,1),roh_lst_merkmal!$B:$B,0)+MATCH($N22,roh_lst_merkmal!$C:$C,0)-2,MATCH(E$8,roh_lst_merkmal!$1:$1,0))))</f>
        <v>13116.5976689646</v>
      </c>
      <c r="F22" s="119">
        <f>IF(INDEX(roh_lst_merkmal!$1:$1048576,MATCH(INDEX(strg!$A:$A,strg!$B$1,1),roh_lst_merkmal!$B:$B,0)+MATCH($N22,roh_lst_merkmal!$C:$C,0)-2,MATCH(F$8,roh_lst_merkmal!$1:$1,0))=-8888,"x",IF(INDEX(roh_lst_merkmal!$1:$1048576,MATCH(INDEX(strg!$A:$A,strg!$B$1,1),roh_lst_merkmal!$B:$B,0)+MATCH($N22,roh_lst_merkmal!$C:$C,0)-2,MATCH($B$8,roh_lst_merkmal!$1:$1,0))=-9999,".",INDEX(roh_lst_merkmal!$1:$1048576,MATCH(INDEX(strg!$A:$A,strg!$B$1,1),roh_lst_merkmal!$B:$B,0)+MATCH($N22,roh_lst_merkmal!$C:$C,0)-2,MATCH(F$8,roh_lst_merkmal!$1:$1,0))))</f>
        <v>8839.3313806707392</v>
      </c>
      <c r="G22" s="119">
        <f>IF(INDEX(roh_lst_merkmal!$1:$1048576,MATCH(INDEX(strg!$A:$A,strg!$B$1,1),roh_lst_merkmal!$B:$B,0)+MATCH($N22,roh_lst_merkmal!$C:$C,0)-2,MATCH(G$8,roh_lst_merkmal!$1:$1,0))=-8888,"x",IF(INDEX(roh_lst_merkmal!$1:$1048576,MATCH(INDEX(strg!$A:$A,strg!$B$1,1),roh_lst_merkmal!$B:$B,0)+MATCH($N22,roh_lst_merkmal!$C:$C,0)-2,MATCH($B$8,roh_lst_merkmal!$1:$1,0))=-9999,".",INDEX(roh_lst_merkmal!$1:$1048576,MATCH(INDEX(strg!$A:$A,strg!$B$1,1),roh_lst_merkmal!$B:$B,0)+MATCH($N22,roh_lst_merkmal!$C:$C,0)-2,MATCH(G$8,roh_lst_merkmal!$1:$1,0))))</f>
        <v>4267.4712315790202</v>
      </c>
      <c r="H22" s="119">
        <f>IF(INDEX(roh_lst_merkmal!$1:$1048576,MATCH(INDEX(strg!$A:$A,strg!$B$1,1),roh_lst_merkmal!$B:$B,0)+MATCH($N22,roh_lst_merkmal!$C:$C,0)-2,MATCH(H$8,roh_lst_merkmal!$1:$1,0))=-8888,"x",IF(INDEX(roh_lst_merkmal!$1:$1048576,MATCH(INDEX(strg!$A:$A,strg!$B$1,1),roh_lst_merkmal!$B:$B,0)+MATCH($N22,roh_lst_merkmal!$C:$C,0)-2,MATCH($B$8,roh_lst_merkmal!$1:$1,0))=-9999,".",INDEX(roh_lst_merkmal!$1:$1048576,MATCH(INDEX(strg!$A:$A,strg!$B$1,1),roh_lst_merkmal!$B:$B,0)+MATCH($N22,roh_lst_merkmal!$C:$C,0)-2,MATCH(H$8,roh_lst_merkmal!$1:$1,0))))</f>
        <v>894.74064770200596</v>
      </c>
      <c r="I22" s="119">
        <f>IF(INDEX(roh_lst_merkmal!$1:$1048576,MATCH(INDEX(strg!$A:$A,strg!$B$1,1),roh_lst_merkmal!$B:$B,0)+MATCH($N22,roh_lst_merkmal!$C:$C,0)-2,MATCH(I$8,roh_lst_merkmal!$1:$1,0))=-8888,"x",IF(INDEX(roh_lst_merkmal!$1:$1048576,MATCH(INDEX(strg!$A:$A,strg!$B$1,1),roh_lst_merkmal!$B:$B,0)+MATCH($N22,roh_lst_merkmal!$C:$C,0)-2,MATCH($B$8,roh_lst_merkmal!$1:$1,0))=-9999,".",INDEX(roh_lst_merkmal!$1:$1048576,MATCH(INDEX(strg!$A:$A,strg!$B$1,1),roh_lst_merkmal!$B:$B,0)+MATCH($N22,roh_lst_merkmal!$C:$C,0)-2,MATCH(I$8,roh_lst_merkmal!$1:$1,0))))</f>
        <v>1290.4625710513101</v>
      </c>
      <c r="J22" s="119">
        <f>IF(INDEX(roh_lst_merkmal!$1:$1048576,MATCH(INDEX(strg!$A:$A,strg!$B$1,1),roh_lst_merkmal!$B:$B,0)+MATCH($N22,roh_lst_merkmal!$C:$C,0)-2,MATCH(J$8,roh_lst_merkmal!$1:$1,0))=-8888,"x",IF(INDEX(roh_lst_merkmal!$1:$1048576,MATCH(INDEX(strg!$A:$A,strg!$B$1,1),roh_lst_merkmal!$B:$B,0)+MATCH($N22,roh_lst_merkmal!$C:$C,0)-2,MATCH($B$8,roh_lst_merkmal!$1:$1,0))=-9999,".",INDEX(roh_lst_merkmal!$1:$1048576,MATCH(INDEX(strg!$A:$A,strg!$B$1,1),roh_lst_merkmal!$B:$B,0)+MATCH($N22,roh_lst_merkmal!$C:$C,0)-2,MATCH(J$8,roh_lst_merkmal!$1:$1,0))))</f>
        <v>773.59593681539195</v>
      </c>
      <c r="K22" s="119">
        <f>IF(INDEX(roh_lst_merkmal!$1:$1048576,MATCH(INDEX(strg!$A:$A,strg!$B$1,1),roh_lst_merkmal!$B:$B,0)+MATCH($N22,roh_lst_merkmal!$C:$C,0)-2,MATCH(K$8,roh_lst_merkmal!$1:$1,0))=-8888,"x",IF(INDEX(roh_lst_merkmal!$1:$1048576,MATCH(INDEX(strg!$A:$A,strg!$B$1,1),roh_lst_merkmal!$B:$B,0)+MATCH($N22,roh_lst_merkmal!$C:$C,0)-2,MATCH($B$8,roh_lst_merkmal!$1:$1,0))=-9999,".",INDEX(roh_lst_merkmal!$1:$1048576,MATCH(INDEX(strg!$A:$A,strg!$B$1,1),roh_lst_merkmal!$B:$B,0)+MATCH($N22,roh_lst_merkmal!$C:$C,0)-2,MATCH(K$8,roh_lst_merkmal!$1:$1,0))))</f>
        <v>515.77164197984996</v>
      </c>
      <c r="L22" s="120">
        <f>IF(INDEX(roh_lst_merkmal!$1:$1048576,MATCH(INDEX(strg!$A:$A,strg!$B$1,1),roh_lst_merkmal!$B:$B,0)+MATCH($N22,roh_lst_merkmal!$C:$C,0)-2,MATCH(L$8,roh_lst_merkmal!$1:$1,0))=-8888,"x",IF(INDEX(roh_lst_merkmal!$1:$1048576,MATCH(INDEX(strg!$A:$A,strg!$B$1,1),roh_lst_merkmal!$B:$B,0)+MATCH($N22,roh_lst_merkmal!$C:$C,0)-2,MATCH($B$8,roh_lst_merkmal!$1:$1,0))=-9999,".",INDEX(roh_lst_merkmal!$1:$1048576,MATCH(INDEX(strg!$A:$A,strg!$B$1,1),roh_lst_merkmal!$B:$B,0)+MATCH($N22,roh_lst_merkmal!$C:$C,0)-2,MATCH(L$8,roh_lst_merkmal!$1:$1,0))))</f>
        <v>379.43016218143799</v>
      </c>
      <c r="M22" s="154"/>
      <c r="N22" s="171" t="s">
        <v>143</v>
      </c>
    </row>
    <row r="23" spans="1:15" s="155" customFormat="1" ht="26.25" customHeight="1" x14ac:dyDescent="0.2">
      <c r="A23" s="156" t="s">
        <v>107</v>
      </c>
      <c r="B23" s="81">
        <f>IF(INDEX(roh_lst_merkmal!$1:$1048576,MATCH(INDEX(strg!$A:$A,strg!$B$1,1),roh_lst_merkmal!$B:$B,0)+MATCH($N23,roh_lst_merkmal!$C:$C,0)-2,MATCH(B$8,roh_lst_merkmal!$1:$1,0))=-8888,"x",IF(INDEX(roh_lst_merkmal!$1:$1048576,MATCH(INDEX(strg!$A:$A,strg!$B$1,1),roh_lst_merkmal!$B:$B,0)+MATCH($N23,roh_lst_merkmal!$C:$C,0)-2,MATCH($B$8,roh_lst_merkmal!$1:$1,0))=-9999,".",INDEX(roh_lst_merkmal!$1:$1048576,MATCH(INDEX(strg!$A:$A,strg!$B$1,1),roh_lst_merkmal!$B:$B,0)+MATCH($N23,roh_lst_merkmal!$C:$C,0)-2,MATCH(B$8,roh_lst_merkmal!$1:$1,0))))</f>
        <v>24583</v>
      </c>
      <c r="C23" s="119">
        <f>IF(INDEX(roh_lst_merkmal!$1:$1048576,MATCH(INDEX(strg!$A:$A,strg!$B$1,1),roh_lst_merkmal!$B:$B,0)+MATCH($N23,roh_lst_merkmal!$C:$C,0)-2,MATCH(C$8,roh_lst_merkmal!$1:$1,0))=-8888,"x",IF(INDEX(roh_lst_merkmal!$1:$1048576,MATCH(INDEX(strg!$A:$A,strg!$B$1,1),roh_lst_merkmal!$B:$B,0)+MATCH($N23,roh_lst_merkmal!$C:$C,0)-2,MATCH($B$8,roh_lst_merkmal!$1:$1,0))=-9999,".",INDEX(roh_lst_merkmal!$1:$1048576,MATCH(INDEX(strg!$A:$A,strg!$B$1,1),roh_lst_merkmal!$B:$B,0)+MATCH($N23,roh_lst_merkmal!$C:$C,0)-2,MATCH(C$8,roh_lst_merkmal!$1:$1,0))))</f>
        <v>5238.8366194241398</v>
      </c>
      <c r="D23" s="119">
        <f>IF(INDEX(roh_lst_merkmal!$1:$1048576,MATCH(INDEX(strg!$A:$A,strg!$B$1,1),roh_lst_merkmal!$B:$B,0)+MATCH($N23,roh_lst_merkmal!$C:$C,0)-2,MATCH(D$8,roh_lst_merkmal!$1:$1,0))=-8888,"x",IF(INDEX(roh_lst_merkmal!$1:$1048576,MATCH(INDEX(strg!$A:$A,strg!$B$1,1),roh_lst_merkmal!$B:$B,0)+MATCH($N23,roh_lst_merkmal!$C:$C,0)-2,MATCH($B$8,roh_lst_merkmal!$1:$1,0))=-9999,".",INDEX(roh_lst_merkmal!$1:$1048576,MATCH(INDEX(strg!$A:$A,strg!$B$1,1),roh_lst_merkmal!$B:$B,0)+MATCH($N23,roh_lst_merkmal!$C:$C,0)-2,MATCH(D$8,roh_lst_merkmal!$1:$1,0))))</f>
        <v>19513.5692092387</v>
      </c>
      <c r="E23" s="119">
        <f>IF(INDEX(roh_lst_merkmal!$1:$1048576,MATCH(INDEX(strg!$A:$A,strg!$B$1,1),roh_lst_merkmal!$B:$B,0)+MATCH($N23,roh_lst_merkmal!$C:$C,0)-2,MATCH(E$8,roh_lst_merkmal!$1:$1,0))=-8888,"x",IF(INDEX(roh_lst_merkmal!$1:$1048576,MATCH(INDEX(strg!$A:$A,strg!$B$1,1),roh_lst_merkmal!$B:$B,0)+MATCH($N23,roh_lst_merkmal!$C:$C,0)-2,MATCH($B$8,roh_lst_merkmal!$1:$1,0))=-9999,".",INDEX(roh_lst_merkmal!$1:$1048576,MATCH(INDEX(strg!$A:$A,strg!$B$1,1),roh_lst_merkmal!$B:$B,0)+MATCH($N23,roh_lst_merkmal!$C:$C,0)-2,MATCH(E$8,roh_lst_merkmal!$1:$1,0))))</f>
        <v>15710.887319576201</v>
      </c>
      <c r="F23" s="119">
        <f>IF(INDEX(roh_lst_merkmal!$1:$1048576,MATCH(INDEX(strg!$A:$A,strg!$B$1,1),roh_lst_merkmal!$B:$B,0)+MATCH($N23,roh_lst_merkmal!$C:$C,0)-2,MATCH(F$8,roh_lst_merkmal!$1:$1,0))=-8888,"x",IF(INDEX(roh_lst_merkmal!$1:$1048576,MATCH(INDEX(strg!$A:$A,strg!$B$1,1),roh_lst_merkmal!$B:$B,0)+MATCH($N23,roh_lst_merkmal!$C:$C,0)-2,MATCH($B$8,roh_lst_merkmal!$1:$1,0))=-9999,".",INDEX(roh_lst_merkmal!$1:$1048576,MATCH(INDEX(strg!$A:$A,strg!$B$1,1),roh_lst_merkmal!$B:$B,0)+MATCH($N23,roh_lst_merkmal!$C:$C,0)-2,MATCH(F$8,roh_lst_merkmal!$1:$1,0))))</f>
        <v>12258.695076652701</v>
      </c>
      <c r="G23" s="119">
        <f>IF(INDEX(roh_lst_merkmal!$1:$1048576,MATCH(INDEX(strg!$A:$A,strg!$B$1,1),roh_lst_merkmal!$B:$B,0)+MATCH($N23,roh_lst_merkmal!$C:$C,0)-2,MATCH(G$8,roh_lst_merkmal!$1:$1,0))=-8888,"x",IF(INDEX(roh_lst_merkmal!$1:$1048576,MATCH(INDEX(strg!$A:$A,strg!$B$1,1),roh_lst_merkmal!$B:$B,0)+MATCH($N23,roh_lst_merkmal!$C:$C,0)-2,MATCH($B$8,roh_lst_merkmal!$1:$1,0))=-9999,".",INDEX(roh_lst_merkmal!$1:$1048576,MATCH(INDEX(strg!$A:$A,strg!$B$1,1),roh_lst_merkmal!$B:$B,0)+MATCH($N23,roh_lst_merkmal!$C:$C,0)-2,MATCH(G$8,roh_lst_merkmal!$1:$1,0))))</f>
        <v>3434.5688227363898</v>
      </c>
      <c r="H23" s="119">
        <f>IF(INDEX(roh_lst_merkmal!$1:$1048576,MATCH(INDEX(strg!$A:$A,strg!$B$1,1),roh_lst_merkmal!$B:$B,0)+MATCH($N23,roh_lst_merkmal!$C:$C,0)-2,MATCH(H$8,roh_lst_merkmal!$1:$1,0))=-8888,"x",IF(INDEX(roh_lst_merkmal!$1:$1048576,MATCH(INDEX(strg!$A:$A,strg!$B$1,1),roh_lst_merkmal!$B:$B,0)+MATCH($N23,roh_lst_merkmal!$C:$C,0)-2,MATCH($B$8,roh_lst_merkmal!$1:$1,0))=-9999,".",INDEX(roh_lst_merkmal!$1:$1048576,MATCH(INDEX(strg!$A:$A,strg!$B$1,1),roh_lst_merkmal!$B:$B,0)+MATCH($N23,roh_lst_merkmal!$C:$C,0)-2,MATCH(H$8,roh_lst_merkmal!$1:$1,0))))</f>
        <v>633.93651060395905</v>
      </c>
      <c r="I23" s="119">
        <f>IF(INDEX(roh_lst_merkmal!$1:$1048576,MATCH(INDEX(strg!$A:$A,strg!$B$1,1),roh_lst_merkmal!$B:$B,0)+MATCH($N23,roh_lst_merkmal!$C:$C,0)-2,MATCH(I$8,roh_lst_merkmal!$1:$1,0))=-8888,"x",IF(INDEX(roh_lst_merkmal!$1:$1048576,MATCH(INDEX(strg!$A:$A,strg!$B$1,1),roh_lst_merkmal!$B:$B,0)+MATCH($N23,roh_lst_merkmal!$C:$C,0)-2,MATCH($B$8,roh_lst_merkmal!$1:$1,0))=-9999,".",INDEX(roh_lst_merkmal!$1:$1048576,MATCH(INDEX(strg!$A:$A,strg!$B$1,1),roh_lst_merkmal!$B:$B,0)+MATCH($N23,roh_lst_merkmal!$C:$C,0)-2,MATCH(I$8,roh_lst_merkmal!$1:$1,0))))</f>
        <v>3296.5050409989799</v>
      </c>
      <c r="J23" s="119">
        <f>IF(INDEX(roh_lst_merkmal!$1:$1048576,MATCH(INDEX(strg!$A:$A,strg!$B$1,1),roh_lst_merkmal!$B:$B,0)+MATCH($N23,roh_lst_merkmal!$C:$C,0)-2,MATCH(J$8,roh_lst_merkmal!$1:$1,0))=-8888,"x",IF(INDEX(roh_lst_merkmal!$1:$1048576,MATCH(INDEX(strg!$A:$A,strg!$B$1,1),roh_lst_merkmal!$B:$B,0)+MATCH($N23,roh_lst_merkmal!$C:$C,0)-2,MATCH($B$8,roh_lst_merkmal!$1:$1,0))=-9999,".",INDEX(roh_lst_merkmal!$1:$1048576,MATCH(INDEX(strg!$A:$A,strg!$B$1,1),roh_lst_merkmal!$B:$B,0)+MATCH($N23,roh_lst_merkmal!$C:$C,0)-2,MATCH(J$8,roh_lst_merkmal!$1:$1,0))))</f>
        <v>1435.03853236957</v>
      </c>
      <c r="K23" s="119">
        <f>IF(INDEX(roh_lst_merkmal!$1:$1048576,MATCH(INDEX(strg!$A:$A,strg!$B$1,1),roh_lst_merkmal!$B:$B,0)+MATCH($N23,roh_lst_merkmal!$C:$C,0)-2,MATCH(K$8,roh_lst_merkmal!$1:$1,0))=-8888,"x",IF(INDEX(roh_lst_merkmal!$1:$1048576,MATCH(INDEX(strg!$A:$A,strg!$B$1,1),roh_lst_merkmal!$B:$B,0)+MATCH($N23,roh_lst_merkmal!$C:$C,0)-2,MATCH($B$8,roh_lst_merkmal!$1:$1,0))=-9999,".",INDEX(roh_lst_merkmal!$1:$1048576,MATCH(INDEX(strg!$A:$A,strg!$B$1,1),roh_lst_merkmal!$B:$B,0)+MATCH($N23,roh_lst_merkmal!$C:$C,0)-2,MATCH(K$8,roh_lst_merkmal!$1:$1,0))))</f>
        <v>1857.5485988647999</v>
      </c>
      <c r="L23" s="120">
        <f>IF(INDEX(roh_lst_merkmal!$1:$1048576,MATCH(INDEX(strg!$A:$A,strg!$B$1,1),roh_lst_merkmal!$B:$B,0)+MATCH($N23,roh_lst_merkmal!$C:$C,0)-2,MATCH(L$8,roh_lst_merkmal!$1:$1,0))=-8888,"x",IF(INDEX(roh_lst_merkmal!$1:$1048576,MATCH(INDEX(strg!$A:$A,strg!$B$1,1),roh_lst_merkmal!$B:$B,0)+MATCH($N23,roh_lst_merkmal!$C:$C,0)-2,MATCH($B$8,roh_lst_merkmal!$1:$1,0))=-9999,".",INDEX(roh_lst_merkmal!$1:$1048576,MATCH(INDEX(strg!$A:$A,strg!$B$1,1),roh_lst_merkmal!$B:$B,0)+MATCH($N23,roh_lst_merkmal!$C:$C,0)-2,MATCH(L$8,roh_lst_merkmal!$1:$1,0))))</f>
        <v>506.176848663491</v>
      </c>
      <c r="M23" s="154"/>
      <c r="N23" s="171" t="s">
        <v>144</v>
      </c>
    </row>
    <row r="24" spans="1:15" s="155" customFormat="1" ht="15" customHeight="1" x14ac:dyDescent="0.2">
      <c r="A24" s="156" t="s">
        <v>108</v>
      </c>
      <c r="B24" s="81">
        <f>IF(INDEX(roh_lst_merkmal!$1:$1048576,MATCH(INDEX(strg!$A:$A,strg!$B$1,1),roh_lst_merkmal!$B:$B,0)+MATCH($N24,roh_lst_merkmal!$C:$C,0)-2,MATCH(B$8,roh_lst_merkmal!$1:$1,0))=-8888,"x",IF(INDEX(roh_lst_merkmal!$1:$1048576,MATCH(INDEX(strg!$A:$A,strg!$B$1,1),roh_lst_merkmal!$B:$B,0)+MATCH($N24,roh_lst_merkmal!$C:$C,0)-2,MATCH($B$8,roh_lst_merkmal!$1:$1,0))=-9999,".",INDEX(roh_lst_merkmal!$1:$1048576,MATCH(INDEX(strg!$A:$A,strg!$B$1,1),roh_lst_merkmal!$B:$B,0)+MATCH($N24,roh_lst_merkmal!$C:$C,0)-2,MATCH(B$8,roh_lst_merkmal!$1:$1,0))))</f>
        <v>90797</v>
      </c>
      <c r="C24" s="119">
        <f>IF(INDEX(roh_lst_merkmal!$1:$1048576,MATCH(INDEX(strg!$A:$A,strg!$B$1,1),roh_lst_merkmal!$B:$B,0)+MATCH($N24,roh_lst_merkmal!$C:$C,0)-2,MATCH(C$8,roh_lst_merkmal!$1:$1,0))=-8888,"x",IF(INDEX(roh_lst_merkmal!$1:$1048576,MATCH(INDEX(strg!$A:$A,strg!$B$1,1),roh_lst_merkmal!$B:$B,0)+MATCH($N24,roh_lst_merkmal!$C:$C,0)-2,MATCH($B$8,roh_lst_merkmal!$1:$1,0))=-9999,".",INDEX(roh_lst_merkmal!$1:$1048576,MATCH(INDEX(strg!$A:$A,strg!$B$1,1),roh_lst_merkmal!$B:$B,0)+MATCH($N24,roh_lst_merkmal!$C:$C,0)-2,MATCH(C$8,roh_lst_merkmal!$1:$1,0))))</f>
        <v>24025.4938334094</v>
      </c>
      <c r="D24" s="119">
        <f>IF(INDEX(roh_lst_merkmal!$1:$1048576,MATCH(INDEX(strg!$A:$A,strg!$B$1,1),roh_lst_merkmal!$B:$B,0)+MATCH($N24,roh_lst_merkmal!$C:$C,0)-2,MATCH(D$8,roh_lst_merkmal!$1:$1,0))=-8888,"x",IF(INDEX(roh_lst_merkmal!$1:$1048576,MATCH(INDEX(strg!$A:$A,strg!$B$1,1),roh_lst_merkmal!$B:$B,0)+MATCH($N24,roh_lst_merkmal!$C:$C,0)-2,MATCH($B$8,roh_lst_merkmal!$1:$1,0))=-9999,".",INDEX(roh_lst_merkmal!$1:$1048576,MATCH(INDEX(strg!$A:$A,strg!$B$1,1),roh_lst_merkmal!$B:$B,0)+MATCH($N24,roh_lst_merkmal!$C:$C,0)-2,MATCH(D$8,roh_lst_merkmal!$1:$1,0))))</f>
        <v>66771.506166595806</v>
      </c>
      <c r="E24" s="119">
        <f>IF(INDEX(roh_lst_merkmal!$1:$1048576,MATCH(INDEX(strg!$A:$A,strg!$B$1,1),roh_lst_merkmal!$B:$B,0)+MATCH($N24,roh_lst_merkmal!$C:$C,0)-2,MATCH(E$8,roh_lst_merkmal!$1:$1,0))=-8888,"x",IF(INDEX(roh_lst_merkmal!$1:$1048576,MATCH(INDEX(strg!$A:$A,strg!$B$1,1),roh_lst_merkmal!$B:$B,0)+MATCH($N24,roh_lst_merkmal!$C:$C,0)-2,MATCH($B$8,roh_lst_merkmal!$1:$1,0))=-9999,".",INDEX(roh_lst_merkmal!$1:$1048576,MATCH(INDEX(strg!$A:$A,strg!$B$1,1),roh_lst_merkmal!$B:$B,0)+MATCH($N24,roh_lst_merkmal!$C:$C,0)-2,MATCH(E$8,roh_lst_merkmal!$1:$1,0))))</f>
        <v>52998.3995194253</v>
      </c>
      <c r="F24" s="119">
        <f>IF(INDEX(roh_lst_merkmal!$1:$1048576,MATCH(INDEX(strg!$A:$A,strg!$B$1,1),roh_lst_merkmal!$B:$B,0)+MATCH($N24,roh_lst_merkmal!$C:$C,0)-2,MATCH(F$8,roh_lst_merkmal!$1:$1,0))=-8888,"x",IF(INDEX(roh_lst_merkmal!$1:$1048576,MATCH(INDEX(strg!$A:$A,strg!$B$1,1),roh_lst_merkmal!$B:$B,0)+MATCH($N24,roh_lst_merkmal!$C:$C,0)-2,MATCH($B$8,roh_lst_merkmal!$1:$1,0))=-9999,".",INDEX(roh_lst_merkmal!$1:$1048576,MATCH(INDEX(strg!$A:$A,strg!$B$1,1),roh_lst_merkmal!$B:$B,0)+MATCH($N24,roh_lst_merkmal!$C:$C,0)-2,MATCH(F$8,roh_lst_merkmal!$1:$1,0))))</f>
        <v>41975.441519508699</v>
      </c>
      <c r="G24" s="119">
        <f>IF(INDEX(roh_lst_merkmal!$1:$1048576,MATCH(INDEX(strg!$A:$A,strg!$B$1,1),roh_lst_merkmal!$B:$B,0)+MATCH($N24,roh_lst_merkmal!$C:$C,0)-2,MATCH(G$8,roh_lst_merkmal!$1:$1,0))=-8888,"x",IF(INDEX(roh_lst_merkmal!$1:$1048576,MATCH(INDEX(strg!$A:$A,strg!$B$1,1),roh_lst_merkmal!$B:$B,0)+MATCH($N24,roh_lst_merkmal!$C:$C,0)-2,MATCH($B$8,roh_lst_merkmal!$1:$1,0))=-9999,".",INDEX(roh_lst_merkmal!$1:$1048576,MATCH(INDEX(strg!$A:$A,strg!$B$1,1),roh_lst_merkmal!$B:$B,0)+MATCH($N24,roh_lst_merkmal!$C:$C,0)-2,MATCH(G$8,roh_lst_merkmal!$1:$1,0))))</f>
        <v>10984.2743146913</v>
      </c>
      <c r="H24" s="119">
        <f>IF(INDEX(roh_lst_merkmal!$1:$1048576,MATCH(INDEX(strg!$A:$A,strg!$B$1,1),roh_lst_merkmal!$B:$B,0)+MATCH($N24,roh_lst_merkmal!$C:$C,0)-2,MATCH(H$8,roh_lst_merkmal!$1:$1,0))=-8888,"x",IF(INDEX(roh_lst_merkmal!$1:$1048576,MATCH(INDEX(strg!$A:$A,strg!$B$1,1),roh_lst_merkmal!$B:$B,0)+MATCH($N24,roh_lst_merkmal!$C:$C,0)-2,MATCH($B$8,roh_lst_merkmal!$1:$1,0))=-9999,".",INDEX(roh_lst_merkmal!$1:$1048576,MATCH(INDEX(strg!$A:$A,strg!$B$1,1),roh_lst_merkmal!$B:$B,0)+MATCH($N24,roh_lst_merkmal!$C:$C,0)-2,MATCH(H$8,roh_lst_merkmal!$1:$1,0))))</f>
        <v>2259.4132322331702</v>
      </c>
      <c r="I24" s="119">
        <f>IF(INDEX(roh_lst_merkmal!$1:$1048576,MATCH(INDEX(strg!$A:$A,strg!$B$1,1),roh_lst_merkmal!$B:$B,0)+MATCH($N24,roh_lst_merkmal!$C:$C,0)-2,MATCH(I$8,roh_lst_merkmal!$1:$1,0))=-8888,"x",IF(INDEX(roh_lst_merkmal!$1:$1048576,MATCH(INDEX(strg!$A:$A,strg!$B$1,1),roh_lst_merkmal!$B:$B,0)+MATCH($N24,roh_lst_merkmal!$C:$C,0)-2,MATCH($B$8,roh_lst_merkmal!$1:$1,0))=-9999,".",INDEX(roh_lst_merkmal!$1:$1048576,MATCH(INDEX(strg!$A:$A,strg!$B$1,1),roh_lst_merkmal!$B:$B,0)+MATCH($N24,roh_lst_merkmal!$C:$C,0)-2,MATCH(I$8,roh_lst_merkmal!$1:$1,0))))</f>
        <v>11909.064449535699</v>
      </c>
      <c r="J24" s="119">
        <f>IF(INDEX(roh_lst_merkmal!$1:$1048576,MATCH(INDEX(strg!$A:$A,strg!$B$1,1),roh_lst_merkmal!$B:$B,0)+MATCH($N24,roh_lst_merkmal!$C:$C,0)-2,MATCH(J$8,roh_lst_merkmal!$1:$1,0))=-8888,"x",IF(INDEX(roh_lst_merkmal!$1:$1048576,MATCH(INDEX(strg!$A:$A,strg!$B$1,1),roh_lst_merkmal!$B:$B,0)+MATCH($N24,roh_lst_merkmal!$C:$C,0)-2,MATCH($B$8,roh_lst_merkmal!$1:$1,0))=-9999,".",INDEX(roh_lst_merkmal!$1:$1048576,MATCH(INDEX(strg!$A:$A,strg!$B$1,1),roh_lst_merkmal!$B:$B,0)+MATCH($N24,roh_lst_merkmal!$C:$C,0)-2,MATCH(J$8,roh_lst_merkmal!$1:$1,0))))</f>
        <v>5146.1521983377297</v>
      </c>
      <c r="K24" s="119">
        <f>IF(INDEX(roh_lst_merkmal!$1:$1048576,MATCH(INDEX(strg!$A:$A,strg!$B$1,1),roh_lst_merkmal!$B:$B,0)+MATCH($N24,roh_lst_merkmal!$C:$C,0)-2,MATCH(K$8,roh_lst_merkmal!$1:$1,0))=-8888,"x",IF(INDEX(roh_lst_merkmal!$1:$1048576,MATCH(INDEX(strg!$A:$A,strg!$B$1,1),roh_lst_merkmal!$B:$B,0)+MATCH($N24,roh_lst_merkmal!$C:$C,0)-2,MATCH($B$8,roh_lst_merkmal!$1:$1,0))=-9999,".",INDEX(roh_lst_merkmal!$1:$1048576,MATCH(INDEX(strg!$A:$A,strg!$B$1,1),roh_lst_merkmal!$B:$B,0)+MATCH($N24,roh_lst_merkmal!$C:$C,0)-2,MATCH(K$8,roh_lst_merkmal!$1:$1,0))))</f>
        <v>6736.8112979446996</v>
      </c>
      <c r="L24" s="120">
        <f>IF(INDEX(roh_lst_merkmal!$1:$1048576,MATCH(INDEX(strg!$A:$A,strg!$B$1,1),roh_lst_merkmal!$B:$B,0)+MATCH($N24,roh_lst_merkmal!$C:$C,0)-2,MATCH(L$8,roh_lst_merkmal!$1:$1,0))=-8888,"x",IF(INDEX(roh_lst_merkmal!$1:$1048576,MATCH(INDEX(strg!$A:$A,strg!$B$1,1),roh_lst_merkmal!$B:$B,0)+MATCH($N24,roh_lst_merkmal!$C:$C,0)-2,MATCH($B$8,roh_lst_merkmal!$1:$1,0))=-9999,".",INDEX(roh_lst_merkmal!$1:$1048576,MATCH(INDEX(strg!$A:$A,strg!$B$1,1),roh_lst_merkmal!$B:$B,0)+MATCH($N24,roh_lst_merkmal!$C:$C,0)-2,MATCH(L$8,roh_lst_merkmal!$1:$1,0))))</f>
        <v>1864.04219763478</v>
      </c>
      <c r="M24" s="154"/>
      <c r="N24" s="171" t="s">
        <v>145</v>
      </c>
    </row>
    <row r="25" spans="1:15" ht="11.25" customHeight="1" x14ac:dyDescent="0.3">
      <c r="A25" s="157"/>
      <c r="B25" s="158"/>
      <c r="C25" s="158"/>
      <c r="D25" s="158"/>
      <c r="E25" s="158"/>
      <c r="F25" s="158"/>
      <c r="G25" s="158"/>
      <c r="H25" s="158"/>
      <c r="I25" s="158"/>
      <c r="J25" s="158"/>
      <c r="K25" s="158"/>
      <c r="L25" s="159" t="s">
        <v>20</v>
      </c>
      <c r="M25" s="144"/>
      <c r="O25" s="155"/>
    </row>
    <row r="26" spans="1:15" ht="11.25" customHeight="1" x14ac:dyDescent="0.3">
      <c r="A26" s="144"/>
      <c r="B26" s="144"/>
      <c r="C26" s="144"/>
      <c r="D26" s="144"/>
      <c r="E26" s="144"/>
      <c r="F26" s="144"/>
      <c r="G26" s="144"/>
      <c r="H26" s="144"/>
      <c r="I26" s="144"/>
      <c r="J26" s="144"/>
      <c r="K26" s="144"/>
      <c r="L26" s="160"/>
      <c r="M26" s="144"/>
    </row>
    <row r="27" spans="1:15" ht="10.5" customHeight="1" x14ac:dyDescent="0.3">
      <c r="A27" s="262" t="s">
        <v>61</v>
      </c>
      <c r="B27" s="262"/>
      <c r="C27" s="262"/>
      <c r="D27" s="262"/>
      <c r="E27" s="262"/>
      <c r="F27" s="262"/>
      <c r="G27" s="262"/>
      <c r="H27" s="262"/>
      <c r="I27" s="262"/>
      <c r="J27" s="262"/>
      <c r="K27" s="262"/>
      <c r="L27" s="262"/>
      <c r="M27" s="161"/>
    </row>
    <row r="28" spans="1:15" ht="11.25" customHeight="1" x14ac:dyDescent="0.3">
      <c r="A28" s="271" t="s">
        <v>109</v>
      </c>
      <c r="B28" s="271"/>
      <c r="C28" s="271"/>
      <c r="D28" s="271"/>
      <c r="E28" s="271"/>
      <c r="F28" s="271"/>
      <c r="G28" s="271"/>
      <c r="H28" s="271"/>
      <c r="I28" s="271"/>
      <c r="J28" s="271"/>
      <c r="K28" s="271"/>
      <c r="L28" s="271"/>
    </row>
    <row r="29" spans="1:15" ht="11.25" customHeight="1" x14ac:dyDescent="0.3">
      <c r="A29" s="162" t="s">
        <v>110</v>
      </c>
      <c r="B29" s="145"/>
      <c r="C29" s="145"/>
      <c r="D29" s="145"/>
      <c r="E29" s="145"/>
      <c r="F29" s="145"/>
      <c r="G29" s="145"/>
      <c r="H29" s="145"/>
      <c r="I29" s="145"/>
      <c r="J29" s="145"/>
      <c r="K29" s="145"/>
      <c r="L29" s="145"/>
    </row>
    <row r="30" spans="1:15" ht="11.25" customHeight="1" x14ac:dyDescent="0.3">
      <c r="A30" s="145" t="s">
        <v>155</v>
      </c>
      <c r="B30" s="145"/>
      <c r="C30" s="145"/>
      <c r="D30" s="145"/>
      <c r="E30" s="145"/>
      <c r="F30" s="145"/>
      <c r="G30" s="145"/>
      <c r="H30" s="145"/>
      <c r="I30" s="145"/>
      <c r="J30" s="145"/>
      <c r="K30" s="145"/>
      <c r="L30" s="145"/>
    </row>
    <row r="31" spans="1:15" s="144" customFormat="1" ht="18" customHeight="1" x14ac:dyDescent="0.3">
      <c r="A31" s="272" t="str">
        <f>IF(ISERROR(#REF!),"",#REF!)</f>
        <v/>
      </c>
      <c r="B31" s="273"/>
      <c r="C31" s="273"/>
      <c r="D31" s="273"/>
      <c r="E31" s="273"/>
      <c r="F31" s="273"/>
      <c r="G31" s="273"/>
      <c r="H31" s="273"/>
      <c r="I31" s="273"/>
      <c r="J31" s="273"/>
      <c r="K31" s="273"/>
      <c r="L31" s="273"/>
    </row>
    <row r="32" spans="1:15" s="144" customFormat="1" ht="18" customHeight="1" x14ac:dyDescent="0.3">
      <c r="A32" s="272" t="str">
        <f>IF(ISERROR(#REF!),"",#REF!)</f>
        <v/>
      </c>
      <c r="B32" s="273"/>
      <c r="C32" s="273"/>
      <c r="D32" s="273"/>
      <c r="E32" s="273"/>
      <c r="F32" s="273"/>
      <c r="G32" s="273"/>
      <c r="H32" s="273"/>
      <c r="I32" s="273"/>
      <c r="J32" s="273"/>
      <c r="K32" s="273"/>
      <c r="L32" s="273"/>
    </row>
    <row r="33" spans="1:12" ht="18" customHeight="1" x14ac:dyDescent="0.3">
      <c r="A33" s="272" t="str">
        <f>IF(ISERROR(#REF!),"",#REF!)</f>
        <v/>
      </c>
      <c r="B33" s="273"/>
      <c r="C33" s="273"/>
      <c r="D33" s="273"/>
      <c r="E33" s="273"/>
      <c r="F33" s="273"/>
      <c r="G33" s="273"/>
      <c r="H33" s="273"/>
      <c r="I33" s="273"/>
      <c r="J33" s="273"/>
      <c r="K33" s="273"/>
      <c r="L33" s="273"/>
    </row>
  </sheetData>
  <mergeCells count="19">
    <mergeCell ref="A3:L3"/>
    <mergeCell ref="A9:A14"/>
    <mergeCell ref="B9:B13"/>
    <mergeCell ref="C9:L9"/>
    <mergeCell ref="C10:C13"/>
    <mergeCell ref="D10:L10"/>
    <mergeCell ref="D11:D13"/>
    <mergeCell ref="E11:H11"/>
    <mergeCell ref="I11:K11"/>
    <mergeCell ref="A28:L28"/>
    <mergeCell ref="A31:L31"/>
    <mergeCell ref="A32:L32"/>
    <mergeCell ref="A33:L33"/>
    <mergeCell ref="L11:L13"/>
    <mergeCell ref="E12:E13"/>
    <mergeCell ref="F12:H12"/>
    <mergeCell ref="I12:I13"/>
    <mergeCell ref="J12:K12"/>
    <mergeCell ref="A27:L27"/>
  </mergeCells>
  <printOptions horizontalCentered="1"/>
  <pageMargins left="0.70866141732283472" right="0.39370078740157483" top="0.39370078740157483" bottom="0.39370078740157483" header="0.51181102362204722" footer="0.51181102362204722"/>
  <pageSetup paperSize="9" scale="9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1">
    <pageSetUpPr autoPageBreaks="0" fitToPage="1"/>
  </sheetPr>
  <dimension ref="A1:X33"/>
  <sheetViews>
    <sheetView showGridLines="0" zoomScaleNormal="100" zoomScalePageLayoutView="85" workbookViewId="0"/>
  </sheetViews>
  <sheetFormatPr baseColWidth="10" defaultColWidth="11.453125" defaultRowHeight="14" x14ac:dyDescent="0.3"/>
  <cols>
    <col min="1" max="1" width="25.54296875" style="123" customWidth="1"/>
    <col min="2" max="4" width="10" style="123" customWidth="1"/>
    <col min="5" max="5" width="10.26953125" style="123" customWidth="1"/>
    <col min="6" max="8" width="10" style="123" customWidth="1"/>
    <col min="9" max="9" width="10.26953125" style="123" customWidth="1"/>
    <col min="10" max="11" width="10" style="123" customWidth="1"/>
    <col min="12" max="12" width="10.26953125" style="123" customWidth="1"/>
    <col min="13" max="13" width="5.7265625" style="123" customWidth="1"/>
    <col min="14" max="16384" width="11.453125" style="123"/>
  </cols>
  <sheetData>
    <row r="1" spans="1:24" ht="33.75" customHeight="1" x14ac:dyDescent="0.3">
      <c r="A1" s="178"/>
      <c r="B1" s="178"/>
      <c r="C1" s="178"/>
      <c r="D1" s="178"/>
      <c r="E1" s="178"/>
      <c r="F1" s="178"/>
      <c r="G1" s="178"/>
      <c r="H1" s="178"/>
      <c r="I1" s="178"/>
      <c r="J1" s="178"/>
      <c r="K1" s="178"/>
      <c r="L1" s="179" t="s">
        <v>36</v>
      </c>
      <c r="M1" s="132"/>
      <c r="N1" s="132"/>
      <c r="O1" s="132"/>
    </row>
    <row r="2" spans="1:24" ht="11.25" customHeight="1" x14ac:dyDescent="0.3"/>
    <row r="3" spans="1:24" ht="26.25" customHeight="1" x14ac:dyDescent="0.3">
      <c r="A3" s="277" t="s">
        <v>215</v>
      </c>
      <c r="B3" s="277"/>
      <c r="C3" s="277"/>
      <c r="D3" s="277"/>
      <c r="E3" s="277"/>
      <c r="F3" s="277"/>
      <c r="G3" s="277"/>
      <c r="H3" s="277"/>
      <c r="I3" s="277"/>
      <c r="J3" s="277"/>
      <c r="K3" s="124"/>
      <c r="L3" s="124"/>
    </row>
    <row r="4" spans="1:24" ht="11.25" customHeight="1" x14ac:dyDescent="0.3">
      <c r="A4" s="126" t="str">
        <f>'3.3'!A4</f>
        <v>Hamburg (Gebietsstand März 2026)</v>
      </c>
    </row>
    <row r="5" spans="1:24" ht="11.25" customHeight="1" x14ac:dyDescent="0.3">
      <c r="A5" s="44" t="s">
        <v>239</v>
      </c>
      <c r="F5" s="151"/>
      <c r="I5" s="149"/>
    </row>
    <row r="6" spans="1:24" ht="11.25" customHeight="1" x14ac:dyDescent="0.3">
      <c r="A6" s="44"/>
      <c r="F6" s="151"/>
      <c r="I6" s="149"/>
    </row>
    <row r="7" spans="1:24" ht="11.25" customHeight="1" x14ac:dyDescent="0.3">
      <c r="A7" s="44" t="s">
        <v>101</v>
      </c>
      <c r="F7" s="163"/>
      <c r="I7" s="149"/>
    </row>
    <row r="8" spans="1:24" ht="11.25" customHeight="1" x14ac:dyDescent="0.3"/>
    <row r="9" spans="1:24" ht="15" customHeight="1" x14ac:dyDescent="0.3">
      <c r="A9" s="266" t="s">
        <v>63</v>
      </c>
      <c r="B9" s="266" t="s">
        <v>102</v>
      </c>
      <c r="C9" s="241" t="s">
        <v>156</v>
      </c>
      <c r="D9" s="241"/>
      <c r="E9" s="241"/>
      <c r="F9" s="241"/>
      <c r="G9" s="241"/>
      <c r="H9" s="241"/>
      <c r="I9" s="241"/>
      <c r="J9" s="241"/>
      <c r="K9" s="241"/>
      <c r="L9" s="241"/>
    </row>
    <row r="10" spans="1:24" ht="15" customHeight="1" x14ac:dyDescent="0.3">
      <c r="A10" s="275"/>
      <c r="B10" s="266"/>
      <c r="C10" s="250" t="s">
        <v>111</v>
      </c>
      <c r="D10" s="252" t="s">
        <v>65</v>
      </c>
      <c r="E10" s="252"/>
      <c r="F10" s="252"/>
      <c r="G10" s="252"/>
      <c r="H10" s="252"/>
      <c r="I10" s="252"/>
      <c r="J10" s="252"/>
      <c r="K10" s="252"/>
      <c r="L10" s="252"/>
    </row>
    <row r="11" spans="1:24" ht="15" customHeight="1" x14ac:dyDescent="0.3">
      <c r="A11" s="275"/>
      <c r="B11" s="266"/>
      <c r="C11" s="250"/>
      <c r="D11" s="250" t="s">
        <v>112</v>
      </c>
      <c r="E11" s="254" t="s">
        <v>49</v>
      </c>
      <c r="F11" s="254"/>
      <c r="G11" s="254"/>
      <c r="H11" s="254"/>
      <c r="I11" s="254" t="s">
        <v>50</v>
      </c>
      <c r="J11" s="254"/>
      <c r="K11" s="254"/>
      <c r="L11" s="239" t="s">
        <v>113</v>
      </c>
    </row>
    <row r="12" spans="1:24" ht="11.25" customHeight="1" x14ac:dyDescent="0.3">
      <c r="A12" s="275"/>
      <c r="B12" s="266"/>
      <c r="C12" s="250"/>
      <c r="D12" s="250"/>
      <c r="E12" s="239" t="s">
        <v>112</v>
      </c>
      <c r="F12" s="241" t="s">
        <v>52</v>
      </c>
      <c r="G12" s="241"/>
      <c r="H12" s="241"/>
      <c r="I12" s="239" t="s">
        <v>112</v>
      </c>
      <c r="J12" s="241" t="s">
        <v>52</v>
      </c>
      <c r="K12" s="241"/>
      <c r="L12" s="239"/>
    </row>
    <row r="13" spans="1:24" ht="78.75" customHeight="1" x14ac:dyDescent="0.3">
      <c r="A13" s="275"/>
      <c r="B13" s="268"/>
      <c r="C13" s="251"/>
      <c r="D13" s="251"/>
      <c r="E13" s="240"/>
      <c r="F13" s="47" t="s">
        <v>114</v>
      </c>
      <c r="G13" s="47" t="s">
        <v>115</v>
      </c>
      <c r="H13" s="47" t="s">
        <v>116</v>
      </c>
      <c r="I13" s="240"/>
      <c r="J13" s="47" t="s">
        <v>114</v>
      </c>
      <c r="K13" s="47" t="s">
        <v>117</v>
      </c>
      <c r="L13" s="240"/>
      <c r="M13" s="164"/>
      <c r="N13" s="164"/>
      <c r="O13" s="164"/>
      <c r="P13" s="164"/>
      <c r="Q13" s="164"/>
    </row>
    <row r="14" spans="1:24" s="133" customFormat="1" ht="11.25" customHeight="1" x14ac:dyDescent="0.3">
      <c r="A14" s="276"/>
      <c r="B14" s="49">
        <v>1</v>
      </c>
      <c r="C14" s="50">
        <v>2</v>
      </c>
      <c r="D14" s="50">
        <v>3</v>
      </c>
      <c r="E14" s="50">
        <v>4</v>
      </c>
      <c r="F14" s="50">
        <v>5</v>
      </c>
      <c r="G14" s="50">
        <v>6</v>
      </c>
      <c r="H14" s="50">
        <v>7</v>
      </c>
      <c r="I14" s="50">
        <v>8</v>
      </c>
      <c r="J14" s="50">
        <v>9</v>
      </c>
      <c r="K14" s="50">
        <v>10</v>
      </c>
      <c r="L14" s="51">
        <v>11</v>
      </c>
      <c r="M14" s="164"/>
      <c r="N14" s="164"/>
      <c r="O14" s="164"/>
      <c r="P14" s="164"/>
      <c r="Q14" s="164"/>
    </row>
    <row r="15" spans="1:24" s="155" customFormat="1" ht="15" customHeight="1" x14ac:dyDescent="0.2">
      <c r="A15" s="134" t="s">
        <v>48</v>
      </c>
      <c r="B15" s="81">
        <f>IF(OR('3.3'!B15="x",'3.3'!B15=".",'3.3'!B15="*",'3.3'!B15=0),'3.3'!B15,
'3.3'!B15/'3.3'!$B15*100)</f>
        <v>100</v>
      </c>
      <c r="C15" s="95">
        <f>IF(OR('3.3'!C15="x",'3.3'!C15=".",'3.3'!C15="*",'3.3'!C15=0),'3.3'!C15,
'3.3'!C15/'3.3'!$B15*100)</f>
        <v>25.997232726283816</v>
      </c>
      <c r="D15" s="95">
        <f>IF(OR('3.3'!D15="x",'3.3'!D15=".",'3.3'!D15="*",'3.3'!D15=0),'3.3'!D15,
'3.3'!D15/'3.3'!$B15*100)</f>
        <v>74.002767273721432</v>
      </c>
      <c r="E15" s="95">
        <f>IF(OR('3.3'!E15="x",'3.3'!E15=".",'3.3'!E15="*",'3.3'!E15=0),'3.3'!E15,
'3.3'!E15/'3.3'!$B15*100)</f>
        <v>58.011675984478636</v>
      </c>
      <c r="F15" s="95">
        <f>IF(OR('3.3'!F15="x",'3.3'!F15=".",'3.3'!F15="*",'3.3'!F15=0),'3.3'!F15,
'3.3'!F15/'3.3'!$B15*100)</f>
        <v>45.920334983996284</v>
      </c>
      <c r="G15" s="95">
        <f>IF(OR('3.3'!G15="x",'3.3'!G15=".",'3.3'!G15="*",'3.3'!G15=0),'3.3'!G15,
'3.3'!G15/'3.3'!$B15*100)</f>
        <v>12.043928253867232</v>
      </c>
      <c r="H15" s="95">
        <f>IF(OR('3.3'!H15="x",'3.3'!H15=".",'3.3'!H15="*",'3.3'!H15=0),'3.3'!H15,
'3.3'!H15/'3.3'!$B15*100)</f>
        <v>2.3021438135367722</v>
      </c>
      <c r="I15" s="95">
        <f>IF(OR('3.3'!I15="x",'3.3'!I15=".",'3.3'!I15="*",'3.3'!I15=0),'3.3'!I15,
'3.3'!I15/'3.3'!$B15*100)</f>
        <v>13.989316613666421</v>
      </c>
      <c r="J15" s="95">
        <f>IF(OR('3.3'!J15="x",'3.3'!J15=".",'3.3'!J15="*",'3.3'!J15=0),'3.3'!J15,
'3.3'!J15/'3.3'!$B15*100)</f>
        <v>5.6658943086401914</v>
      </c>
      <c r="K15" s="95">
        <f>IF(OR('3.3'!K15="x",'3.3'!K15=".",'3.3'!K15="*",'3.3'!K15=0),'3.3'!K15,
'3.3'!K15/'3.3'!$B15*100)</f>
        <v>8.2957225622575468</v>
      </c>
      <c r="L15" s="96">
        <f>IF(OR('3.3'!L15="x",'3.3'!L15=".",'3.3'!L15="*",'3.3'!L15=0),'3.3'!L15,
'3.3'!L15/'3.3'!$B15*100)</f>
        <v>2.0017746755763639</v>
      </c>
      <c r="M15" s="164"/>
      <c r="N15" s="164"/>
      <c r="O15" s="164"/>
      <c r="P15" s="164"/>
      <c r="Q15" s="164"/>
    </row>
    <row r="16" spans="1:24" s="155" customFormat="1" ht="18.75" customHeight="1" x14ac:dyDescent="0.2">
      <c r="A16" s="136" t="s">
        <v>66</v>
      </c>
      <c r="B16" s="81">
        <f>IF(OR('3.3'!B16="x",'3.3'!B16=".",'3.3'!B16="*",'3.3'!B16=0),'3.3'!B16,
'3.3'!B16/'3.3'!$B16*100)</f>
        <v>100</v>
      </c>
      <c r="C16" s="95">
        <f>IF(OR('3.3'!C16="x",'3.3'!C16=".",'3.3'!C16="*",'3.3'!C16=0),'3.3'!C16,
'3.3'!C16/'3.3'!$B16*100)</f>
        <v>28.450680029960672</v>
      </c>
      <c r="D16" s="95">
        <f>IF(OR('3.3'!D16="x",'3.3'!D16=".",'3.3'!D16="*",'3.3'!D16=0),'3.3'!D16,
'3.3'!D16/'3.3'!$B16*100)</f>
        <v>71.549319970053745</v>
      </c>
      <c r="E16" s="95">
        <f>IF(OR('3.3'!E16="x",'3.3'!E16=".",'3.3'!E16="*",'3.3'!E16=0),'3.3'!E16,
'3.3'!E16/'3.3'!$B16*100)</f>
        <v>55.269984182968443</v>
      </c>
      <c r="F16" s="95">
        <f>IF(OR('3.3'!F16="x",'3.3'!F16=".",'3.3'!F16="*",'3.3'!F16=0),'3.3'!F16,
'3.3'!F16/'3.3'!$B16*100)</f>
        <v>42.935731087000534</v>
      </c>
      <c r="G16" s="95">
        <f>IF(OR('3.3'!G16="x",'3.3'!G16=".",'3.3'!G16="*",'3.3'!G16=0),'3.3'!G16,
'3.3'!G16/'3.3'!$B16*100)</f>
        <v>12.280018032021198</v>
      </c>
      <c r="H16" s="95">
        <f>IF(OR('3.3'!H16="x",'3.3'!H16=".",'3.3'!H16="*",'3.3'!H16=0),'3.3'!H16,
'3.3'!H16/'3.3'!$B16*100)</f>
        <v>2.2605110899579182</v>
      </c>
      <c r="I16" s="95">
        <f>IF(OR('3.3'!I16="x",'3.3'!I16=".",'3.3'!I16="*",'3.3'!I16=0),'3.3'!I16,
'3.3'!I16/'3.3'!$B16*100)</f>
        <v>14.37749642502126</v>
      </c>
      <c r="J16" s="95">
        <f>IF(OR('3.3'!J16="x",'3.3'!J16=".",'3.3'!J16="*",'3.3'!J16=0),'3.3'!J16,
'3.3'!J16/'3.3'!$B16*100)</f>
        <v>5.6810451099305013</v>
      </c>
      <c r="K16" s="95">
        <f>IF(OR('3.3'!K16="x",'3.3'!K16=".",'3.3'!K16="*",'3.3'!K16=0),'3.3'!K16,
'3.3'!K16/'3.3'!$B16*100)</f>
        <v>8.6681541823307473</v>
      </c>
      <c r="L16" s="96">
        <f>IF(OR('3.3'!L16="x",'3.3'!L16=".",'3.3'!L16="*",'3.3'!L16=0),'3.3'!L16,
'3.3'!L16/'3.3'!$B16*100)</f>
        <v>1.9018393620640628</v>
      </c>
      <c r="M16" s="164"/>
      <c r="N16" s="165"/>
      <c r="O16" s="165"/>
      <c r="P16" s="165"/>
      <c r="Q16" s="165"/>
      <c r="R16" s="166"/>
      <c r="S16" s="166"/>
      <c r="T16" s="166"/>
      <c r="U16" s="166"/>
      <c r="V16" s="166"/>
      <c r="W16" s="166"/>
      <c r="X16" s="166"/>
    </row>
    <row r="17" spans="1:17" s="155" customFormat="1" x14ac:dyDescent="0.2">
      <c r="A17" s="136" t="s">
        <v>67</v>
      </c>
      <c r="B17" s="81">
        <f>IF(OR('3.3'!B17="x",'3.3'!B17=".",'3.3'!B17="*",'3.3'!B17=0),'3.3'!B17,
'3.3'!B17/'3.3'!$B17*100)</f>
        <v>100</v>
      </c>
      <c r="C17" s="95">
        <f>IF(OR('3.3'!C17="x",'3.3'!C17=".",'3.3'!C17="*",'3.3'!C17=0),'3.3'!C17,
'3.3'!C17/'3.3'!$B17*100)</f>
        <v>23.680307864263565</v>
      </c>
      <c r="D17" s="95">
        <f>IF(OR('3.3'!D17="x",'3.3'!D17=".",'3.3'!D17="*",'3.3'!D17=0),'3.3'!D17,
'3.3'!D17/'3.3'!$B17*100)</f>
        <v>76.319692135733035</v>
      </c>
      <c r="E17" s="95">
        <f>IF(OR('3.3'!E17="x",'3.3'!E17=".",'3.3'!E17="*",'3.3'!E17=0),'3.3'!E17,
'3.3'!E17/'3.3'!$B17*100)</f>
        <v>60.600805936198498</v>
      </c>
      <c r="F17" s="95">
        <f>IF(OR('3.3'!F17="x",'3.3'!F17=".",'3.3'!F17="*",'3.3'!F17=0),'3.3'!F17,
'3.3'!F17/'3.3'!$B17*100)</f>
        <v>48.738860151367383</v>
      </c>
      <c r="G17" s="95">
        <f>IF(OR('3.3'!G17="x",'3.3'!G17=".",'3.3'!G17="*",'3.3'!G17=0),'3.3'!G17,
'3.3'!G17/'3.3'!$B17*100)</f>
        <v>11.820975726680688</v>
      </c>
      <c r="H17" s="95">
        <f>IF(OR('3.3'!H17="x",'3.3'!H17=".",'3.3'!H17="*",'3.3'!H17=0),'3.3'!H17,
'3.3'!H17/'3.3'!$B17*100)</f>
        <v>2.3414598779938749</v>
      </c>
      <c r="I17" s="95">
        <f>IF(OR('3.3'!I17="x",'3.3'!I17=".",'3.3'!I17="*",'3.3'!I17=0),'3.3'!I17,
'3.3'!I17/'3.3'!$B17*100)</f>
        <v>13.622737125892467</v>
      </c>
      <c r="J17" s="95">
        <f>IF(OR('3.3'!J17="x",'3.3'!J17=".",'3.3'!J17="*",'3.3'!J17=0),'3.3'!J17,
'3.3'!J17/'3.3'!$B17*100)</f>
        <v>5.6515865759505841</v>
      </c>
      <c r="K17" s="95">
        <f>IF(OR('3.3'!K17="x",'3.3'!K17=".",'3.3'!K17="*",'3.3'!K17=0),'3.3'!K17,
'3.3'!K17/'3.3'!$B17*100)</f>
        <v>7.9440149553092656</v>
      </c>
      <c r="L17" s="96">
        <f>IF(OR('3.3'!L17="x",'3.3'!L17=".",'3.3'!L17="*",'3.3'!L17=0),'3.3'!L17,
'3.3'!L17/'3.3'!$B17*100)</f>
        <v>2.0961490736420862</v>
      </c>
      <c r="M17" s="164"/>
      <c r="N17" s="164"/>
      <c r="O17" s="164"/>
      <c r="P17" s="164"/>
      <c r="Q17" s="164"/>
    </row>
    <row r="18" spans="1:17" s="155" customFormat="1" ht="18.75" customHeight="1" x14ac:dyDescent="0.2">
      <c r="A18" s="156" t="s">
        <v>68</v>
      </c>
      <c r="B18" s="81">
        <f>IF(OR('3.3'!B18="x",'3.3'!B18=".",'3.3'!B18="*",'3.3'!B18=0),'3.3'!B18,
'3.3'!B18/'3.3'!$B18*100)</f>
        <v>100</v>
      </c>
      <c r="C18" s="95">
        <f>IF(OR('3.3'!C18="x",'3.3'!C18=".",'3.3'!C18="*",'3.3'!C18=0),'3.3'!C18,
'3.3'!C18/'3.3'!$B18*100)</f>
        <v>16.444242085186172</v>
      </c>
      <c r="D18" s="95">
        <f>IF(OR('3.3'!D18="x",'3.3'!D18=".",'3.3'!D18="*",'3.3'!D18=0),'3.3'!D18,
'3.3'!D18/'3.3'!$B18*100)</f>
        <v>83.555757914817576</v>
      </c>
      <c r="E18" s="95">
        <f>IF(OR('3.3'!E18="x",'3.3'!E18=".",'3.3'!E18="*",'3.3'!E18=0),'3.3'!E18,
'3.3'!E18/'3.3'!$B18*100)</f>
        <v>55.494513560120055</v>
      </c>
      <c r="F18" s="95">
        <f>IF(OR('3.3'!F18="x",'3.3'!F18=".",'3.3'!F18="*",'3.3'!F18=0),'3.3'!F18,
'3.3'!F18/'3.3'!$B18*100)</f>
        <v>49.111131905670042</v>
      </c>
      <c r="G18" s="95">
        <f>IF(OR('3.3'!G18="x",'3.3'!G18=".",'3.3'!G18="*",'3.3'!G18=0),'3.3'!G18,
'3.3'!G18/'3.3'!$B18*100)</f>
        <v>6.3151222778761591</v>
      </c>
      <c r="H18" s="95">
        <f>IF(OR('3.3'!H18="x",'3.3'!H18=".",'3.3'!H18="*",'3.3'!H18=0),'3.3'!H18,
'3.3'!H18/'3.3'!$B18*100)</f>
        <v>0.79290149611366689</v>
      </c>
      <c r="I18" s="95">
        <f>IF(OR('3.3'!I18="x",'3.3'!I18=".",'3.3'!I18="*",'3.3'!I18=0),'3.3'!I18,
'3.3'!I18/'3.3'!$B18*100)</f>
        <v>25.363086909231065</v>
      </c>
      <c r="J18" s="95">
        <f>IF(OR('3.3'!J18="x",'3.3'!J18=".",'3.3'!J18="*",'3.3'!J18=0),'3.3'!J18,
'3.3'!J18/'3.3'!$B18*100)</f>
        <v>6.0934853821840615</v>
      </c>
      <c r="K18" s="95">
        <f>IF(OR('3.3'!K18="x",'3.3'!K18=".",'3.3'!K18="*",'3.3'!K18=0),'3.3'!K18,
'3.3'!K18/'3.3'!$B18*100)</f>
        <v>19.229290796938216</v>
      </c>
      <c r="L18" s="96">
        <f>IF(OR('3.3'!L18="x",'3.3'!L18=".",'3.3'!L18="*",'3.3'!L18=0),'3.3'!L18,
'3.3'!L18/'3.3'!$B18*100)</f>
        <v>2.6981574454664723</v>
      </c>
      <c r="M18" s="164"/>
      <c r="N18" s="164"/>
      <c r="O18" s="164"/>
      <c r="P18" s="164"/>
      <c r="Q18" s="164"/>
    </row>
    <row r="19" spans="1:17" s="155" customFormat="1" ht="15" customHeight="1" x14ac:dyDescent="0.2">
      <c r="A19" s="136" t="s">
        <v>69</v>
      </c>
      <c r="B19" s="81">
        <f>IF(OR('3.3'!B19="x",'3.3'!B19=".",'3.3'!B19="*",'3.3'!B19=0),'3.3'!B19,
'3.3'!B19/'3.3'!$B19*100)</f>
        <v>100</v>
      </c>
      <c r="C19" s="95">
        <f>IF(OR('3.3'!C19="x",'3.3'!C19=".",'3.3'!C19="*",'3.3'!C19=0),'3.3'!C19,
'3.3'!C19/'3.3'!$B19*100)</f>
        <v>26.899570458588617</v>
      </c>
      <c r="D19" s="95">
        <f>IF(OR('3.3'!D19="x",'3.3'!D19=".",'3.3'!D19="*",'3.3'!D19=0),'3.3'!D19,
'3.3'!D19/'3.3'!$B19*100)</f>
        <v>73.100429541426877</v>
      </c>
      <c r="E19" s="95">
        <f>IF(OR('3.3'!E19="x",'3.3'!E19=".",'3.3'!E19="*",'3.3'!E19=0),'3.3'!E19,
'3.3'!E19/'3.3'!$B19*100)</f>
        <v>54.414441018426906</v>
      </c>
      <c r="F19" s="95">
        <f>IF(OR('3.3'!F19="x",'3.3'!F19=".",'3.3'!F19="*",'3.3'!F19=0),'3.3'!F19,
'3.3'!F19/'3.3'!$B19*100)</f>
        <v>45.315277361527599</v>
      </c>
      <c r="G19" s="95">
        <f>IF(OR('3.3'!G19="x",'3.3'!G19=".",'3.3'!G19="*",'3.3'!G19=0),'3.3'!G19,
'3.3'!G19/'3.3'!$B19*100)</f>
        <v>9.0627228570448413</v>
      </c>
      <c r="H19" s="95">
        <f>IF(OR('3.3'!H19="x",'3.3'!H19=".",'3.3'!H19="*",'3.3'!H19=0),'3.3'!H19,
'3.3'!H19/'3.3'!$B19*100)</f>
        <v>1.3030796666988735</v>
      </c>
      <c r="I19" s="95">
        <f>IF(OR('3.3'!I19="x",'3.3'!I19=".",'3.3'!I19="*",'3.3'!I19=0),'3.3'!I19,
'3.3'!I19/'3.3'!$B19*100)</f>
        <v>16.534298345084558</v>
      </c>
      <c r="J19" s="95">
        <f>IF(OR('3.3'!J19="x",'3.3'!J19=".",'3.3'!J19="*",'3.3'!J19=0),'3.3'!J19,
'3.3'!J19/'3.3'!$B19*100)</f>
        <v>6.6560675162639997</v>
      </c>
      <c r="K19" s="95">
        <f>IF(OR('3.3'!K19="x",'3.3'!K19=".",'3.3'!K19="*",'3.3'!K19=0),'3.3'!K19,
'3.3'!K19/'3.3'!$B19*100)</f>
        <v>9.8304093647898334</v>
      </c>
      <c r="L19" s="96">
        <f>IF(OR('3.3'!L19="x",'3.3'!L19=".",'3.3'!L19="*",'3.3'!L19=0),'3.3'!L19,
'3.3'!L19/'3.3'!$B19*100)</f>
        <v>2.1516901779153805</v>
      </c>
    </row>
    <row r="20" spans="1:17" s="155" customFormat="1" ht="15" customHeight="1" x14ac:dyDescent="0.2">
      <c r="A20" s="136" t="s">
        <v>70</v>
      </c>
      <c r="B20" s="81">
        <f>IF(OR('3.3'!B20="x",'3.3'!B20=".",'3.3'!B20="*",'3.3'!B20=0),'3.3'!B20,
'3.3'!B20/'3.3'!$B20*100)</f>
        <v>100</v>
      </c>
      <c r="C20" s="95">
        <f>IF(OR('3.3'!C20="x",'3.3'!C20=".",'3.3'!C20="*",'3.3'!C20=0),'3.3'!C20,
'3.3'!C20/'3.3'!$B20*100)</f>
        <v>25.014874758924261</v>
      </c>
      <c r="D20" s="95">
        <f>IF(OR('3.3'!D20="x",'3.3'!D20=".",'3.3'!D20="*",'3.3'!D20=0),'3.3'!D20,
'3.3'!D20/'3.3'!$B20*100)</f>
        <v>74.985125241083111</v>
      </c>
      <c r="E20" s="95">
        <f>IF(OR('3.3'!E20="x",'3.3'!E20=".",'3.3'!E20="*",'3.3'!E20=0),'3.3'!E20,
'3.3'!E20/'3.3'!$B20*100)</f>
        <v>61.122769765544781</v>
      </c>
      <c r="F20" s="95">
        <f>IF(OR('3.3'!F20="x",'3.3'!F20=".",'3.3'!F20="*",'3.3'!F20=0),'3.3'!F20,
'3.3'!F20/'3.3'!$B20*100)</f>
        <v>48.494805225152184</v>
      </c>
      <c r="G20" s="95">
        <f>IF(OR('3.3'!G20="x",'3.3'!G20=".",'3.3'!G20="*",'3.3'!G20=0),'3.3'!G20,
'3.3'!G20/'3.3'!$B20*100)</f>
        <v>12.594663531326805</v>
      </c>
      <c r="H20" s="95">
        <f>IF(OR('3.3'!H20="x",'3.3'!H20=".",'3.3'!H20="*",'3.3'!H20=0),'3.3'!H20,
'3.3'!H20/'3.3'!$B20*100)</f>
        <v>2.6786642423591638</v>
      </c>
      <c r="I20" s="95">
        <f>IF(OR('3.3'!I20="x",'3.3'!I20=".",'3.3'!I20="*",'3.3'!I20=0),'3.3'!I20,
'3.3'!I20/'3.3'!$B20*100)</f>
        <v>12.187635708979416</v>
      </c>
      <c r="J20" s="95">
        <f>IF(OR('3.3'!J20="x",'3.3'!J20=".",'3.3'!J20="*",'3.3'!J20=0),'3.3'!J20,
'3.3'!J20/'3.3'!$B20*100)</f>
        <v>6.1502593579657168</v>
      </c>
      <c r="K20" s="95">
        <f>IF(OR('3.3'!K20="x",'3.3'!K20=".",'3.3'!K20="*",'3.3'!K20=0),'3.3'!K20,
'3.3'!K20/'3.3'!$B20*100)</f>
        <v>6.010691325895146</v>
      </c>
      <c r="L20" s="96">
        <f>IF(OR('3.3'!L20="x",'3.3'!L20=".",'3.3'!L20="*",'3.3'!L20=0),'3.3'!L20,
'3.3'!L20/'3.3'!$B20*100)</f>
        <v>1.6747197665589637</v>
      </c>
    </row>
    <row r="21" spans="1:17" s="155" customFormat="1" ht="15" customHeight="1" x14ac:dyDescent="0.2">
      <c r="A21" s="136" t="s">
        <v>71</v>
      </c>
      <c r="B21" s="81">
        <f>IF(OR('3.3'!B21="x",'3.3'!B21=".",'3.3'!B21="*",'3.3'!B21=0),'3.3'!B21,
'3.3'!B21/'3.3'!$B21*100)</f>
        <v>100</v>
      </c>
      <c r="C21" s="95">
        <f>IF(OR('3.3'!C21="x",'3.3'!C21=".",'3.3'!C21="*",'3.3'!C21=0),'3.3'!C21,
'3.3'!C21/'3.3'!$B21*100)</f>
        <v>25.087077504226585</v>
      </c>
      <c r="D21" s="95">
        <f>IF(OR('3.3'!D21="x",'3.3'!D21=".",'3.3'!D21="*",'3.3'!D21=0),'3.3'!D21,
'3.3'!D21/'3.3'!$B21*100)</f>
        <v>74.912922495769294</v>
      </c>
      <c r="E21" s="95">
        <f>IF(OR('3.3'!E21="x",'3.3'!E21=".",'3.3'!E21="*",'3.3'!E21=0),'3.3'!E21,
'3.3'!E21/'3.3'!$B21*100)</f>
        <v>63.435306491100022</v>
      </c>
      <c r="F21" s="95">
        <f>IF(OR('3.3'!F21="x",'3.3'!F21=".",'3.3'!F21="*",'3.3'!F21=0),'3.3'!F21,
'3.3'!F21/'3.3'!$B21*100)</f>
        <v>48.354677723988708</v>
      </c>
      <c r="G21" s="95">
        <f>IF(OR('3.3'!G21="x",'3.3'!G21=".",'3.3'!G21="*",'3.3'!G21=0),'3.3'!G21,
'3.3'!G21/'3.3'!$B21*100)</f>
        <v>15.018395696245562</v>
      </c>
      <c r="H21" s="95">
        <f>IF(OR('3.3'!H21="x",'3.3'!H21=".",'3.3'!H21="*",'3.3'!H21=0),'3.3'!H21,
'3.3'!H21/'3.3'!$B21*100)</f>
        <v>3.1331918278066015</v>
      </c>
      <c r="I21" s="95">
        <f>IF(OR('3.3'!I21="x",'3.3'!I21=".",'3.3'!I21="*",'3.3'!I21=0),'3.3'!I21,
'3.3'!I21/'3.3'!$B21*100)</f>
        <v>9.5798646343722513</v>
      </c>
      <c r="J21" s="95">
        <f>IF(OR('3.3'!J21="x",'3.3'!J21=".",'3.3'!J21="*",'3.3'!J21=0),'3.3'!J21,
'3.3'!J21/'3.3'!$B21*100)</f>
        <v>5.8043308308630381</v>
      </c>
      <c r="K21" s="95">
        <f>IF(OR('3.3'!K21="x",'3.3'!K21=".",'3.3'!K21="*",'3.3'!K21=0),'3.3'!K21,
'3.3'!K21/'3.3'!$B21*100)</f>
        <v>3.7606958854433046</v>
      </c>
      <c r="L21" s="96">
        <f>IF(OR('3.3'!L21="x",'3.3'!L21=".",'3.3'!L21="*",'3.3'!L21=0),'3.3'!L21,
'3.3'!L21/'3.3'!$B21*100)</f>
        <v>1.8977513702968667</v>
      </c>
    </row>
    <row r="22" spans="1:17" s="155" customFormat="1" ht="15" customHeight="1" x14ac:dyDescent="0.2">
      <c r="A22" s="136" t="s">
        <v>72</v>
      </c>
      <c r="B22" s="81">
        <f>IF(OR('3.3'!B22="x",'3.3'!B22=".",'3.3'!B22="*",'3.3'!B22=0),'3.3'!B22,
'3.3'!B22/'3.3'!$B22*100)</f>
        <v>100</v>
      </c>
      <c r="C22" s="95">
        <f>IF(OR('3.3'!C22="x",'3.3'!C22=".",'3.3'!C22="*",'3.3'!C22=0),'3.3'!C22,
'3.3'!C22/'3.3'!$B22*100)</f>
        <v>37.464620840782615</v>
      </c>
      <c r="D22" s="95">
        <f>IF(OR('3.3'!D22="x",'3.3'!D22=".",'3.3'!D22="*",'3.3'!D22=0),'3.3'!D22,
'3.3'!D22/'3.3'!$B22*100)</f>
        <v>62.535379159219282</v>
      </c>
      <c r="E22" s="95">
        <f>IF(OR('3.3'!E22="x",'3.3'!E22=".",'3.3'!E22="*",'3.3'!E22=0),'3.3'!E22,
'3.3'!E22/'3.3'!$B22*100)</f>
        <v>55.473028838928315</v>
      </c>
      <c r="F22" s="95">
        <f>IF(OR('3.3'!F22="x",'3.3'!F22=".",'3.3'!F22="*",'3.3'!F22=0),'3.3'!F22,
'3.3'!F22/'3.3'!$B22*100)</f>
        <v>37.383511865809851</v>
      </c>
      <c r="G22" s="95">
        <f>IF(OR('3.3'!G22="x",'3.3'!G22=".",'3.3'!G22="*",'3.3'!G22=0),'3.3'!G22,
'3.3'!G22/'3.3'!$B22*100)</f>
        <v>18.048091484791794</v>
      </c>
      <c r="H22" s="95">
        <f>IF(OR('3.3'!H22="x",'3.3'!H22=".",'3.3'!H22="*",'3.3'!H22=0),'3.3'!H22,
'3.3'!H22/'3.3'!$B22*100)</f>
        <v>3.7840585650328018</v>
      </c>
      <c r="I22" s="95">
        <f>IF(OR('3.3'!I22="x",'3.3'!I22=".",'3.3'!I22="*",'3.3'!I22=0),'3.3'!I22,
'3.3'!I22/'3.3'!$B22*100)</f>
        <v>5.4576551958186084</v>
      </c>
      <c r="J22" s="95">
        <f>IF(OR('3.3'!J22="x",'3.3'!J22=".",'3.3'!J22="*",'3.3'!J22=0),'3.3'!J22,
'3.3'!J22/'3.3'!$B22*100)</f>
        <v>3.2717104538608246</v>
      </c>
      <c r="K22" s="95">
        <f>IF(OR('3.3'!K22="x",'3.3'!K22=".",'3.3'!K22="*",'3.3'!K22=0),'3.3'!K22,
'3.3'!K22/'3.3'!$B22*100)</f>
        <v>2.1813137744971454</v>
      </c>
      <c r="L22" s="96">
        <f>IF(OR('3.3'!L22="x",'3.3'!L22=".",'3.3'!L22="*",'3.3'!L22=0),'3.3'!L22,
'3.3'!L22/'3.3'!$B22*100)</f>
        <v>1.6046951244721421</v>
      </c>
    </row>
    <row r="23" spans="1:17" s="155" customFormat="1" ht="26.25" customHeight="1" x14ac:dyDescent="0.2">
      <c r="A23" s="156" t="s">
        <v>107</v>
      </c>
      <c r="B23" s="81">
        <f>IF(OR('3.3'!B23="x",'3.3'!B23=".",'3.3'!B23="*",'3.3'!B23=0),'3.3'!B23,
'3.3'!B23/'3.3'!$B23*100)</f>
        <v>100</v>
      </c>
      <c r="C23" s="95">
        <f>IF(OR('3.3'!C23="x",'3.3'!C23=".",'3.3'!C23="*",'3.3'!C23=0),'3.3'!C23,
'3.3'!C23/'3.3'!$B23*100)</f>
        <v>21.310810801871778</v>
      </c>
      <c r="D23" s="95">
        <f>IF(OR('3.3'!D23="x",'3.3'!D23=".",'3.3'!D23="*",'3.3'!D23=0),'3.3'!D23,
'3.3'!D23/'3.3'!$B23*100)</f>
        <v>79.378306997676034</v>
      </c>
      <c r="E23" s="95">
        <f>IF(OR('3.3'!E23="x",'3.3'!E23=".",'3.3'!E23="*",'3.3'!E23=0),'3.3'!E23,
'3.3'!E23/'3.3'!$B23*100)</f>
        <v>63.909560751642189</v>
      </c>
      <c r="F23" s="95">
        <f>IF(OR('3.3'!F23="x",'3.3'!F23=".",'3.3'!F23="*",'3.3'!F23=0),'3.3'!F23,
'3.3'!F23/'3.3'!$B23*100)</f>
        <v>49.866554434579591</v>
      </c>
      <c r="G23" s="95">
        <f>IF(OR('3.3'!G23="x",'3.3'!G23=".",'3.3'!G23="*",'3.3'!G23=0),'3.3'!G23,
'3.3'!G23/'3.3'!$B23*100)</f>
        <v>13.971316856105398</v>
      </c>
      <c r="H23" s="95">
        <f>IF(OR('3.3'!H23="x",'3.3'!H23=".",'3.3'!H23="*",'3.3'!H23=0),'3.3'!H23,
'3.3'!H23/'3.3'!$B23*100)</f>
        <v>2.5787597551314283</v>
      </c>
      <c r="I23" s="95">
        <f>IF(OR('3.3'!I23="x",'3.3'!I23=".",'3.3'!I23="*",'3.3'!I23=0),'3.3'!I23,
'3.3'!I23/'3.3'!$B23*100)</f>
        <v>13.409693857539681</v>
      </c>
      <c r="J23" s="95">
        <f>IF(OR('3.3'!J23="x",'3.3'!J23=".",'3.3'!J23="*",'3.3'!J23=0),'3.3'!J23,
'3.3'!J23/'3.3'!$B23*100)</f>
        <v>5.8375240303037463</v>
      </c>
      <c r="K23" s="95">
        <f>IF(OR('3.3'!K23="x",'3.3'!K23=".",'3.3'!K23="*",'3.3'!K23=0),'3.3'!K23,
'3.3'!K23/'3.3'!$B23*100)</f>
        <v>7.556232351075133</v>
      </c>
      <c r="L23" s="96">
        <f>IF(OR('3.3'!L23="x",'3.3'!L23=".",'3.3'!L23="*",'3.3'!L23=0),'3.3'!L23,
'3.3'!L23/'3.3'!$B23*100)</f>
        <v>2.0590523884940448</v>
      </c>
    </row>
    <row r="24" spans="1:17" s="155" customFormat="1" ht="15" customHeight="1" x14ac:dyDescent="0.2">
      <c r="A24" s="156" t="s">
        <v>108</v>
      </c>
      <c r="B24" s="117">
        <f>IF(OR('3.3'!B24="x",'3.3'!B24=".",'3.3'!B24="*",'3.3'!B24=0),'3.3'!B24,
'3.3'!B24/'3.3'!$B24*100)</f>
        <v>100</v>
      </c>
      <c r="C24" s="99">
        <f>IF(OR('3.3'!C24="x",'3.3'!C24=".",'3.3'!C24="*",'3.3'!C24=0),'3.3'!C24,
'3.3'!C24/'3.3'!$B24*100)</f>
        <v>26.460669221900947</v>
      </c>
      <c r="D24" s="99">
        <f>IF(OR('3.3'!D24="x",'3.3'!D24=".",'3.3'!D24="*",'3.3'!D24=0),'3.3'!D24,
'3.3'!D24/'3.3'!$B24*100)</f>
        <v>73.539330778104798</v>
      </c>
      <c r="E24" s="99">
        <f>IF(OR('3.3'!E24="x",'3.3'!E24=".",'3.3'!E24="*",'3.3'!E24=0),'3.3'!E24,
'3.3'!E24/'3.3'!$B24*100)</f>
        <v>58.370209940224129</v>
      </c>
      <c r="F24" s="99">
        <f>IF(OR('3.3'!F24="x",'3.3'!F24=".",'3.3'!F24="*",'3.3'!F24=0),'3.3'!F24,
'3.3'!F24/'3.3'!$B24*100)</f>
        <v>46.229987245733554</v>
      </c>
      <c r="G24" s="99">
        <f>IF(OR('3.3'!G24="x",'3.3'!G24=".",'3.3'!G24="*",'3.3'!G24=0),'3.3'!G24,
'3.3'!G24/'3.3'!$B24*100)</f>
        <v>12.097618109289183</v>
      </c>
      <c r="H24" s="99">
        <f>IF(OR('3.3'!H24="x",'3.3'!H24=".",'3.3'!H24="*",'3.3'!H24=0),'3.3'!H24,
'3.3'!H24/'3.3'!$B24*100)</f>
        <v>2.4884227807451462</v>
      </c>
      <c r="I24" s="99">
        <f>IF(OR('3.3'!I24="x",'3.3'!I24=".",'3.3'!I24="*",'3.3'!I24=0),'3.3'!I24,
'3.3'!I24/'3.3'!$B24*100)</f>
        <v>13.11614309893025</v>
      </c>
      <c r="J24" s="99">
        <f>IF(OR('3.3'!J24="x",'3.3'!J24=".",'3.3'!J24="*",'3.3'!J24=0),'3.3'!J24,
'3.3'!J24/'3.3'!$B24*100)</f>
        <v>5.6677557610248464</v>
      </c>
      <c r="K24" s="99">
        <f>IF(OR('3.3'!K24="x",'3.3'!K24=".",'3.3'!K24="*",'3.3'!K24=0),'3.3'!K24,
'3.3'!K24/'3.3'!$B24*100)</f>
        <v>7.4196408449009326</v>
      </c>
      <c r="L24" s="100">
        <f>IF(OR('3.3'!L24="x",'3.3'!L24=".",'3.3'!L24="*",'3.3'!L24=0),'3.3'!L24,
'3.3'!L24/'3.3'!$B24*100)</f>
        <v>2.0529777389503838</v>
      </c>
    </row>
    <row r="25" spans="1:17" ht="11.25" customHeight="1" x14ac:dyDescent="0.3">
      <c r="A25" s="138"/>
      <c r="B25" s="140"/>
      <c r="C25" s="140"/>
      <c r="D25" s="140"/>
      <c r="E25" s="140"/>
      <c r="F25" s="140"/>
      <c r="G25" s="140"/>
      <c r="H25" s="140"/>
      <c r="I25" s="140"/>
      <c r="J25" s="140"/>
      <c r="K25" s="140"/>
      <c r="L25" s="141" t="s">
        <v>20</v>
      </c>
    </row>
    <row r="26" spans="1:17" ht="11.25" customHeight="1" x14ac:dyDescent="0.3">
      <c r="A26" s="132"/>
      <c r="B26" s="132"/>
      <c r="C26" s="132"/>
      <c r="D26" s="132"/>
      <c r="E26" s="132"/>
      <c r="F26" s="132"/>
      <c r="G26" s="132"/>
      <c r="H26" s="132"/>
      <c r="I26" s="132"/>
      <c r="J26" s="132"/>
      <c r="K26" s="132"/>
      <c r="L26" s="143"/>
    </row>
    <row r="27" spans="1:17" ht="11.25" customHeight="1" x14ac:dyDescent="0.3">
      <c r="A27" s="262" t="s">
        <v>61</v>
      </c>
      <c r="B27" s="262"/>
      <c r="C27" s="262"/>
      <c r="D27" s="262"/>
      <c r="E27" s="262"/>
      <c r="F27" s="262"/>
      <c r="G27" s="262"/>
      <c r="H27" s="262"/>
      <c r="I27" s="262"/>
      <c r="J27" s="262"/>
      <c r="K27" s="262"/>
      <c r="L27" s="262"/>
    </row>
    <row r="28" spans="1:17" ht="11.25" customHeight="1" x14ac:dyDescent="0.3">
      <c r="A28" s="271" t="s">
        <v>109</v>
      </c>
      <c r="B28" s="271"/>
      <c r="C28" s="271"/>
      <c r="D28" s="271"/>
      <c r="E28" s="271"/>
      <c r="F28" s="271"/>
      <c r="G28" s="271"/>
      <c r="H28" s="271"/>
      <c r="I28" s="271"/>
      <c r="J28" s="271"/>
      <c r="K28" s="271"/>
      <c r="L28" s="271"/>
    </row>
    <row r="29" spans="1:17" ht="11.25" customHeight="1" x14ac:dyDescent="0.3">
      <c r="A29" s="162" t="s">
        <v>110</v>
      </c>
      <c r="B29" s="144"/>
      <c r="C29" s="144"/>
      <c r="D29" s="144"/>
      <c r="E29" s="144"/>
      <c r="F29" s="144"/>
      <c r="G29" s="144"/>
      <c r="H29" s="144"/>
      <c r="I29" s="144"/>
      <c r="J29" s="144"/>
      <c r="K29" s="144"/>
      <c r="L29" s="144"/>
    </row>
    <row r="30" spans="1:17" ht="11.25" customHeight="1" x14ac:dyDescent="0.3">
      <c r="A30" s="145" t="s">
        <v>155</v>
      </c>
      <c r="B30" s="144"/>
      <c r="C30" s="144"/>
      <c r="D30" s="144"/>
      <c r="E30" s="144"/>
      <c r="F30" s="144"/>
      <c r="G30" s="144"/>
      <c r="H30" s="144"/>
      <c r="I30" s="144"/>
      <c r="J30" s="144"/>
      <c r="K30" s="144"/>
      <c r="L30" s="144"/>
    </row>
    <row r="31" spans="1:17" ht="18.75" customHeight="1" x14ac:dyDescent="0.3">
      <c r="A31" s="257" t="str">
        <f>IF(MID('3.3'!$A$31,1,89)="( ) Erhöhte Unsicherheit der Ergebnisse aufgrund geringer Fallzahlen (Kriterium 3). Bitte","",'3.3'!$A$31)</f>
        <v/>
      </c>
      <c r="B31" s="257"/>
      <c r="C31" s="257"/>
      <c r="D31" s="257"/>
      <c r="E31" s="257"/>
      <c r="F31" s="257"/>
      <c r="G31" s="257"/>
      <c r="H31" s="257"/>
      <c r="I31" s="257"/>
      <c r="J31" s="257"/>
      <c r="K31" s="257"/>
      <c r="L31" s="257"/>
    </row>
    <row r="32" spans="1:17" ht="18.75" customHeight="1" x14ac:dyDescent="0.3">
      <c r="A32" s="257" t="str">
        <f>IF(MID('3.3'!$A$32,1,89)="( ) Erhöhte Unsicherheit der Ergebnisse aufgrund geringer Fallzahlen (Kriterium 3). Bitte","",'3.3'!$A$32)</f>
        <v/>
      </c>
      <c r="B32" s="257"/>
      <c r="C32" s="257"/>
      <c r="D32" s="257"/>
      <c r="E32" s="257"/>
      <c r="F32" s="257"/>
      <c r="G32" s="257"/>
      <c r="H32" s="257"/>
      <c r="I32" s="257"/>
      <c r="J32" s="257"/>
      <c r="K32" s="257"/>
      <c r="L32" s="257"/>
    </row>
    <row r="33" spans="1:12" x14ac:dyDescent="0.3">
      <c r="A33" s="257" t="str">
        <f>IF(MID('3.3'!$A$33,1,89)="( ) Erhöhte Unsicherheit der Ergebnisse aufgrund geringer Fallzahlen (Kriterium 3). Bitte","",'3.3'!$A$33)</f>
        <v/>
      </c>
      <c r="B33" s="257"/>
      <c r="C33" s="257"/>
      <c r="D33" s="257"/>
      <c r="E33" s="257"/>
      <c r="F33" s="257"/>
      <c r="G33" s="257"/>
      <c r="H33" s="257"/>
      <c r="I33" s="257"/>
      <c r="J33" s="257"/>
      <c r="K33" s="257"/>
      <c r="L33" s="257"/>
    </row>
  </sheetData>
  <mergeCells count="19">
    <mergeCell ref="A3:J3"/>
    <mergeCell ref="A9:A14"/>
    <mergeCell ref="B9:B13"/>
    <mergeCell ref="C9:L9"/>
    <mergeCell ref="C10:C13"/>
    <mergeCell ref="D10:L10"/>
    <mergeCell ref="D11:D13"/>
    <mergeCell ref="E11:H11"/>
    <mergeCell ref="I11:K11"/>
    <mergeCell ref="L11:L13"/>
    <mergeCell ref="A31:L31"/>
    <mergeCell ref="A32:L32"/>
    <mergeCell ref="A33:L33"/>
    <mergeCell ref="E12:E13"/>
    <mergeCell ref="F12:H12"/>
    <mergeCell ref="I12:I13"/>
    <mergeCell ref="J12:K12"/>
    <mergeCell ref="A27:L27"/>
    <mergeCell ref="A28:L28"/>
  </mergeCells>
  <printOptions horizontalCentered="1"/>
  <pageMargins left="0.70866141732283472" right="0.39370078740157483" top="0.39370078740157483" bottom="0.39370078740157483" header="0.51181102362204722" footer="0.51181102362204722"/>
  <pageSetup paperSize="9" scale="94"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2">
    <pageSetUpPr autoPageBreaks="0" fitToPage="1"/>
  </sheetPr>
  <dimension ref="A1:X33"/>
  <sheetViews>
    <sheetView showGridLines="0" zoomScaleNormal="100" zoomScalePageLayoutView="85" workbookViewId="0"/>
  </sheetViews>
  <sheetFormatPr baseColWidth="10" defaultColWidth="11.453125" defaultRowHeight="14" x14ac:dyDescent="0.3"/>
  <cols>
    <col min="1" max="1" width="26" style="123" customWidth="1"/>
    <col min="2" max="11" width="10" style="123" customWidth="1"/>
    <col min="12" max="12" width="10.1796875" style="123" customWidth="1"/>
    <col min="13" max="13" width="5.7265625" style="123" customWidth="1"/>
    <col min="14" max="16384" width="11.453125" style="123"/>
  </cols>
  <sheetData>
    <row r="1" spans="1:24" ht="33.75" customHeight="1" x14ac:dyDescent="0.3">
      <c r="A1" s="178"/>
      <c r="B1" s="178"/>
      <c r="C1" s="178"/>
      <c r="D1" s="178"/>
      <c r="E1" s="178"/>
      <c r="F1" s="178"/>
      <c r="G1" s="178"/>
      <c r="H1" s="178"/>
      <c r="I1" s="178"/>
      <c r="J1" s="178"/>
      <c r="K1" s="178"/>
      <c r="L1" s="179" t="s">
        <v>36</v>
      </c>
      <c r="M1" s="132"/>
      <c r="N1" s="132"/>
      <c r="O1" s="132"/>
    </row>
    <row r="2" spans="1:24" ht="11.25" customHeight="1" x14ac:dyDescent="0.3"/>
    <row r="3" spans="1:24" ht="26.25" customHeight="1" x14ac:dyDescent="0.3">
      <c r="A3" s="277" t="s">
        <v>216</v>
      </c>
      <c r="B3" s="277"/>
      <c r="C3" s="277"/>
      <c r="D3" s="277"/>
      <c r="E3" s="277"/>
      <c r="F3" s="277"/>
      <c r="G3" s="277"/>
      <c r="H3" s="277"/>
      <c r="I3" s="277"/>
      <c r="J3" s="277"/>
      <c r="K3" s="124"/>
      <c r="L3" s="124"/>
    </row>
    <row r="4" spans="1:24" ht="11.25" customHeight="1" x14ac:dyDescent="0.3">
      <c r="A4" s="126" t="str">
        <f>'3.3'!A4</f>
        <v>Hamburg (Gebietsstand März 2026)</v>
      </c>
    </row>
    <row r="5" spans="1:24" ht="11.25" customHeight="1" x14ac:dyDescent="0.3">
      <c r="A5" s="44" t="s">
        <v>239</v>
      </c>
      <c r="F5" s="151"/>
      <c r="I5" s="149"/>
    </row>
    <row r="6" spans="1:24" ht="11.25" customHeight="1" x14ac:dyDescent="0.3">
      <c r="A6" s="44"/>
      <c r="F6" s="151"/>
      <c r="I6" s="149"/>
    </row>
    <row r="7" spans="1:24" ht="11.25" customHeight="1" x14ac:dyDescent="0.3">
      <c r="A7" s="44" t="s">
        <v>101</v>
      </c>
      <c r="F7" s="163"/>
      <c r="I7" s="149"/>
    </row>
    <row r="8" spans="1:24" ht="11.25" customHeight="1" x14ac:dyDescent="0.3"/>
    <row r="9" spans="1:24" ht="15" customHeight="1" x14ac:dyDescent="0.3">
      <c r="A9" s="266" t="s">
        <v>63</v>
      </c>
      <c r="B9" s="266" t="s">
        <v>102</v>
      </c>
      <c r="C9" s="241" t="s">
        <v>156</v>
      </c>
      <c r="D9" s="241"/>
      <c r="E9" s="241"/>
      <c r="F9" s="241"/>
      <c r="G9" s="241"/>
      <c r="H9" s="241"/>
      <c r="I9" s="241"/>
      <c r="J9" s="241"/>
      <c r="K9" s="241"/>
      <c r="L9" s="241"/>
    </row>
    <row r="10" spans="1:24" ht="15" customHeight="1" x14ac:dyDescent="0.3">
      <c r="A10" s="275"/>
      <c r="B10" s="266"/>
      <c r="C10" s="250" t="s">
        <v>46</v>
      </c>
      <c r="D10" s="252" t="s">
        <v>65</v>
      </c>
      <c r="E10" s="252"/>
      <c r="F10" s="252"/>
      <c r="G10" s="252"/>
      <c r="H10" s="252"/>
      <c r="I10" s="252"/>
      <c r="J10" s="252"/>
      <c r="K10" s="252"/>
      <c r="L10" s="252"/>
    </row>
    <row r="11" spans="1:24" ht="15" customHeight="1" x14ac:dyDescent="0.3">
      <c r="A11" s="275"/>
      <c r="B11" s="266"/>
      <c r="C11" s="250"/>
      <c r="D11" s="250" t="s">
        <v>48</v>
      </c>
      <c r="E11" s="254" t="s">
        <v>49</v>
      </c>
      <c r="F11" s="254"/>
      <c r="G11" s="254"/>
      <c r="H11" s="254"/>
      <c r="I11" s="254" t="s">
        <v>50</v>
      </c>
      <c r="J11" s="254"/>
      <c r="K11" s="254"/>
      <c r="L11" s="239" t="s">
        <v>51</v>
      </c>
    </row>
    <row r="12" spans="1:24" ht="11.25" customHeight="1" x14ac:dyDescent="0.3">
      <c r="A12" s="275"/>
      <c r="B12" s="266"/>
      <c r="C12" s="250"/>
      <c r="D12" s="250"/>
      <c r="E12" s="239" t="s">
        <v>48</v>
      </c>
      <c r="F12" s="241" t="s">
        <v>52</v>
      </c>
      <c r="G12" s="241"/>
      <c r="H12" s="241"/>
      <c r="I12" s="239" t="s">
        <v>48</v>
      </c>
      <c r="J12" s="241" t="s">
        <v>52</v>
      </c>
      <c r="K12" s="241"/>
      <c r="L12" s="239"/>
    </row>
    <row r="13" spans="1:24" ht="56.25" customHeight="1" x14ac:dyDescent="0.3">
      <c r="A13" s="275"/>
      <c r="B13" s="268"/>
      <c r="C13" s="251"/>
      <c r="D13" s="251"/>
      <c r="E13" s="240"/>
      <c r="F13" s="47" t="s">
        <v>53</v>
      </c>
      <c r="G13" s="47" t="s">
        <v>54</v>
      </c>
      <c r="H13" s="47" t="s">
        <v>55</v>
      </c>
      <c r="I13" s="240"/>
      <c r="J13" s="47" t="s">
        <v>53</v>
      </c>
      <c r="K13" s="47" t="s">
        <v>56</v>
      </c>
      <c r="L13" s="240"/>
      <c r="M13" s="164"/>
      <c r="N13" s="164"/>
      <c r="O13" s="164"/>
      <c r="P13" s="164"/>
      <c r="Q13" s="164"/>
    </row>
    <row r="14" spans="1:24" s="133" customFormat="1" ht="11.25" customHeight="1" x14ac:dyDescent="0.3">
      <c r="A14" s="276"/>
      <c r="B14" s="49">
        <v>1</v>
      </c>
      <c r="C14" s="50">
        <v>2</v>
      </c>
      <c r="D14" s="50">
        <v>3</v>
      </c>
      <c r="E14" s="50">
        <v>4</v>
      </c>
      <c r="F14" s="50">
        <v>5</v>
      </c>
      <c r="G14" s="50">
        <v>6</v>
      </c>
      <c r="H14" s="50">
        <v>7</v>
      </c>
      <c r="I14" s="50">
        <v>8</v>
      </c>
      <c r="J14" s="50">
        <v>9</v>
      </c>
      <c r="K14" s="50">
        <v>10</v>
      </c>
      <c r="L14" s="51">
        <v>11</v>
      </c>
      <c r="M14" s="164"/>
      <c r="N14" s="164"/>
      <c r="O14" s="164"/>
      <c r="P14" s="164"/>
      <c r="Q14" s="164"/>
    </row>
    <row r="15" spans="1:24" s="155" customFormat="1" ht="15" customHeight="1" x14ac:dyDescent="0.2">
      <c r="A15" s="134" t="s">
        <v>48</v>
      </c>
      <c r="B15" s="118">
        <f>IFERROR(IF(OR('3.3'!B15="x",'3.3'!B15=".",'3.3'!B15="*",'3.3'!B15=0),'3.3'!B15,
'3.3'!B15/'3.3'!B$15*100),"x")</f>
        <v>100</v>
      </c>
      <c r="C15" s="119">
        <f>IFERROR(IF(OR('3.3'!C15="x",'3.3'!C15=".",'3.3'!C15="*",'3.3'!C15=0),'3.3'!C15,
'3.3'!C15/'3.3'!C$15*100),"x")</f>
        <v>100</v>
      </c>
      <c r="D15" s="119">
        <f>IFERROR(IF(OR('3.3'!D15="x",'3.3'!D15=".",'3.3'!D15="*",'3.3'!D15=0),'3.3'!D15,
'3.3'!D15/'3.3'!D$15*100),"x")</f>
        <v>100</v>
      </c>
      <c r="E15" s="119">
        <f>IFERROR(IF(OR('3.3'!E15="x",'3.3'!E15=".",'3.3'!E15="*",'3.3'!E15=0),'3.3'!E15,
'3.3'!E15/'3.3'!E$15*100),"x")</f>
        <v>100</v>
      </c>
      <c r="F15" s="119">
        <f>IFERROR(IF(OR('3.3'!F15="x",'3.3'!F15=".",'3.3'!F15="*",'3.3'!F15=0),'3.3'!F15,
'3.3'!F15/'3.3'!F$15*100),"x")</f>
        <v>100</v>
      </c>
      <c r="G15" s="119">
        <f>IFERROR(IF(OR('3.3'!G15="x",'3.3'!G15=".",'3.3'!G15="*",'3.3'!G15=0),'3.3'!G15,
'3.3'!G15/'3.3'!G$15*100),"x")</f>
        <v>100</v>
      </c>
      <c r="H15" s="119">
        <f>IFERROR(IF(OR('3.3'!H15="x",'3.3'!H15=".",'3.3'!H15="*",'3.3'!H15=0),'3.3'!H15,
'3.3'!H15/'3.3'!H$15*100),"x")</f>
        <v>100</v>
      </c>
      <c r="I15" s="119">
        <f>IFERROR(IF(OR('3.3'!I15="x",'3.3'!I15=".",'3.3'!I15="*",'3.3'!I15=0),'3.3'!I15,
'3.3'!I15/'3.3'!I$15*100),"x")</f>
        <v>100</v>
      </c>
      <c r="J15" s="119">
        <f>IFERROR(IF(OR('3.3'!J15="x",'3.3'!J15=".",'3.3'!J15="*",'3.3'!J15=0),'3.3'!J15,
'3.3'!J15/'3.3'!J$15*100),"x")</f>
        <v>100</v>
      </c>
      <c r="K15" s="119">
        <f>IFERROR(IF(OR('3.3'!K15="x",'3.3'!K15=".",'3.3'!K15="*",'3.3'!K15=0),'3.3'!K15,
'3.3'!K15/'3.3'!K$15*100),"x")</f>
        <v>100</v>
      </c>
      <c r="L15" s="120">
        <f>IFERROR(IF(OR('3.3'!L15="x",'3.3'!L15=".",'3.3'!L15="*",'3.3'!L15=0),'3.3'!L15,
'3.3'!L15/'3.3'!L$15*100),"x")</f>
        <v>100</v>
      </c>
      <c r="M15" s="164"/>
      <c r="N15" s="164"/>
      <c r="O15" s="164"/>
      <c r="P15" s="164"/>
      <c r="Q15" s="164"/>
    </row>
    <row r="16" spans="1:24" s="155" customFormat="1" ht="18.75" customHeight="1" x14ac:dyDescent="0.2">
      <c r="A16" s="136" t="s">
        <v>66</v>
      </c>
      <c r="B16" s="121">
        <f>IFERROR(IF(OR('3.3'!B16="x",'3.3'!B16=".",'3.3'!B16="*",'3.3'!B16=0),'3.3'!B16,
'3.3'!B16/'3.3'!B$15*100),"x")</f>
        <v>48.569058797568047</v>
      </c>
      <c r="C16" s="95">
        <f>IFERROR(IF(OR('3.3'!C16="x",'3.3'!C16=".",'3.3'!C16="*",'3.3'!C16=0),'3.3'!C16,
'3.3'!C16/'3.3'!C$15*100),"x")</f>
        <v>53.152686124508165</v>
      </c>
      <c r="D16" s="95">
        <f>IFERROR(IF(OR('3.3'!D16="x",'3.3'!D16=".",'3.3'!D16="*",'3.3'!D16=0),'3.3'!D16,
'3.3'!D16/'3.3'!D$15*100),"x")</f>
        <v>46.958826765192605</v>
      </c>
      <c r="E16" s="95">
        <f>IFERROR(IF(OR('3.3'!E16="x",'3.3'!E16=".",'3.3'!E16="*",'3.3'!E16=0),'3.3'!E16,
'3.3'!E16/'3.3'!E$15*100),"x")</f>
        <v>46.273634849671986</v>
      </c>
      <c r="F16" s="95">
        <f>IFERROR(IF(OR('3.3'!F16="x",'3.3'!F16=".",'3.3'!F16="*",'3.3'!F16=0),'3.3'!F16,
'3.3'!F16/'3.3'!F$15*100),"x")</f>
        <v>45.412300420017942</v>
      </c>
      <c r="G16" s="95">
        <f>IFERROR(IF(OR('3.3'!G16="x",'3.3'!G16=".",'3.3'!G16="*",'3.3'!G16=0),'3.3'!G16,
'3.3'!G16/'3.3'!G$15*100),"x")</f>
        <v>49.521128427589538</v>
      </c>
      <c r="H16" s="95">
        <f>IFERROR(IF(OR('3.3'!H16="x",'3.3'!H16=".",'3.3'!H16="*",'3.3'!H16=0),'3.3'!H16,
'3.3'!H16/'3.3'!H$15*100),"x")</f>
        <v>47.690720012860339</v>
      </c>
      <c r="I16" s="95">
        <f>IFERROR(IF(OR('3.3'!I16="x",'3.3'!I16=".",'3.3'!I16="*",'3.3'!I16=0),'3.3'!I16,
'3.3'!I16/'3.3'!I$15*100),"x")</f>
        <v>49.916767810265902</v>
      </c>
      <c r="J16" s="95">
        <f>IFERROR(IF(OR('3.3'!J16="x",'3.3'!J16=".",'3.3'!J16="*",'3.3'!J16=0),'3.3'!J16,
'3.3'!J16/'3.3'!J$15*100),"x")</f>
        <v>48.698934174448475</v>
      </c>
      <c r="K16" s="95">
        <f>IFERROR(IF(OR('3.3'!K16="x",'3.3'!K16=".",'3.3'!K16="*",'3.3'!K16=0),'3.3'!K16,
'3.3'!K16/'3.3'!K$15*100),"x")</f>
        <v>50.749538329960501</v>
      </c>
      <c r="L16" s="96">
        <f>IFERROR(IF(OR('3.3'!L16="x",'3.3'!L16=".",'3.3'!L16="*",'3.3'!L16=0),'3.3'!L16,
'3.3'!L16/'3.3'!L$15*100),"x")</f>
        <v>46.144328293604197</v>
      </c>
      <c r="M16" s="164"/>
      <c r="N16" s="165"/>
      <c r="O16" s="165"/>
      <c r="P16" s="165"/>
      <c r="Q16" s="165"/>
      <c r="R16" s="166"/>
      <c r="S16" s="166"/>
      <c r="T16" s="166"/>
      <c r="U16" s="166"/>
      <c r="V16" s="166"/>
      <c r="W16" s="166"/>
      <c r="X16" s="166"/>
    </row>
    <row r="17" spans="1:17" s="155" customFormat="1" x14ac:dyDescent="0.2">
      <c r="A17" s="136" t="s">
        <v>67</v>
      </c>
      <c r="B17" s="121">
        <f>IFERROR(IF(OR('3.3'!B17="x",'3.3'!B17=".",'3.3'!B17="*",'3.3'!B17=0),'3.3'!B17,
'3.3'!B17/'3.3'!B$15*100),"x")</f>
        <v>51.43094120243196</v>
      </c>
      <c r="C17" s="95">
        <f>IFERROR(IF(OR('3.3'!C17="x",'3.3'!C17=".",'3.3'!C17="*",'3.3'!C17=0),'3.3'!C17,
'3.3'!C17/'3.3'!C$15*100),"x")</f>
        <v>46.847313875491849</v>
      </c>
      <c r="D17" s="95">
        <f>IFERROR(IF(OR('3.3'!D17="x",'3.3'!D17=".",'3.3'!D17="*",'3.3'!D17=0),'3.3'!D17,
'3.3'!D17/'3.3'!D$15*100),"x")</f>
        <v>53.041173234807395</v>
      </c>
      <c r="E17" s="95">
        <f>IFERROR(IF(OR('3.3'!E17="x",'3.3'!E17=".",'3.3'!E17="*",'3.3'!E17=0),'3.3'!E17,
'3.3'!E17/'3.3'!E$15*100),"x")</f>
        <v>53.726365150328014</v>
      </c>
      <c r="F17" s="95">
        <f>IFERROR(IF(OR('3.3'!F17="x",'3.3'!F17=".",'3.3'!F17="*",'3.3'!F17=0),'3.3'!F17,
'3.3'!F17/'3.3'!F$15*100),"x")</f>
        <v>54.587699579982065</v>
      </c>
      <c r="G17" s="95">
        <f>IFERROR(IF(OR('3.3'!G17="x",'3.3'!G17=".",'3.3'!G17="*",'3.3'!G17=0),'3.3'!G17,
'3.3'!G17/'3.3'!G$15*100),"x")</f>
        <v>50.478871572410469</v>
      </c>
      <c r="H17" s="95">
        <f>IFERROR(IF(OR('3.3'!H17="x",'3.3'!H17=".",'3.3'!H17="*",'3.3'!H17=0),'3.3'!H17,
'3.3'!H17/'3.3'!H$15*100),"x")</f>
        <v>52.309279987139668</v>
      </c>
      <c r="I17" s="95">
        <f>IFERROR(IF(OR('3.3'!I17="x",'3.3'!I17=".",'3.3'!I17="*",'3.3'!I17=0),'3.3'!I17,
'3.3'!I17/'3.3'!I$15*100),"x")</f>
        <v>50.083232189734247</v>
      </c>
      <c r="J17" s="95">
        <f>IFERROR(IF(OR('3.3'!J17="x",'3.3'!J17=".",'3.3'!J17="*",'3.3'!J17=0),'3.3'!J17,
'3.3'!J17/'3.3'!J$15*100),"x")</f>
        <v>51.301065825551525</v>
      </c>
      <c r="K17" s="95">
        <f>IFERROR(IF(OR('3.3'!K17="x",'3.3'!K17=".",'3.3'!K17="*",'3.3'!K17=0),'3.3'!K17,
'3.3'!K17/'3.3'!K$15*100),"x")</f>
        <v>49.250461670039954</v>
      </c>
      <c r="L17" s="96">
        <f>IFERROR(IF(OR('3.3'!L17="x",'3.3'!L17=".",'3.3'!L17="*",'3.3'!L17=0),'3.3'!L17,
'3.3'!L17/'3.3'!L$15*100),"x")</f>
        <v>53.85567170639618</v>
      </c>
      <c r="M17" s="164"/>
      <c r="N17" s="164"/>
      <c r="O17" s="164"/>
      <c r="P17" s="164"/>
      <c r="Q17" s="164"/>
    </row>
    <row r="18" spans="1:17" s="155" customFormat="1" ht="18.75" customHeight="1" x14ac:dyDescent="0.2">
      <c r="A18" s="156" t="s">
        <v>68</v>
      </c>
      <c r="B18" s="121">
        <f>IFERROR(IF(OR('3.3'!B18="x",'3.3'!B18=".",'3.3'!B18="*",'3.3'!B18=0),'3.3'!B18,
'3.3'!B18/'3.3'!B$15*100),"x")</f>
        <v>19.45943066726527</v>
      </c>
      <c r="C18" s="95">
        <f>IFERROR(IF(OR('3.3'!C18="x",'3.3'!C18=".",'3.3'!C18="*",'3.3'!C18=0),'3.3'!C18,
'3.3'!C18/'3.3'!C$15*100),"x")</f>
        <v>12.308832716986947</v>
      </c>
      <c r="D18" s="95">
        <f>IFERROR(IF(OR('3.3'!D18="x",'3.3'!D18=".",'3.3'!D18="*",'3.3'!D18=0),'3.3'!D18,
'3.3'!D18/'3.3'!D$15*100),"x")</f>
        <v>21.971441581098439</v>
      </c>
      <c r="E18" s="95">
        <f>IFERROR(IF(OR('3.3'!E18="x",'3.3'!E18=".",'3.3'!E18="*",'3.3'!E18=0),'3.3'!E18,
'3.3'!E18/'3.3'!E$15*100),"x")</f>
        <v>18.615073960726448</v>
      </c>
      <c r="F18" s="95">
        <f>IFERROR(IF(OR('3.3'!F18="x",'3.3'!F18=".",'3.3'!F18="*",'3.3'!F18=0),'3.3'!F18,
'3.3'!F18/'3.3'!F$15*100),"x")</f>
        <v>20.811578718717275</v>
      </c>
      <c r="G18" s="95">
        <f>IFERROR(IF(OR('3.3'!G18="x",'3.3'!G18=".",'3.3'!G18="*",'3.3'!G18=0),'3.3'!G18,
'3.3'!G18/'3.3'!G$15*100),"x")</f>
        <v>10.203372316019452</v>
      </c>
      <c r="H18" s="95">
        <f>IFERROR(IF(OR('3.3'!H18="x",'3.3'!H18=".",'3.3'!H18="*",'3.3'!H18=0),'3.3'!H18,
'3.3'!H18/'3.3'!H$15*100),"x")</f>
        <v>6.7021927991069656</v>
      </c>
      <c r="I18" s="95">
        <f>IFERROR(IF(OR('3.3'!I18="x",'3.3'!I18=".",'3.3'!I18="*",'3.3'!I18=0),'3.3'!I18,
'3.3'!I18/'3.3'!I$15*100),"x")</f>
        <v>35.280581950361032</v>
      </c>
      <c r="J18" s="95">
        <f>IFERROR(IF(OR('3.3'!J18="x",'3.3'!J18=".",'3.3'!J18="*",'3.3'!J18=0),'3.3'!J18,
'3.3'!J18/'3.3'!J$15*100),"x")</f>
        <v>20.927985920207401</v>
      </c>
      <c r="K18" s="95">
        <f>IFERROR(IF(OR('3.3'!K18="x",'3.3'!K18=".",'3.3'!K18="*",'3.3'!K18=0),'3.3'!K18,
'3.3'!K18/'3.3'!K$15*100),"x")</f>
        <v>45.106504977171184</v>
      </c>
      <c r="L18" s="96">
        <f>IFERROR(IF(OR('3.3'!L18="x",'3.3'!L18=".",'3.3'!L18="*",'3.3'!L18=0),'3.3'!L18,
'3.3'!L18/'3.3'!L$15*100),"x")</f>
        <v>26.229029860367742</v>
      </c>
      <c r="M18" s="164"/>
      <c r="N18" s="164"/>
      <c r="O18" s="164"/>
      <c r="P18" s="164"/>
      <c r="Q18" s="164"/>
    </row>
    <row r="19" spans="1:17" s="155" customFormat="1" ht="15" customHeight="1" x14ac:dyDescent="0.2">
      <c r="A19" s="136" t="s">
        <v>69</v>
      </c>
      <c r="B19" s="121">
        <f>IFERROR(IF(OR('3.3'!B19="x",'3.3'!B19=".",'3.3'!B19="*",'3.3'!B19=0),'3.3'!B19,
'3.3'!B19/'3.3'!B$15*100),"x")</f>
        <v>21.075659922232283</v>
      </c>
      <c r="C19" s="95">
        <f>IFERROR(IF(OR('3.3'!C19="x",'3.3'!C19=".",'3.3'!C19="*",'3.3'!C19=0),'3.3'!C19,
'3.3'!C19/'3.3'!C$15*100),"x")</f>
        <v>21.807174825425321</v>
      </c>
      <c r="D19" s="95">
        <f>IFERROR(IF(OR('3.3'!D19="x",'3.3'!D19=".",'3.3'!D19="*",'3.3'!D19=0),'3.3'!D19,
'3.3'!D19/'3.3'!D$15*100),"x")</f>
        <v>20.818678137882284</v>
      </c>
      <c r="E19" s="95">
        <f>IFERROR(IF(OR('3.3'!E19="x",'3.3'!E19=".",'3.3'!E19="*",'3.3'!E19=0),'3.3'!E19,
'3.3'!E19/'3.3'!E$15*100),"x")</f>
        <v>19.768783340608373</v>
      </c>
      <c r="F19" s="95">
        <f>IFERROR(IF(OR('3.3'!F19="x",'3.3'!F19=".",'3.3'!F19="*",'3.3'!F19=0),'3.3'!F19,
'3.3'!F19/'3.3'!F$15*100),"x")</f>
        <v>20.797961846010743</v>
      </c>
      <c r="G19" s="95">
        <f>IFERROR(IF(OR('3.3'!G19="x",'3.3'!G19=".",'3.3'!G19="*",'3.3'!G19=0),'3.3'!G19,
'3.3'!G19/'3.3'!G$15*100),"x")</f>
        <v>15.858851105592445</v>
      </c>
      <c r="H19" s="95">
        <f>IFERROR(IF(OR('3.3'!H19="x",'3.3'!H19=".",'3.3'!H19="*",'3.3'!H19=0),'3.3'!H19,
'3.3'!H19/'3.3'!H$15*100),"x")</f>
        <v>11.929430188259861</v>
      </c>
      <c r="I19" s="95">
        <f>IFERROR(IF(OR('3.3'!I19="x",'3.3'!I19=".",'3.3'!I19="*",'3.3'!I19=0),'3.3'!I19,
'3.3'!I19/'3.3'!I$15*100),"x")</f>
        <v>24.909812151460081</v>
      </c>
      <c r="J19" s="95">
        <f>IFERROR(IF(OR('3.3'!J19="x",'3.3'!J19=".",'3.3'!J19="*",'3.3'!J19=0),'3.3'!J19,
'3.3'!J19/'3.3'!J$15*100),"x")</f>
        <v>24.758847897723079</v>
      </c>
      <c r="K19" s="95">
        <f>IFERROR(IF(OR('3.3'!K19="x",'3.3'!K19=".",'3.3'!K19="*",'3.3'!K19=0),'3.3'!K19,
'3.3'!K19/'3.3'!K$15*100),"x")</f>
        <v>24.974601442343399</v>
      </c>
      <c r="L19" s="96">
        <f>IFERROR(IF(OR('3.3'!L19="x",'3.3'!L19=".",'3.3'!L19="*",'3.3'!L19=0),'3.3'!L19,
'3.3'!L19/'3.3'!L$15*100),"x")</f>
        <v>22.654043435080958</v>
      </c>
    </row>
    <row r="20" spans="1:17" s="155" customFormat="1" ht="15" customHeight="1" x14ac:dyDescent="0.2">
      <c r="A20" s="136" t="s">
        <v>70</v>
      </c>
      <c r="B20" s="121">
        <f>IFERROR(IF(OR('3.3'!B20="x",'3.3'!B20=".",'3.3'!B20="*",'3.3'!B20=0),'3.3'!B20,
'3.3'!B20/'3.3'!B$15*100),"x")</f>
        <v>23.549464681129535</v>
      </c>
      <c r="C20" s="95">
        <f>IFERROR(IF(OR('3.3'!C20="x",'3.3'!C20=".",'3.3'!C20="*",'3.3'!C20=0),'3.3'!C20,
'3.3'!C20/'3.3'!C$15*100),"x")</f>
        <v>22.659600575202177</v>
      </c>
      <c r="D20" s="95">
        <f>IFERROR(IF(OR('3.3'!D20="x",'3.3'!D20=".",'3.3'!D20="*",'3.3'!D20=0),'3.3'!D20,
'3.3'!D20/'3.3'!D$15*100),"x")</f>
        <v>23.862074670037675</v>
      </c>
      <c r="E20" s="95">
        <f>IFERROR(IF(OR('3.3'!E20="x",'3.3'!E20=".",'3.3'!E20="*",'3.3'!E20=0),'3.3'!E20,
'3.3'!E20/'3.3'!E$15*100),"x")</f>
        <v>24.812393080862392</v>
      </c>
      <c r="F20" s="95">
        <f>IFERROR(IF(OR('3.3'!F20="x",'3.3'!F20=".",'3.3'!F20="*",'3.3'!F20=0),'3.3'!F20,
'3.3'!F20/'3.3'!F$15*100),"x")</f>
        <v>24.869738064105711</v>
      </c>
      <c r="G20" s="95">
        <f>IFERROR(IF(OR('3.3'!G20="x",'3.3'!G20=".",'3.3'!G20="*",'3.3'!G20=0),'3.3'!G20,
'3.3'!G20/'3.3'!G$15*100),"x")</f>
        <v>24.626316078099777</v>
      </c>
      <c r="H20" s="95">
        <f>IFERROR(IF(OR('3.3'!H20="x",'3.3'!H20=".",'3.3'!H20="*",'3.3'!H20=0),'3.3'!H20,
'3.3'!H20/'3.3'!H$15*100),"x")</f>
        <v>27.401028813717133</v>
      </c>
      <c r="I20" s="95">
        <f>IFERROR(IF(OR('3.3'!I20="x",'3.3'!I20=".",'3.3'!I20="*",'3.3'!I20=0),'3.3'!I20,
'3.3'!I20/'3.3'!I$15*100),"x")</f>
        <v>20.516534481369611</v>
      </c>
      <c r="J20" s="95">
        <f>IFERROR(IF(OR('3.3'!J20="x",'3.3'!J20=".",'3.3'!J20="*",'3.3'!J20=0),'3.3'!J20,
'3.3'!J20/'3.3'!J$15*100),"x")</f>
        <v>25.562657480096973</v>
      </c>
      <c r="K20" s="95">
        <f>IFERROR(IF(OR('3.3'!K20="x",'3.3'!K20=".",'3.3'!K20="*",'3.3'!K20=0),'3.3'!K20,
'3.3'!K20/'3.3'!K$15*100),"x")</f>
        <v>17.062837146017003</v>
      </c>
      <c r="L20" s="96">
        <f>IFERROR(IF(OR('3.3'!L20="x",'3.3'!L20=".",'3.3'!L20="*",'3.3'!L20=0),'3.3'!L20,
'3.3'!L20/'3.3'!L$15*100),"x")</f>
        <v>19.701894760964716</v>
      </c>
    </row>
    <row r="21" spans="1:17" s="155" customFormat="1" ht="15" customHeight="1" x14ac:dyDescent="0.2">
      <c r="A21" s="136" t="s">
        <v>71</v>
      </c>
      <c r="B21" s="121">
        <f>IFERROR(IF(OR('3.3'!B21="x",'3.3'!B21=".",'3.3'!B21="*",'3.3'!B21=0),'3.3'!B21,
'3.3'!B21/'3.3'!B$15*100),"x")</f>
        <v>17.923099751173744</v>
      </c>
      <c r="C21" s="95">
        <f>IFERROR(IF(OR('3.3'!C21="x",'3.3'!C21=".",'3.3'!C21="*",'3.3'!C21=0),'3.3'!C21,
'3.3'!C21/'3.3'!C$15*100),"x")</f>
        <v>17.295617472358327</v>
      </c>
      <c r="D21" s="95">
        <f>IFERROR(IF(OR('3.3'!D21="x",'3.3'!D21=".",'3.3'!D21="*",'3.3'!D21=0),'3.3'!D21,
'3.3'!D21/'3.3'!D$15*100),"x")</f>
        <v>18.143534789413295</v>
      </c>
      <c r="E21" s="95">
        <f>IFERROR(IF(OR('3.3'!E21="x",'3.3'!E21=".",'3.3'!E21="*",'3.3'!E21=0),'3.3'!E21,
'3.3'!E21/'3.3'!E$15*100),"x")</f>
        <v>19.598767087688771</v>
      </c>
      <c r="F21" s="95">
        <f>IFERROR(IF(OR('3.3'!F21="x",'3.3'!F21=".",'3.3'!F21="*",'3.3'!F21=0),'3.3'!F21,
'3.3'!F21/'3.3'!F$15*100),"x")</f>
        <v>18.873244556794951</v>
      </c>
      <c r="G21" s="95">
        <f>IFERROR(IF(OR('3.3'!G21="x",'3.3'!G21=".",'3.3'!G21="*",'3.3'!G21=0),'3.3'!G21,
'3.3'!G21/'3.3'!G$15*100),"x")</f>
        <v>22.349535674124997</v>
      </c>
      <c r="H21" s="95">
        <f>IFERROR(IF(OR('3.3'!H21="x",'3.3'!H21=".",'3.3'!H21="*",'3.3'!H21=0),'3.3'!H21,
'3.3'!H21/'3.3'!H$15*100),"x")</f>
        <v>24.393137100790913</v>
      </c>
      <c r="I21" s="95">
        <f>IFERROR(IF(OR('3.3'!I21="x",'3.3'!I21=".",'3.3'!I21="*",'3.3'!I21=0),'3.3'!I21,
'3.3'!I21/'3.3'!I$15*100),"x")</f>
        <v>12.273713876549031</v>
      </c>
      <c r="J21" s="95">
        <f>IFERROR(IF(OR('3.3'!J21="x",'3.3'!J21=".",'3.3'!J21="*",'3.3'!J21=0),'3.3'!J21,
'3.3'!J21/'3.3'!J$15*100),"x")</f>
        <v>18.361020309137903</v>
      </c>
      <c r="K21" s="95">
        <f>IFERROR(IF(OR('3.3'!K21="x",'3.3'!K21=".",'3.3'!K21="*",'3.3'!K21=0),'3.3'!K21,
'3.3'!K21/'3.3'!K$15*100),"x")</f>
        <v>8.1250701168924202</v>
      </c>
      <c r="L21" s="96">
        <f>IFERROR(IF(OR('3.3'!L21="x",'3.3'!L21=".",'3.3'!L21="*",'3.3'!L21=0),'3.3'!L21,
'3.3'!L21/'3.3'!L$15*100),"x")</f>
        <v>16.991716164539845</v>
      </c>
    </row>
    <row r="22" spans="1:17" s="155" customFormat="1" ht="15" customHeight="1" x14ac:dyDescent="0.2">
      <c r="A22" s="136" t="s">
        <v>72</v>
      </c>
      <c r="B22" s="121">
        <f>IFERROR(IF(OR('3.3'!B22="x",'3.3'!B22=".",'3.3'!B22="*",'3.3'!B22=0),'3.3'!B22,
'3.3'!B22/'3.3'!B$15*100),"x")</f>
        <v>17.992344978199167</v>
      </c>
      <c r="C22" s="95">
        <f>IFERROR(IF(OR('3.3'!C22="x",'3.3'!C22=".",'3.3'!C22="*",'3.3'!C22=0),'3.3'!C22,
'3.3'!C22/'3.3'!C$15*100),"x")</f>
        <v>25.928774410027263</v>
      </c>
      <c r="D22" s="95">
        <f>IFERROR(IF(OR('3.3'!D22="x",'3.3'!D22=".",'3.3'!D22="*",'3.3'!D22=0),'3.3'!D22,
'3.3'!D22/'3.3'!D$15*100),"x")</f>
        <v>15.204270821568402</v>
      </c>
      <c r="E22" s="95">
        <f>IFERROR(IF(OR('3.3'!E22="x",'3.3'!E22=".",'3.3'!E22="*",'3.3'!E22=0),'3.3'!E22,
'3.3'!E22/'3.3'!E$15*100),"x")</f>
        <v>17.204982530114009</v>
      </c>
      <c r="F22" s="95">
        <f>IFERROR(IF(OR('3.3'!F22="x",'3.3'!F22=".",'3.3'!F22="*",'3.3'!F22=0),'3.3'!F22,
'3.3'!F22/'3.3'!F$15*100),"x")</f>
        <v>14.647476814371387</v>
      </c>
      <c r="G22" s="95">
        <f>IFERROR(IF(OR('3.3'!G22="x",'3.3'!G22=".",'3.3'!G22="*",'3.3'!G22=0),'3.3'!G22,
'3.3'!G22/'3.3'!G$15*100),"x")</f>
        <v>26.961924826163326</v>
      </c>
      <c r="H22" s="95">
        <f>IFERROR(IF(OR('3.3'!H22="x",'3.3'!H22=".",'3.3'!H22="*",'3.3'!H22=0),'3.3'!H22,
'3.3'!H22/'3.3'!H$15*100),"x")</f>
        <v>29.574211098125197</v>
      </c>
      <c r="I22" s="95">
        <f>IFERROR(IF(OR('3.3'!I22="x",'3.3'!I22=".",'3.3'!I22="*",'3.3'!I22=0),'3.3'!I22,
'3.3'!I22/'3.3'!I$15*100),"x")</f>
        <v>7.0193575402604038</v>
      </c>
      <c r="J22" s="95">
        <f>IFERROR(IF(OR('3.3'!J22="x",'3.3'!J22=".",'3.3'!J22="*",'3.3'!J22=0),'3.3'!J22,
'3.3'!J22/'3.3'!J$15*100),"x")</f>
        <v>10.389488392834537</v>
      </c>
      <c r="K22" s="95">
        <f>IFERROR(IF(OR('3.3'!K22="x",'3.3'!K22=".",'3.3'!K22="*",'3.3'!K22=0),'3.3'!K22,
'3.3'!K22/'3.3'!K$15*100),"x")</f>
        <v>4.7309863175764102</v>
      </c>
      <c r="L22" s="96">
        <f>IFERROR(IF(OR('3.3'!L22="x",'3.3'!L22=".",'3.3'!L22="*",'3.3'!L22=0),'3.3'!L22,
'3.3'!L22/'3.3'!L$15*100),"x")</f>
        <v>14.423315779046888</v>
      </c>
    </row>
    <row r="23" spans="1:17" s="155" customFormat="1" ht="26.25" customHeight="1" x14ac:dyDescent="0.2">
      <c r="A23" s="156" t="s">
        <v>107</v>
      </c>
      <c r="B23" s="121">
        <f>IFERROR(IF(OR('3.3'!B23="x",'3.3'!B23=".",'3.3'!B23="*",'3.3'!B23=0),'3.3'!B23,
'3.3'!B23/'3.3'!B$15*100),"x")</f>
        <v>18.706103472153526</v>
      </c>
      <c r="C23" s="95">
        <f>IFERROR(IF(OR('3.3'!C23="x",'3.3'!C23=".",'3.3'!C23="*",'3.3'!C23=0),'3.3'!C23,
'3.3'!C23/'3.3'!C$15*100),"x")</f>
        <v>15.334025591587826</v>
      </c>
      <c r="D23" s="95">
        <f>IFERROR(IF(OR('3.3'!D23="x",'3.3'!D23=".",'3.3'!D23="*",'3.3'!D23=0),'3.3'!D23,
'3.3'!D23/'3.3'!D$15*100),"x")</f>
        <v>20.064909446571104</v>
      </c>
      <c r="E23" s="95">
        <f>IFERROR(IF(OR('3.3'!E23="x",'3.3'!E23=".",'3.3'!E23="*",'3.3'!E23=0),'3.3'!E23,
'3.3'!E23/'3.3'!E$15*100),"x")</f>
        <v>20.607900668133833</v>
      </c>
      <c r="F23" s="95">
        <f>IFERROR(IF(OR('3.3'!F23="x",'3.3'!F23=".",'3.3'!F23="*",'3.3'!F23=0),'3.3'!F23,
'3.3'!F23/'3.3'!F$15*100),"x")</f>
        <v>20.313635067734495</v>
      </c>
      <c r="G23" s="95">
        <f>IFERROR(IF(OR('3.3'!G23="x",'3.3'!G23=".",'3.3'!G23="*",'3.3'!G23=0),'3.3'!G23,
'3.3'!G23/'3.3'!G$15*100),"x")</f>
        <v>21.699639290746582</v>
      </c>
      <c r="H23" s="95">
        <f>IFERROR(IF(OR('3.3'!H23="x",'3.3'!H23=".",'3.3'!H23="*",'3.3'!H23=0),'3.3'!H23,
'3.3'!H23/'3.3'!H$15*100),"x")</f>
        <v>20.953750380696309</v>
      </c>
      <c r="I23" s="95">
        <f>IFERROR(IF(OR('3.3'!I23="x",'3.3'!I23=".",'3.3'!I23="*",'3.3'!I23=0),'3.3'!I23,
'3.3'!I23/'3.3'!I$15*100),"x")</f>
        <v>17.931048939444661</v>
      </c>
      <c r="J23" s="95">
        <f>IFERROR(IF(OR('3.3'!J23="x",'3.3'!J23=".",'3.3'!J23="*",'3.3'!J23=0),'3.3'!J23,
'3.3'!J23/'3.3'!J$15*100),"x")</f>
        <v>19.272743645345518</v>
      </c>
      <c r="K23" s="95">
        <f>IFERROR(IF(OR('3.3'!K23="x",'3.3'!K23=".",'3.3'!K23="*",'3.3'!K23=0),'3.3'!K23,
'3.3'!K23/'3.3'!K$15*100),"x")</f>
        <v>17.038619982534694</v>
      </c>
      <c r="L23" s="96">
        <f>IFERROR(IF(OR('3.3'!L23="x",'3.3'!L23=".",'3.3'!L23="*",'3.3'!L23=0),'3.3'!L23,
'3.3'!L23/'3.3'!L$15*100),"x")</f>
        <v>19.241349939979855</v>
      </c>
    </row>
    <row r="24" spans="1:17" s="155" customFormat="1" ht="14.25" customHeight="1" x14ac:dyDescent="0.2">
      <c r="A24" s="156" t="s">
        <v>108</v>
      </c>
      <c r="B24" s="121">
        <f>IFERROR(IF(OR('3.3'!B24="x",'3.3'!B24=".",'3.3'!B24="*",'3.3'!B24=0),'3.3'!B24,
'3.3'!B24/'3.3'!B$15*100),"x")</f>
        <v>69.090756903596954</v>
      </c>
      <c r="C24" s="99">
        <f>IFERROR(IF(OR('3.3'!C24="x",'3.3'!C24=".",'3.3'!C24="*",'3.3'!C24=0),'3.3'!C24,
'3.3'!C24/'3.3'!C$15*100),"x")</f>
        <v>70.322394847375705</v>
      </c>
      <c r="D24" s="99">
        <f>IFERROR(IF(OR('3.3'!D24="x",'3.3'!D24=".",'3.3'!D24="*",'3.3'!D24=0),'3.3'!D24,
'3.3'!D24/'3.3'!D$15*100),"x")</f>
        <v>68.658081485656524</v>
      </c>
      <c r="E24" s="99">
        <f>IFERROR(IF(OR('3.3'!E24="x",'3.3'!E24=".",'3.3'!E24="*",'3.3'!E24=0),'3.3'!E24,
'3.3'!E24/'3.3'!E$15*100),"x")</f>
        <v>69.517763742439598</v>
      </c>
      <c r="F24" s="99">
        <f>IFERROR(IF(OR('3.3'!F24="x",'3.3'!F24=".",'3.3'!F24="*",'3.3'!F24=0),'3.3'!F24,
'3.3'!F24/'3.3'!F$15*100),"x")</f>
        <v>69.556653094201721</v>
      </c>
      <c r="G24" s="99">
        <f>IFERROR(IF(OR('3.3'!G24="x",'3.3'!G24=".",'3.3'!G24="*",'3.3'!G24=0),'3.3'!G24,
'3.3'!G24/'3.3'!G$15*100),"x")</f>
        <v>69.398752158214663</v>
      </c>
      <c r="H24" s="99">
        <f>IFERROR(IF(OR('3.3'!H24="x",'3.3'!H24=".",'3.3'!H24="*",'3.3'!H24=0),'3.3'!H24,
'3.3'!H24/'3.3'!H$15*100),"x")</f>
        <v>74.681265526025058</v>
      </c>
      <c r="I24" s="99">
        <f>IFERROR(IF(OR('3.3'!I24="x",'3.3'!I24=".",'3.3'!I24="*",'3.3'!I24=0),'3.3'!I24,
'3.3'!I24/'3.3'!I$15*100),"x")</f>
        <v>64.77830757477409</v>
      </c>
      <c r="J24" s="99">
        <f>IFERROR(IF(OR('3.3'!J24="x",'3.3'!J24=".",'3.3'!J24="*",'3.3'!J24=0),'3.3'!J24,
'3.3'!J24/'3.3'!J$15*100),"x")</f>
        <v>69.113455730505834</v>
      </c>
      <c r="K24" s="99">
        <f>IFERROR(IF(OR('3.3'!K24="x",'3.3'!K24=".",'3.3'!K24="*",'3.3'!K24=0),'3.3'!K24,
'3.3'!K24/'3.3'!K$15*100),"x")</f>
        <v>61.794328110648067</v>
      </c>
      <c r="L24" s="100">
        <f>IFERROR(IF(OR('3.3'!L24="x",'3.3'!L24=".",'3.3'!L24="*",'3.3'!L24=0),'3.3'!L24,
'3.3'!L24/'3.3'!L$15*100),"x")</f>
        <v>70.858017948237389</v>
      </c>
    </row>
    <row r="25" spans="1:17" ht="11.25" customHeight="1" x14ac:dyDescent="0.3">
      <c r="A25" s="138"/>
      <c r="B25" s="140"/>
      <c r="C25" s="132"/>
      <c r="D25" s="132"/>
      <c r="E25" s="132"/>
      <c r="F25" s="132"/>
      <c r="G25" s="132"/>
      <c r="H25" s="132"/>
      <c r="I25" s="132"/>
      <c r="J25" s="132"/>
      <c r="K25" s="132"/>
      <c r="L25" s="143" t="s">
        <v>20</v>
      </c>
    </row>
    <row r="26" spans="1:17" ht="11.25" customHeight="1" x14ac:dyDescent="0.3">
      <c r="A26" s="132"/>
      <c r="B26" s="132"/>
      <c r="C26" s="132"/>
      <c r="D26" s="132"/>
      <c r="E26" s="132"/>
      <c r="F26" s="132"/>
      <c r="G26" s="132"/>
      <c r="H26" s="132"/>
      <c r="I26" s="132"/>
      <c r="J26" s="132"/>
      <c r="K26" s="132"/>
      <c r="L26" s="143"/>
    </row>
    <row r="27" spans="1:17" ht="11.25" customHeight="1" x14ac:dyDescent="0.3">
      <c r="A27" s="262" t="s">
        <v>61</v>
      </c>
      <c r="B27" s="262"/>
      <c r="C27" s="262"/>
      <c r="D27" s="262"/>
      <c r="E27" s="262"/>
      <c r="F27" s="262"/>
      <c r="G27" s="262"/>
      <c r="H27" s="262"/>
      <c r="I27" s="262"/>
      <c r="J27" s="262"/>
      <c r="K27" s="262"/>
      <c r="L27" s="262"/>
    </row>
    <row r="28" spans="1:17" ht="11.25" customHeight="1" x14ac:dyDescent="0.3">
      <c r="A28" s="271" t="s">
        <v>109</v>
      </c>
      <c r="B28" s="271"/>
      <c r="C28" s="271"/>
      <c r="D28" s="271"/>
      <c r="E28" s="271"/>
      <c r="F28" s="271"/>
      <c r="G28" s="271"/>
      <c r="H28" s="271"/>
      <c r="I28" s="271"/>
      <c r="J28" s="271"/>
      <c r="K28" s="271"/>
      <c r="L28" s="271"/>
    </row>
    <row r="29" spans="1:17" ht="11.25" customHeight="1" x14ac:dyDescent="0.3">
      <c r="A29" s="162" t="s">
        <v>110</v>
      </c>
      <c r="B29" s="144"/>
      <c r="C29" s="144"/>
      <c r="D29" s="144"/>
      <c r="E29" s="144"/>
      <c r="F29" s="144"/>
      <c r="G29" s="144"/>
      <c r="H29" s="144"/>
      <c r="I29" s="144"/>
      <c r="J29" s="144"/>
      <c r="K29" s="144"/>
      <c r="L29" s="144"/>
    </row>
    <row r="30" spans="1:17" ht="11.25" customHeight="1" x14ac:dyDescent="0.3">
      <c r="A30" s="145" t="s">
        <v>155</v>
      </c>
      <c r="B30" s="144"/>
      <c r="C30" s="144"/>
      <c r="D30" s="144"/>
      <c r="E30" s="144"/>
      <c r="F30" s="144"/>
      <c r="G30" s="144"/>
      <c r="H30" s="144"/>
      <c r="I30" s="144"/>
      <c r="J30" s="144"/>
      <c r="K30" s="144"/>
      <c r="L30" s="144"/>
    </row>
    <row r="31" spans="1:17" ht="18.75" customHeight="1" x14ac:dyDescent="0.3">
      <c r="A31" s="257" t="str">
        <f>IF(MID('3.3'!$A$31,1,89)="( ) Erhöhte Unsicherheit der Ergebnisse aufgrund geringer Fallzahlen (Kriterium 3). Bitte","",'3.3'!$A$31)</f>
        <v/>
      </c>
      <c r="B31" s="257"/>
      <c r="C31" s="257"/>
      <c r="D31" s="257"/>
      <c r="E31" s="257"/>
      <c r="F31" s="257"/>
      <c r="G31" s="257"/>
      <c r="H31" s="257"/>
      <c r="I31" s="257"/>
      <c r="J31" s="257"/>
      <c r="K31" s="257"/>
      <c r="L31" s="257"/>
    </row>
    <row r="32" spans="1:17" ht="18.75" customHeight="1" x14ac:dyDescent="0.3">
      <c r="A32" s="257" t="str">
        <f>IF(MID('3.3'!$A$32,1,89)="( ) Erhöhte Unsicherheit der Ergebnisse aufgrund geringer Fallzahlen (Kriterium 3). Bitte","",'3.3'!$A$32)</f>
        <v/>
      </c>
      <c r="B32" s="257"/>
      <c r="C32" s="257"/>
      <c r="D32" s="257"/>
      <c r="E32" s="257"/>
      <c r="F32" s="257"/>
      <c r="G32" s="257"/>
      <c r="H32" s="257"/>
      <c r="I32" s="257"/>
      <c r="J32" s="257"/>
      <c r="K32" s="257"/>
      <c r="L32" s="257"/>
    </row>
    <row r="33" spans="1:12" x14ac:dyDescent="0.3">
      <c r="A33" s="257" t="str">
        <f>IF(MID('3.3'!$A$33,1,89)="( ) Erhöhte Unsicherheit der Ergebnisse aufgrund geringer Fallzahlen (Kriterium 3). Bitte","",'3.3'!$A$33)</f>
        <v/>
      </c>
      <c r="B33" s="257"/>
      <c r="C33" s="257"/>
      <c r="D33" s="257"/>
      <c r="E33" s="257"/>
      <c r="F33" s="257"/>
      <c r="G33" s="257"/>
      <c r="H33" s="257"/>
      <c r="I33" s="257"/>
      <c r="J33" s="257"/>
      <c r="K33" s="257"/>
      <c r="L33" s="257"/>
    </row>
  </sheetData>
  <mergeCells count="19">
    <mergeCell ref="A3:J3"/>
    <mergeCell ref="A9:A14"/>
    <mergeCell ref="B9:B13"/>
    <mergeCell ref="C9:L9"/>
    <mergeCell ref="C10:C13"/>
    <mergeCell ref="D10:L10"/>
    <mergeCell ref="D11:D13"/>
    <mergeCell ref="E11:H11"/>
    <mergeCell ref="I11:K11"/>
    <mergeCell ref="L11:L13"/>
    <mergeCell ref="A31:L31"/>
    <mergeCell ref="A32:L32"/>
    <mergeCell ref="A33:L33"/>
    <mergeCell ref="E12:E13"/>
    <mergeCell ref="F12:H12"/>
    <mergeCell ref="I12:I13"/>
    <mergeCell ref="J12:K12"/>
    <mergeCell ref="A27:L27"/>
    <mergeCell ref="A28:L28"/>
  </mergeCells>
  <printOptions horizontalCentered="1"/>
  <pageMargins left="0.70866141732283472" right="0.39370078740157483" top="0.39370078740157483" bottom="0.39370078740157483" header="0.51181102362204722" footer="0.51181102362204722"/>
  <pageSetup paperSize="9" scale="95"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24470-FB48-498C-8A81-64A1B8F55B13}">
  <dimension ref="A1:M47"/>
  <sheetViews>
    <sheetView showGridLines="0" zoomScaleNormal="100" workbookViewId="0"/>
  </sheetViews>
  <sheetFormatPr baseColWidth="10" defaultRowHeight="16.5" customHeight="1" x14ac:dyDescent="0.25"/>
  <cols>
    <col min="1" max="1" width="2.7265625" style="234" customWidth="1"/>
    <col min="2" max="2" width="17.26953125" style="234" customWidth="1"/>
    <col min="3" max="3" width="23.26953125" style="234" customWidth="1"/>
    <col min="4" max="5" width="11.453125" style="234" customWidth="1"/>
    <col min="6" max="6" width="10.7265625" style="234" customWidth="1"/>
    <col min="7" max="7" width="10.453125" style="234" customWidth="1"/>
    <col min="8" max="8" width="9.54296875" style="234" customWidth="1"/>
    <col min="9" max="9" width="7.54296875" style="234" customWidth="1"/>
    <col min="10" max="256" width="10.90625" style="234"/>
    <col min="257" max="257" width="2.7265625" style="234" customWidth="1"/>
    <col min="258" max="258" width="17.26953125" style="234" customWidth="1"/>
    <col min="259" max="259" width="23.26953125" style="234" customWidth="1"/>
    <col min="260" max="264" width="11.453125" style="234" customWidth="1"/>
    <col min="265" max="512" width="10.90625" style="234"/>
    <col min="513" max="513" width="2.7265625" style="234" customWidth="1"/>
    <col min="514" max="514" width="17.26953125" style="234" customWidth="1"/>
    <col min="515" max="515" width="23.26953125" style="234" customWidth="1"/>
    <col min="516" max="520" width="11.453125" style="234" customWidth="1"/>
    <col min="521" max="768" width="10.90625" style="234"/>
    <col min="769" max="769" width="2.7265625" style="234" customWidth="1"/>
    <col min="770" max="770" width="17.26953125" style="234" customWidth="1"/>
    <col min="771" max="771" width="23.26953125" style="234" customWidth="1"/>
    <col min="772" max="776" width="11.453125" style="234" customWidth="1"/>
    <col min="777" max="1024" width="10.90625" style="234"/>
    <col min="1025" max="1025" width="2.7265625" style="234" customWidth="1"/>
    <col min="1026" max="1026" width="17.26953125" style="234" customWidth="1"/>
    <col min="1027" max="1027" width="23.26953125" style="234" customWidth="1"/>
    <col min="1028" max="1032" width="11.453125" style="234" customWidth="1"/>
    <col min="1033" max="1280" width="10.90625" style="234"/>
    <col min="1281" max="1281" width="2.7265625" style="234" customWidth="1"/>
    <col min="1282" max="1282" width="17.26953125" style="234" customWidth="1"/>
    <col min="1283" max="1283" width="23.26953125" style="234" customWidth="1"/>
    <col min="1284" max="1288" width="11.453125" style="234" customWidth="1"/>
    <col min="1289" max="1536" width="10.90625" style="234"/>
    <col min="1537" max="1537" width="2.7265625" style="234" customWidth="1"/>
    <col min="1538" max="1538" width="17.26953125" style="234" customWidth="1"/>
    <col min="1539" max="1539" width="23.26953125" style="234" customWidth="1"/>
    <col min="1540" max="1544" width="11.453125" style="234" customWidth="1"/>
    <col min="1545" max="1792" width="10.90625" style="234"/>
    <col min="1793" max="1793" width="2.7265625" style="234" customWidth="1"/>
    <col min="1794" max="1794" width="17.26953125" style="234" customWidth="1"/>
    <col min="1795" max="1795" width="23.26953125" style="234" customWidth="1"/>
    <col min="1796" max="1800" width="11.453125" style="234" customWidth="1"/>
    <col min="1801" max="2048" width="10.90625" style="234"/>
    <col min="2049" max="2049" width="2.7265625" style="234" customWidth="1"/>
    <col min="2050" max="2050" width="17.26953125" style="234" customWidth="1"/>
    <col min="2051" max="2051" width="23.26953125" style="234" customWidth="1"/>
    <col min="2052" max="2056" width="11.453125" style="234" customWidth="1"/>
    <col min="2057" max="2304" width="10.90625" style="234"/>
    <col min="2305" max="2305" width="2.7265625" style="234" customWidth="1"/>
    <col min="2306" max="2306" width="17.26953125" style="234" customWidth="1"/>
    <col min="2307" max="2307" width="23.26953125" style="234" customWidth="1"/>
    <col min="2308" max="2312" width="11.453125" style="234" customWidth="1"/>
    <col min="2313" max="2560" width="10.90625" style="234"/>
    <col min="2561" max="2561" width="2.7265625" style="234" customWidth="1"/>
    <col min="2562" max="2562" width="17.26953125" style="234" customWidth="1"/>
    <col min="2563" max="2563" width="23.26953125" style="234" customWidth="1"/>
    <col min="2564" max="2568" width="11.453125" style="234" customWidth="1"/>
    <col min="2569" max="2816" width="10.90625" style="234"/>
    <col min="2817" max="2817" width="2.7265625" style="234" customWidth="1"/>
    <col min="2818" max="2818" width="17.26953125" style="234" customWidth="1"/>
    <col min="2819" max="2819" width="23.26953125" style="234" customWidth="1"/>
    <col min="2820" max="2824" width="11.453125" style="234" customWidth="1"/>
    <col min="2825" max="3072" width="10.90625" style="234"/>
    <col min="3073" max="3073" width="2.7265625" style="234" customWidth="1"/>
    <col min="3074" max="3074" width="17.26953125" style="234" customWidth="1"/>
    <col min="3075" max="3075" width="23.26953125" style="234" customWidth="1"/>
    <col min="3076" max="3080" width="11.453125" style="234" customWidth="1"/>
    <col min="3081" max="3328" width="10.90625" style="234"/>
    <col min="3329" max="3329" width="2.7265625" style="234" customWidth="1"/>
    <col min="3330" max="3330" width="17.26953125" style="234" customWidth="1"/>
    <col min="3331" max="3331" width="23.26953125" style="234" customWidth="1"/>
    <col min="3332" max="3336" width="11.453125" style="234" customWidth="1"/>
    <col min="3337" max="3584" width="10.90625" style="234"/>
    <col min="3585" max="3585" width="2.7265625" style="234" customWidth="1"/>
    <col min="3586" max="3586" width="17.26953125" style="234" customWidth="1"/>
    <col min="3587" max="3587" width="23.26953125" style="234" customWidth="1"/>
    <col min="3588" max="3592" width="11.453125" style="234" customWidth="1"/>
    <col min="3593" max="3840" width="10.90625" style="234"/>
    <col min="3841" max="3841" width="2.7265625" style="234" customWidth="1"/>
    <col min="3842" max="3842" width="17.26953125" style="234" customWidth="1"/>
    <col min="3843" max="3843" width="23.26953125" style="234" customWidth="1"/>
    <col min="3844" max="3848" width="11.453125" style="234" customWidth="1"/>
    <col min="3849" max="4096" width="10.90625" style="234"/>
    <col min="4097" max="4097" width="2.7265625" style="234" customWidth="1"/>
    <col min="4098" max="4098" width="17.26953125" style="234" customWidth="1"/>
    <col min="4099" max="4099" width="23.26953125" style="234" customWidth="1"/>
    <col min="4100" max="4104" width="11.453125" style="234" customWidth="1"/>
    <col min="4105" max="4352" width="10.90625" style="234"/>
    <col min="4353" max="4353" width="2.7265625" style="234" customWidth="1"/>
    <col min="4354" max="4354" width="17.26953125" style="234" customWidth="1"/>
    <col min="4355" max="4355" width="23.26953125" style="234" customWidth="1"/>
    <col min="4356" max="4360" width="11.453125" style="234" customWidth="1"/>
    <col min="4361" max="4608" width="10.90625" style="234"/>
    <col min="4609" max="4609" width="2.7265625" style="234" customWidth="1"/>
    <col min="4610" max="4610" width="17.26953125" style="234" customWidth="1"/>
    <col min="4611" max="4611" width="23.26953125" style="234" customWidth="1"/>
    <col min="4612" max="4616" width="11.453125" style="234" customWidth="1"/>
    <col min="4617" max="4864" width="10.90625" style="234"/>
    <col min="4865" max="4865" width="2.7265625" style="234" customWidth="1"/>
    <col min="4866" max="4866" width="17.26953125" style="234" customWidth="1"/>
    <col min="4867" max="4867" width="23.26953125" style="234" customWidth="1"/>
    <col min="4868" max="4872" width="11.453125" style="234" customWidth="1"/>
    <col min="4873" max="5120" width="10.90625" style="234"/>
    <col min="5121" max="5121" width="2.7265625" style="234" customWidth="1"/>
    <col min="5122" max="5122" width="17.26953125" style="234" customWidth="1"/>
    <col min="5123" max="5123" width="23.26953125" style="234" customWidth="1"/>
    <col min="5124" max="5128" width="11.453125" style="234" customWidth="1"/>
    <col min="5129" max="5376" width="10.90625" style="234"/>
    <col min="5377" max="5377" width="2.7265625" style="234" customWidth="1"/>
    <col min="5378" max="5378" width="17.26953125" style="234" customWidth="1"/>
    <col min="5379" max="5379" width="23.26953125" style="234" customWidth="1"/>
    <col min="5380" max="5384" width="11.453125" style="234" customWidth="1"/>
    <col min="5385" max="5632" width="10.90625" style="234"/>
    <col min="5633" max="5633" width="2.7265625" style="234" customWidth="1"/>
    <col min="5634" max="5634" width="17.26953125" style="234" customWidth="1"/>
    <col min="5635" max="5635" width="23.26953125" style="234" customWidth="1"/>
    <col min="5636" max="5640" width="11.453125" style="234" customWidth="1"/>
    <col min="5641" max="5888" width="10.90625" style="234"/>
    <col min="5889" max="5889" width="2.7265625" style="234" customWidth="1"/>
    <col min="5890" max="5890" width="17.26953125" style="234" customWidth="1"/>
    <col min="5891" max="5891" width="23.26953125" style="234" customWidth="1"/>
    <col min="5892" max="5896" width="11.453125" style="234" customWidth="1"/>
    <col min="5897" max="6144" width="10.90625" style="234"/>
    <col min="6145" max="6145" width="2.7265625" style="234" customWidth="1"/>
    <col min="6146" max="6146" width="17.26953125" style="234" customWidth="1"/>
    <col min="6147" max="6147" width="23.26953125" style="234" customWidth="1"/>
    <col min="6148" max="6152" width="11.453125" style="234" customWidth="1"/>
    <col min="6153" max="6400" width="10.90625" style="234"/>
    <col min="6401" max="6401" width="2.7265625" style="234" customWidth="1"/>
    <col min="6402" max="6402" width="17.26953125" style="234" customWidth="1"/>
    <col min="6403" max="6403" width="23.26953125" style="234" customWidth="1"/>
    <col min="6404" max="6408" width="11.453125" style="234" customWidth="1"/>
    <col min="6409" max="6656" width="10.90625" style="234"/>
    <col min="6657" max="6657" width="2.7265625" style="234" customWidth="1"/>
    <col min="6658" max="6658" width="17.26953125" style="234" customWidth="1"/>
    <col min="6659" max="6659" width="23.26953125" style="234" customWidth="1"/>
    <col min="6660" max="6664" width="11.453125" style="234" customWidth="1"/>
    <col min="6665" max="6912" width="10.90625" style="234"/>
    <col min="6913" max="6913" width="2.7265625" style="234" customWidth="1"/>
    <col min="6914" max="6914" width="17.26953125" style="234" customWidth="1"/>
    <col min="6915" max="6915" width="23.26953125" style="234" customWidth="1"/>
    <col min="6916" max="6920" width="11.453125" style="234" customWidth="1"/>
    <col min="6921" max="7168" width="10.90625" style="234"/>
    <col min="7169" max="7169" width="2.7265625" style="234" customWidth="1"/>
    <col min="7170" max="7170" width="17.26953125" style="234" customWidth="1"/>
    <col min="7171" max="7171" width="23.26953125" style="234" customWidth="1"/>
    <col min="7172" max="7176" width="11.453125" style="234" customWidth="1"/>
    <col min="7177" max="7424" width="10.90625" style="234"/>
    <col min="7425" max="7425" width="2.7265625" style="234" customWidth="1"/>
    <col min="7426" max="7426" width="17.26953125" style="234" customWidth="1"/>
    <col min="7427" max="7427" width="23.26953125" style="234" customWidth="1"/>
    <col min="7428" max="7432" width="11.453125" style="234" customWidth="1"/>
    <col min="7433" max="7680" width="10.90625" style="234"/>
    <col min="7681" max="7681" width="2.7265625" style="234" customWidth="1"/>
    <col min="7682" max="7682" width="17.26953125" style="234" customWidth="1"/>
    <col min="7683" max="7683" width="23.26953125" style="234" customWidth="1"/>
    <col min="7684" max="7688" width="11.453125" style="234" customWidth="1"/>
    <col min="7689" max="7936" width="10.90625" style="234"/>
    <col min="7937" max="7937" width="2.7265625" style="234" customWidth="1"/>
    <col min="7938" max="7938" width="17.26953125" style="234" customWidth="1"/>
    <col min="7939" max="7939" width="23.26953125" style="234" customWidth="1"/>
    <col min="7940" max="7944" width="11.453125" style="234" customWidth="1"/>
    <col min="7945" max="8192" width="10.90625" style="234"/>
    <col min="8193" max="8193" width="2.7265625" style="234" customWidth="1"/>
    <col min="8194" max="8194" width="17.26953125" style="234" customWidth="1"/>
    <col min="8195" max="8195" width="23.26953125" style="234" customWidth="1"/>
    <col min="8196" max="8200" width="11.453125" style="234" customWidth="1"/>
    <col min="8201" max="8448" width="10.90625" style="234"/>
    <col min="8449" max="8449" width="2.7265625" style="234" customWidth="1"/>
    <col min="8450" max="8450" width="17.26953125" style="234" customWidth="1"/>
    <col min="8451" max="8451" width="23.26953125" style="234" customWidth="1"/>
    <col min="8452" max="8456" width="11.453125" style="234" customWidth="1"/>
    <col min="8457" max="8704" width="10.90625" style="234"/>
    <col min="8705" max="8705" width="2.7265625" style="234" customWidth="1"/>
    <col min="8706" max="8706" width="17.26953125" style="234" customWidth="1"/>
    <col min="8707" max="8707" width="23.26953125" style="234" customWidth="1"/>
    <col min="8708" max="8712" width="11.453125" style="234" customWidth="1"/>
    <col min="8713" max="8960" width="10.90625" style="234"/>
    <col min="8961" max="8961" width="2.7265625" style="234" customWidth="1"/>
    <col min="8962" max="8962" width="17.26953125" style="234" customWidth="1"/>
    <col min="8963" max="8963" width="23.26953125" style="234" customWidth="1"/>
    <col min="8964" max="8968" width="11.453125" style="234" customWidth="1"/>
    <col min="8969" max="9216" width="10.90625" style="234"/>
    <col min="9217" max="9217" width="2.7265625" style="234" customWidth="1"/>
    <col min="9218" max="9218" width="17.26953125" style="234" customWidth="1"/>
    <col min="9219" max="9219" width="23.26953125" style="234" customWidth="1"/>
    <col min="9220" max="9224" width="11.453125" style="234" customWidth="1"/>
    <col min="9225" max="9472" width="10.90625" style="234"/>
    <col min="9473" max="9473" width="2.7265625" style="234" customWidth="1"/>
    <col min="9474" max="9474" width="17.26953125" style="234" customWidth="1"/>
    <col min="9475" max="9475" width="23.26953125" style="234" customWidth="1"/>
    <col min="9476" max="9480" width="11.453125" style="234" customWidth="1"/>
    <col min="9481" max="9728" width="10.90625" style="234"/>
    <col min="9729" max="9729" width="2.7265625" style="234" customWidth="1"/>
    <col min="9730" max="9730" width="17.26953125" style="234" customWidth="1"/>
    <col min="9731" max="9731" width="23.26953125" style="234" customWidth="1"/>
    <col min="9732" max="9736" width="11.453125" style="234" customWidth="1"/>
    <col min="9737" max="9984" width="10.90625" style="234"/>
    <col min="9985" max="9985" width="2.7265625" style="234" customWidth="1"/>
    <col min="9986" max="9986" width="17.26953125" style="234" customWidth="1"/>
    <col min="9987" max="9987" width="23.26953125" style="234" customWidth="1"/>
    <col min="9988" max="9992" width="11.453125" style="234" customWidth="1"/>
    <col min="9993" max="10240" width="10.90625" style="234"/>
    <col min="10241" max="10241" width="2.7265625" style="234" customWidth="1"/>
    <col min="10242" max="10242" width="17.26953125" style="234" customWidth="1"/>
    <col min="10243" max="10243" width="23.26953125" style="234" customWidth="1"/>
    <col min="10244" max="10248" width="11.453125" style="234" customWidth="1"/>
    <col min="10249" max="10496" width="10.90625" style="234"/>
    <col min="10497" max="10497" width="2.7265625" style="234" customWidth="1"/>
    <col min="10498" max="10498" width="17.26953125" style="234" customWidth="1"/>
    <col min="10499" max="10499" width="23.26953125" style="234" customWidth="1"/>
    <col min="10500" max="10504" width="11.453125" style="234" customWidth="1"/>
    <col min="10505" max="10752" width="10.90625" style="234"/>
    <col min="10753" max="10753" width="2.7265625" style="234" customWidth="1"/>
    <col min="10754" max="10754" width="17.26953125" style="234" customWidth="1"/>
    <col min="10755" max="10755" width="23.26953125" style="234" customWidth="1"/>
    <col min="10756" max="10760" width="11.453125" style="234" customWidth="1"/>
    <col min="10761" max="11008" width="10.90625" style="234"/>
    <col min="11009" max="11009" width="2.7265625" style="234" customWidth="1"/>
    <col min="11010" max="11010" width="17.26953125" style="234" customWidth="1"/>
    <col min="11011" max="11011" width="23.26953125" style="234" customWidth="1"/>
    <col min="11012" max="11016" width="11.453125" style="234" customWidth="1"/>
    <col min="11017" max="11264" width="10.90625" style="234"/>
    <col min="11265" max="11265" width="2.7265625" style="234" customWidth="1"/>
    <col min="11266" max="11266" width="17.26953125" style="234" customWidth="1"/>
    <col min="11267" max="11267" width="23.26953125" style="234" customWidth="1"/>
    <col min="11268" max="11272" width="11.453125" style="234" customWidth="1"/>
    <col min="11273" max="11520" width="10.90625" style="234"/>
    <col min="11521" max="11521" width="2.7265625" style="234" customWidth="1"/>
    <col min="11522" max="11522" width="17.26953125" style="234" customWidth="1"/>
    <col min="11523" max="11523" width="23.26953125" style="234" customWidth="1"/>
    <col min="11524" max="11528" width="11.453125" style="234" customWidth="1"/>
    <col min="11529" max="11776" width="10.90625" style="234"/>
    <col min="11777" max="11777" width="2.7265625" style="234" customWidth="1"/>
    <col min="11778" max="11778" width="17.26953125" style="234" customWidth="1"/>
    <col min="11779" max="11779" width="23.26953125" style="234" customWidth="1"/>
    <col min="11780" max="11784" width="11.453125" style="234" customWidth="1"/>
    <col min="11785" max="12032" width="10.90625" style="234"/>
    <col min="12033" max="12033" width="2.7265625" style="234" customWidth="1"/>
    <col min="12034" max="12034" width="17.26953125" style="234" customWidth="1"/>
    <col min="12035" max="12035" width="23.26953125" style="234" customWidth="1"/>
    <col min="12036" max="12040" width="11.453125" style="234" customWidth="1"/>
    <col min="12041" max="12288" width="10.90625" style="234"/>
    <col min="12289" max="12289" width="2.7265625" style="234" customWidth="1"/>
    <col min="12290" max="12290" width="17.26953125" style="234" customWidth="1"/>
    <col min="12291" max="12291" width="23.26953125" style="234" customWidth="1"/>
    <col min="12292" max="12296" width="11.453125" style="234" customWidth="1"/>
    <col min="12297" max="12544" width="10.90625" style="234"/>
    <col min="12545" max="12545" width="2.7265625" style="234" customWidth="1"/>
    <col min="12546" max="12546" width="17.26953125" style="234" customWidth="1"/>
    <col min="12547" max="12547" width="23.26953125" style="234" customWidth="1"/>
    <col min="12548" max="12552" width="11.453125" style="234" customWidth="1"/>
    <col min="12553" max="12800" width="10.90625" style="234"/>
    <col min="12801" max="12801" width="2.7265625" style="234" customWidth="1"/>
    <col min="12802" max="12802" width="17.26953125" style="234" customWidth="1"/>
    <col min="12803" max="12803" width="23.26953125" style="234" customWidth="1"/>
    <col min="12804" max="12808" width="11.453125" style="234" customWidth="1"/>
    <col min="12809" max="13056" width="10.90625" style="234"/>
    <col min="13057" max="13057" width="2.7265625" style="234" customWidth="1"/>
    <col min="13058" max="13058" width="17.26953125" style="234" customWidth="1"/>
    <col min="13059" max="13059" width="23.26953125" style="234" customWidth="1"/>
    <col min="13060" max="13064" width="11.453125" style="234" customWidth="1"/>
    <col min="13065" max="13312" width="10.90625" style="234"/>
    <col min="13313" max="13313" width="2.7265625" style="234" customWidth="1"/>
    <col min="13314" max="13314" width="17.26953125" style="234" customWidth="1"/>
    <col min="13315" max="13315" width="23.26953125" style="234" customWidth="1"/>
    <col min="13316" max="13320" width="11.453125" style="234" customWidth="1"/>
    <col min="13321" max="13568" width="10.90625" style="234"/>
    <col min="13569" max="13569" width="2.7265625" style="234" customWidth="1"/>
    <col min="13570" max="13570" width="17.26953125" style="234" customWidth="1"/>
    <col min="13571" max="13571" width="23.26953125" style="234" customWidth="1"/>
    <col min="13572" max="13576" width="11.453125" style="234" customWidth="1"/>
    <col min="13577" max="13824" width="10.90625" style="234"/>
    <col min="13825" max="13825" width="2.7265625" style="234" customWidth="1"/>
    <col min="13826" max="13826" width="17.26953125" style="234" customWidth="1"/>
    <col min="13827" max="13827" width="23.26953125" style="234" customWidth="1"/>
    <col min="13828" max="13832" width="11.453125" style="234" customWidth="1"/>
    <col min="13833" max="14080" width="10.90625" style="234"/>
    <col min="14081" max="14081" width="2.7265625" style="234" customWidth="1"/>
    <col min="14082" max="14082" width="17.26953125" style="234" customWidth="1"/>
    <col min="14083" max="14083" width="23.26953125" style="234" customWidth="1"/>
    <col min="14084" max="14088" width="11.453125" style="234" customWidth="1"/>
    <col min="14089" max="14336" width="10.90625" style="234"/>
    <col min="14337" max="14337" width="2.7265625" style="234" customWidth="1"/>
    <col min="14338" max="14338" width="17.26953125" style="234" customWidth="1"/>
    <col min="14339" max="14339" width="23.26953125" style="234" customWidth="1"/>
    <col min="14340" max="14344" width="11.453125" style="234" customWidth="1"/>
    <col min="14345" max="14592" width="10.90625" style="234"/>
    <col min="14593" max="14593" width="2.7265625" style="234" customWidth="1"/>
    <col min="14594" max="14594" width="17.26953125" style="234" customWidth="1"/>
    <col min="14595" max="14595" width="23.26953125" style="234" customWidth="1"/>
    <col min="14596" max="14600" width="11.453125" style="234" customWidth="1"/>
    <col min="14601" max="14848" width="10.90625" style="234"/>
    <col min="14849" max="14849" width="2.7265625" style="234" customWidth="1"/>
    <col min="14850" max="14850" width="17.26953125" style="234" customWidth="1"/>
    <col min="14851" max="14851" width="23.26953125" style="234" customWidth="1"/>
    <col min="14852" max="14856" width="11.453125" style="234" customWidth="1"/>
    <col min="14857" max="15104" width="10.90625" style="234"/>
    <col min="15105" max="15105" width="2.7265625" style="234" customWidth="1"/>
    <col min="15106" max="15106" width="17.26953125" style="234" customWidth="1"/>
    <col min="15107" max="15107" width="23.26953125" style="234" customWidth="1"/>
    <col min="15108" max="15112" width="11.453125" style="234" customWidth="1"/>
    <col min="15113" max="15360" width="10.90625" style="234"/>
    <col min="15361" max="15361" width="2.7265625" style="234" customWidth="1"/>
    <col min="15362" max="15362" width="17.26953125" style="234" customWidth="1"/>
    <col min="15363" max="15363" width="23.26953125" style="234" customWidth="1"/>
    <col min="15364" max="15368" width="11.453125" style="234" customWidth="1"/>
    <col min="15369" max="15616" width="10.90625" style="234"/>
    <col min="15617" max="15617" width="2.7265625" style="234" customWidth="1"/>
    <col min="15618" max="15618" width="17.26953125" style="234" customWidth="1"/>
    <col min="15619" max="15619" width="23.26953125" style="234" customWidth="1"/>
    <col min="15620" max="15624" width="11.453125" style="234" customWidth="1"/>
    <col min="15625" max="15872" width="10.90625" style="234"/>
    <col min="15873" max="15873" width="2.7265625" style="234" customWidth="1"/>
    <col min="15874" max="15874" width="17.26953125" style="234" customWidth="1"/>
    <col min="15875" max="15875" width="23.26953125" style="234" customWidth="1"/>
    <col min="15876" max="15880" width="11.453125" style="234" customWidth="1"/>
    <col min="15881" max="16128" width="10.90625" style="234"/>
    <col min="16129" max="16129" width="2.7265625" style="234" customWidth="1"/>
    <col min="16130" max="16130" width="17.26953125" style="234" customWidth="1"/>
    <col min="16131" max="16131" width="23.26953125" style="234" customWidth="1"/>
    <col min="16132" max="16136" width="11.453125" style="234" customWidth="1"/>
    <col min="16137" max="16384" width="10.90625" style="234"/>
  </cols>
  <sheetData>
    <row r="1" spans="1:13" s="218" customFormat="1" ht="33" customHeight="1" x14ac:dyDescent="0.25">
      <c r="A1" s="194"/>
      <c r="B1" s="217"/>
      <c r="C1" s="217"/>
      <c r="D1" s="217"/>
      <c r="E1" s="217"/>
      <c r="F1" s="217"/>
      <c r="G1" s="217"/>
      <c r="H1" s="217"/>
      <c r="I1" s="217"/>
      <c r="J1" s="217"/>
      <c r="K1" s="217"/>
      <c r="M1" s="169"/>
    </row>
    <row r="2" spans="1:13" s="207" customFormat="1" ht="13.15" customHeight="1" x14ac:dyDescent="0.25">
      <c r="A2" s="219"/>
      <c r="G2" s="220"/>
      <c r="I2" s="221"/>
      <c r="J2" s="221"/>
      <c r="K2" s="221" t="s">
        <v>225</v>
      </c>
    </row>
    <row r="3" spans="1:13" s="218" customFormat="1" ht="19.149999999999999" customHeight="1" x14ac:dyDescent="0.4">
      <c r="A3" s="222" t="s">
        <v>42</v>
      </c>
      <c r="D3" s="223"/>
      <c r="E3" s="180"/>
    </row>
    <row r="4" spans="1:13" s="218" customFormat="1" ht="19.149999999999999" customHeight="1" x14ac:dyDescent="0.4">
      <c r="A4" s="222"/>
      <c r="D4" s="223"/>
      <c r="E4" s="180"/>
    </row>
    <row r="5" spans="1:13" s="207" customFormat="1" ht="12.5" x14ac:dyDescent="0.25">
      <c r="A5" s="219"/>
      <c r="G5" s="220"/>
      <c r="H5" s="193"/>
    </row>
    <row r="6" spans="1:13" s="207" customFormat="1" ht="13.15" customHeight="1" x14ac:dyDescent="0.3">
      <c r="A6" s="293" t="s">
        <v>221</v>
      </c>
      <c r="B6" s="294"/>
      <c r="C6" s="294"/>
      <c r="D6" s="294"/>
      <c r="E6" s="294"/>
      <c r="F6" s="293"/>
      <c r="G6" s="293"/>
      <c r="H6" s="293"/>
    </row>
    <row r="7" spans="1:13" s="207" customFormat="1" ht="13.15" customHeight="1" x14ac:dyDescent="0.25">
      <c r="A7" s="219"/>
      <c r="G7" s="220"/>
      <c r="H7" s="193"/>
    </row>
    <row r="8" spans="1:13" s="220" customFormat="1" ht="13.15" customHeight="1" x14ac:dyDescent="0.3">
      <c r="B8" s="224" t="s">
        <v>185</v>
      </c>
      <c r="C8" s="181"/>
      <c r="D8" s="181"/>
      <c r="E8" s="225"/>
      <c r="F8" s="226"/>
      <c r="G8" s="226"/>
      <c r="H8" s="193"/>
    </row>
    <row r="9" spans="1:13" s="220" customFormat="1" ht="13.15" customHeight="1" x14ac:dyDescent="0.25">
      <c r="A9" s="227"/>
      <c r="B9" s="289" t="s">
        <v>186</v>
      </c>
      <c r="C9" s="289"/>
      <c r="D9" s="295"/>
      <c r="E9" s="186"/>
      <c r="F9" s="186"/>
      <c r="H9" s="193"/>
    </row>
    <row r="10" spans="1:13" s="220" customFormat="1" ht="13.15" customHeight="1" x14ac:dyDescent="0.25">
      <c r="A10" s="227"/>
      <c r="B10" s="296" t="s">
        <v>118</v>
      </c>
      <c r="C10" s="296"/>
      <c r="D10" s="228"/>
      <c r="E10" s="229"/>
      <c r="G10" s="230"/>
      <c r="H10" s="193"/>
    </row>
    <row r="11" spans="1:13" s="220" customFormat="1" ht="13.15" customHeight="1" x14ac:dyDescent="0.25">
      <c r="A11" s="227"/>
      <c r="B11" s="288" t="s">
        <v>119</v>
      </c>
      <c r="C11" s="289"/>
      <c r="D11" s="228"/>
      <c r="E11" s="229"/>
      <c r="G11" s="230"/>
      <c r="H11" s="231"/>
    </row>
    <row r="12" spans="1:13" s="220" customFormat="1" ht="13.15" customHeight="1" x14ac:dyDescent="0.25">
      <c r="A12" s="227"/>
      <c r="B12" s="290" t="s">
        <v>124</v>
      </c>
      <c r="C12" s="290"/>
      <c r="D12" s="228"/>
      <c r="E12" s="229"/>
      <c r="G12" s="230"/>
      <c r="H12" s="231"/>
    </row>
    <row r="13" spans="1:13" s="220" customFormat="1" ht="13.15" customHeight="1" x14ac:dyDescent="0.25">
      <c r="A13" s="227"/>
      <c r="B13" s="290" t="s">
        <v>120</v>
      </c>
      <c r="C13" s="290"/>
      <c r="D13" s="228"/>
      <c r="E13" s="229"/>
      <c r="G13" s="230"/>
    </row>
    <row r="14" spans="1:13" s="220" customFormat="1" ht="13.15" customHeight="1" x14ac:dyDescent="0.25">
      <c r="A14" s="227"/>
      <c r="B14" s="290" t="s">
        <v>187</v>
      </c>
      <c r="C14" s="290"/>
      <c r="D14" s="228"/>
      <c r="E14" s="229"/>
      <c r="G14" s="230"/>
    </row>
    <row r="15" spans="1:13" s="220" customFormat="1" ht="13.15" customHeight="1" x14ac:dyDescent="0.25">
      <c r="A15" s="227"/>
      <c r="B15" s="290" t="s">
        <v>36</v>
      </c>
      <c r="C15" s="290"/>
      <c r="D15" s="228"/>
      <c r="E15" s="229"/>
      <c r="G15" s="230"/>
    </row>
    <row r="16" spans="1:13" s="220" customFormat="1" ht="13.15" customHeight="1" x14ac:dyDescent="0.25">
      <c r="A16" s="227"/>
      <c r="B16" s="292" t="s">
        <v>121</v>
      </c>
      <c r="C16" s="292"/>
      <c r="D16" s="228"/>
      <c r="E16" s="229"/>
      <c r="G16" s="230"/>
    </row>
    <row r="17" spans="1:11" s="220" customFormat="1" ht="13.15" customHeight="1" x14ac:dyDescent="0.25">
      <c r="A17" s="227"/>
      <c r="B17" s="292"/>
      <c r="C17" s="292"/>
      <c r="D17" s="228"/>
      <c r="E17" s="229"/>
      <c r="G17" s="230"/>
    </row>
    <row r="18" spans="1:11" s="220" customFormat="1" ht="13.15" customHeight="1" x14ac:dyDescent="0.25">
      <c r="B18" s="224" t="s">
        <v>188</v>
      </c>
      <c r="C18" s="182"/>
      <c r="D18" s="228"/>
      <c r="E18" s="229"/>
      <c r="G18" s="230"/>
    </row>
    <row r="19" spans="1:11" s="220" customFormat="1" ht="13.15" customHeight="1" x14ac:dyDescent="0.25">
      <c r="A19" s="227"/>
      <c r="B19" s="288" t="s">
        <v>122</v>
      </c>
      <c r="C19" s="289"/>
      <c r="D19" s="228"/>
      <c r="E19" s="229"/>
      <c r="G19" s="230"/>
    </row>
    <row r="20" spans="1:11" s="220" customFormat="1" ht="13.15" customHeight="1" x14ac:dyDescent="0.25">
      <c r="A20" s="227"/>
      <c r="B20" s="292" t="s">
        <v>123</v>
      </c>
      <c r="C20" s="292"/>
      <c r="D20" s="228"/>
      <c r="E20" s="229"/>
      <c r="G20" s="230"/>
    </row>
    <row r="21" spans="1:11" s="220" customFormat="1" ht="13.15" customHeight="1" x14ac:dyDescent="0.25">
      <c r="A21" s="227"/>
      <c r="B21" s="290" t="s">
        <v>189</v>
      </c>
      <c r="C21" s="290"/>
      <c r="D21" s="228"/>
      <c r="E21" s="229"/>
      <c r="G21" s="230"/>
    </row>
    <row r="22" spans="1:11" s="220" customFormat="1" ht="13.15" customHeight="1" x14ac:dyDescent="0.25">
      <c r="A22" s="227"/>
      <c r="B22" s="290" t="s">
        <v>190</v>
      </c>
      <c r="C22" s="290"/>
      <c r="D22" s="228"/>
      <c r="E22" s="229"/>
      <c r="G22" s="230"/>
    </row>
    <row r="23" spans="1:11" s="220" customFormat="1" ht="13.15" customHeight="1" x14ac:dyDescent="0.25">
      <c r="A23" s="227"/>
      <c r="B23" s="290" t="s">
        <v>191</v>
      </c>
      <c r="C23" s="290"/>
      <c r="D23" s="228"/>
      <c r="E23" s="229"/>
      <c r="G23" s="230"/>
    </row>
    <row r="24" spans="1:11" s="220" customFormat="1" ht="13.15" customHeight="1" x14ac:dyDescent="0.25">
      <c r="A24" s="227"/>
      <c r="B24" s="290" t="s">
        <v>125</v>
      </c>
      <c r="C24" s="290"/>
      <c r="D24" s="228"/>
      <c r="E24" s="229"/>
      <c r="G24" s="207"/>
    </row>
    <row r="25" spans="1:11" s="220" customFormat="1" ht="13.15" customHeight="1" x14ac:dyDescent="0.25">
      <c r="A25" s="227"/>
      <c r="B25" s="288" t="s">
        <v>126</v>
      </c>
      <c r="C25" s="289"/>
      <c r="D25" s="228"/>
      <c r="E25" s="229"/>
      <c r="G25" s="207"/>
      <c r="H25" s="207"/>
      <c r="I25" s="207"/>
      <c r="J25" s="207"/>
      <c r="K25" s="207"/>
    </row>
    <row r="26" spans="1:11" s="220" customFormat="1" ht="13.15" customHeight="1" x14ac:dyDescent="0.25">
      <c r="A26" s="227"/>
      <c r="B26" s="288" t="s">
        <v>202</v>
      </c>
      <c r="C26" s="289"/>
      <c r="D26" s="228"/>
      <c r="E26" s="229"/>
      <c r="G26" s="207"/>
      <c r="H26" s="207"/>
      <c r="I26" s="207"/>
      <c r="J26" s="207"/>
      <c r="K26" s="207"/>
    </row>
    <row r="27" spans="1:11" s="207" customFormat="1" ht="13.15" customHeight="1" x14ac:dyDescent="0.25">
      <c r="A27" s="227"/>
      <c r="B27" s="288" t="s">
        <v>127</v>
      </c>
      <c r="C27" s="289"/>
      <c r="D27" s="228"/>
      <c r="E27" s="229"/>
      <c r="F27" s="220"/>
    </row>
    <row r="28" spans="1:11" s="207" customFormat="1" ht="13.15" customHeight="1" x14ac:dyDescent="0.25">
      <c r="A28" s="227"/>
      <c r="B28" s="290" t="s">
        <v>192</v>
      </c>
      <c r="C28" s="291"/>
      <c r="D28" s="228"/>
      <c r="E28" s="229"/>
      <c r="H28" s="210"/>
    </row>
    <row r="29" spans="1:11" s="207" customFormat="1" ht="13.15" customHeight="1" x14ac:dyDescent="0.25">
      <c r="A29" s="227"/>
      <c r="B29" s="290" t="s">
        <v>128</v>
      </c>
      <c r="C29" s="290"/>
      <c r="D29" s="228"/>
      <c r="E29" s="229"/>
      <c r="H29" s="195"/>
    </row>
    <row r="30" spans="1:11" s="207" customFormat="1" ht="13.15" customHeight="1" x14ac:dyDescent="0.25">
      <c r="A30" s="227"/>
      <c r="B30" s="290" t="s">
        <v>129</v>
      </c>
      <c r="C30" s="290"/>
      <c r="D30" s="228"/>
      <c r="E30" s="229"/>
      <c r="H30" s="195"/>
    </row>
    <row r="31" spans="1:11" s="207" customFormat="1" ht="13.15" customHeight="1" x14ac:dyDescent="0.25">
      <c r="A31" s="227"/>
      <c r="B31" s="208" t="s">
        <v>210</v>
      </c>
      <c r="C31" s="208"/>
      <c r="D31" s="228"/>
      <c r="E31" s="229"/>
      <c r="H31" s="195"/>
    </row>
    <row r="32" spans="1:11" s="207" customFormat="1" ht="13.15" customHeight="1" x14ac:dyDescent="0.25">
      <c r="A32" s="227"/>
      <c r="B32" s="290" t="s">
        <v>130</v>
      </c>
      <c r="C32" s="290"/>
      <c r="D32" s="228"/>
      <c r="E32" s="229"/>
    </row>
    <row r="33" spans="1:11" s="207" customFormat="1" ht="13.15" customHeight="1" x14ac:dyDescent="0.25">
      <c r="A33" s="227"/>
      <c r="B33" s="290" t="s">
        <v>193</v>
      </c>
      <c r="C33" s="290"/>
      <c r="D33" s="228"/>
      <c r="E33" s="229"/>
      <c r="H33" s="184"/>
      <c r="I33" s="184"/>
      <c r="J33" s="184"/>
      <c r="K33" s="184"/>
    </row>
    <row r="34" spans="1:11" s="207" customFormat="1" ht="13.15" customHeight="1" x14ac:dyDescent="0.25">
      <c r="A34" s="227"/>
      <c r="B34" s="232"/>
      <c r="C34" s="233"/>
      <c r="D34" s="228"/>
      <c r="E34" s="229"/>
      <c r="H34" s="234"/>
      <c r="I34" s="234"/>
      <c r="J34" s="234"/>
      <c r="K34" s="234"/>
    </row>
    <row r="35" spans="1:11" s="207" customFormat="1" ht="13.15" customHeight="1" x14ac:dyDescent="0.25">
      <c r="A35" s="284" t="s">
        <v>203</v>
      </c>
      <c r="B35" s="285"/>
      <c r="C35" s="285"/>
      <c r="D35" s="285"/>
      <c r="E35" s="285"/>
      <c r="F35" s="209"/>
      <c r="G35" s="209"/>
      <c r="H35" s="211"/>
      <c r="I35" s="185"/>
      <c r="J35" s="211"/>
      <c r="K35" s="211"/>
    </row>
    <row r="36" spans="1:11" s="207" customFormat="1" ht="13.15" customHeight="1" x14ac:dyDescent="0.3">
      <c r="A36" s="196"/>
      <c r="B36" s="235"/>
      <c r="C36" s="235"/>
      <c r="D36" s="195"/>
      <c r="E36" s="195"/>
      <c r="F36" s="195"/>
      <c r="G36" s="195"/>
      <c r="H36" s="205"/>
      <c r="I36" s="234"/>
      <c r="J36" s="234"/>
      <c r="K36" s="234"/>
    </row>
    <row r="37" spans="1:11" ht="13.15" customHeight="1" x14ac:dyDescent="0.25">
      <c r="A37" s="282" t="s">
        <v>204</v>
      </c>
      <c r="B37" s="282"/>
      <c r="C37" s="282"/>
      <c r="D37" s="282"/>
      <c r="E37" s="282"/>
      <c r="F37" s="282"/>
      <c r="G37" s="282"/>
    </row>
    <row r="38" spans="1:11" ht="13.15" customHeight="1" x14ac:dyDescent="0.25">
      <c r="A38" s="286" t="s">
        <v>211</v>
      </c>
      <c r="B38" s="286"/>
      <c r="C38" s="286"/>
      <c r="D38" s="286"/>
      <c r="E38" s="286"/>
      <c r="F38" s="287"/>
      <c r="G38" s="287"/>
      <c r="H38" s="280"/>
      <c r="I38" s="280"/>
      <c r="J38" s="280"/>
      <c r="K38" s="280"/>
    </row>
    <row r="39" spans="1:11" ht="13.15" customHeight="1" x14ac:dyDescent="0.25">
      <c r="A39" s="287"/>
      <c r="B39" s="287"/>
      <c r="C39" s="287"/>
      <c r="D39" s="287"/>
      <c r="E39" s="287"/>
      <c r="F39" s="287"/>
      <c r="G39" s="287"/>
      <c r="H39" s="280"/>
      <c r="I39" s="280"/>
      <c r="J39" s="280"/>
      <c r="K39" s="280"/>
    </row>
    <row r="40" spans="1:11" ht="13.15" customHeight="1" x14ac:dyDescent="0.25">
      <c r="A40" s="236"/>
      <c r="B40" s="236"/>
      <c r="C40" s="236"/>
      <c r="D40" s="236"/>
      <c r="E40" s="236"/>
    </row>
    <row r="41" spans="1:11" ht="13.15" customHeight="1" x14ac:dyDescent="0.25">
      <c r="A41" s="278" t="s">
        <v>205</v>
      </c>
      <c r="B41" s="278"/>
      <c r="C41" s="278"/>
      <c r="D41" s="278"/>
      <c r="E41" s="278"/>
      <c r="F41" s="278"/>
      <c r="G41" s="279" t="s">
        <v>206</v>
      </c>
      <c r="H41" s="280"/>
      <c r="I41" s="207" t="s">
        <v>207</v>
      </c>
      <c r="J41" s="211" t="s">
        <v>208</v>
      </c>
      <c r="K41" s="207"/>
    </row>
    <row r="42" spans="1:11" ht="13.15" customHeight="1" x14ac:dyDescent="0.25">
      <c r="A42" s="281" t="s">
        <v>209</v>
      </c>
      <c r="B42" s="282"/>
      <c r="C42" s="283"/>
      <c r="D42" s="206"/>
      <c r="E42" s="206"/>
      <c r="F42" s="206"/>
      <c r="G42" s="206"/>
    </row>
    <row r="43" spans="1:11" ht="13.15" customHeight="1" x14ac:dyDescent="0.25">
      <c r="A43" s="278"/>
      <c r="B43" s="278"/>
      <c r="C43" s="278"/>
      <c r="D43" s="278"/>
      <c r="E43" s="278"/>
      <c r="F43" s="278"/>
      <c r="G43" s="279"/>
      <c r="H43" s="280"/>
      <c r="I43" s="207"/>
      <c r="J43" s="211"/>
      <c r="K43" s="207"/>
    </row>
    <row r="44" spans="1:11" ht="13.15" customHeight="1" x14ac:dyDescent="0.25">
      <c r="A44" s="281"/>
      <c r="B44" s="282"/>
      <c r="C44" s="283"/>
      <c r="D44" s="206"/>
      <c r="E44" s="206"/>
      <c r="F44" s="206"/>
      <c r="G44" s="206"/>
    </row>
    <row r="45" spans="1:11" ht="12.75" customHeight="1" x14ac:dyDescent="0.25"/>
    <row r="46" spans="1:11" ht="13.15" customHeight="1" x14ac:dyDescent="0.25"/>
    <row r="47" spans="1:11" ht="13.15" customHeight="1" x14ac:dyDescent="0.25"/>
  </sheetData>
  <mergeCells count="33">
    <mergeCell ref="B20:C20"/>
    <mergeCell ref="A6:H6"/>
    <mergeCell ref="B9:D9"/>
    <mergeCell ref="B10:C10"/>
    <mergeCell ref="B11:C11"/>
    <mergeCell ref="B12:C12"/>
    <mergeCell ref="B13:C13"/>
    <mergeCell ref="B14:C14"/>
    <mergeCell ref="B15:C15"/>
    <mergeCell ref="B16:C16"/>
    <mergeCell ref="B17:C17"/>
    <mergeCell ref="B19:C19"/>
    <mergeCell ref="B33:C33"/>
    <mergeCell ref="B21:C21"/>
    <mergeCell ref="B22:C22"/>
    <mergeCell ref="B23:C23"/>
    <mergeCell ref="B24:C24"/>
    <mergeCell ref="B25:C25"/>
    <mergeCell ref="B26:C26"/>
    <mergeCell ref="B27:C27"/>
    <mergeCell ref="B28:C28"/>
    <mergeCell ref="B29:C29"/>
    <mergeCell ref="B30:C30"/>
    <mergeCell ref="B32:C32"/>
    <mergeCell ref="A43:F43"/>
    <mergeCell ref="G43:H43"/>
    <mergeCell ref="A44:C44"/>
    <mergeCell ref="A35:E35"/>
    <mergeCell ref="A37:G37"/>
    <mergeCell ref="A38:K39"/>
    <mergeCell ref="A41:F41"/>
    <mergeCell ref="G41:H41"/>
    <mergeCell ref="A42:C42"/>
  </mergeCells>
  <hyperlinks>
    <hyperlink ref="A33:H33" r:id="rId1" display="Das Glossar enthält Erläuterungen zu allen statistisch relevanten Begriffen, die in den verschiedenen Produkten der Statistik der BA Verwendung finden." xr:uid="{930EED8B-0E45-439D-8B80-0D91B87E1E4E}"/>
    <hyperlink ref="A28:H28" r:id="rId2" display="Die Methodischen Hinweise der Statistik bieten ergänzende Informationen." xr:uid="{46242715-D512-463A-9806-E51AC6FCE22C}"/>
    <hyperlink ref="A33:K33" r:id="rId3" display="Das Glossar enthält Erläuterungen zu allen statistisch relevanten Begriffen, die in den verschiedenen Produkten der Statistik der BA Verwendung finden." xr:uid="{2E789D3F-0084-4D66-A73A-4233DEFB4490}"/>
    <hyperlink ref="A39:E39" r:id="rId4" display="Das Glossar enthält Erläuterungen zu allen statistisch relevanten Begriffen, die in den verschiedenen Produkten der Statistik der BA verwendung finden." xr:uid="{32988E42-4089-4B1C-93B7-57F21194A37C}"/>
    <hyperlink ref="A39:G39" r:id="rId5" display="Das Glossar enthält Erläuterungen zu allen statistisch relevanten Begriffen, die in den verschiedenen Produkten der Statistik der BA Verwendung finden." xr:uid="{9FD90A4B-B76A-430E-87CA-955F345F50CF}"/>
    <hyperlink ref="A37:G37" r:id="rId6" display="Die Qualitätsberichte der Statistik erläutern die Entstehung und Aussagekraft der jeweiligen Fachstatistik." xr:uid="{51B77478-A4D5-4BD1-BD6F-D1CA39399038}"/>
    <hyperlink ref="B9:D9" r:id="rId7" display="Arbeitsuche, Arbeitslosigkeit und Unterbeschäftigung" xr:uid="{B538CEF0-A554-492C-81B2-FBD1AE6C35FF}"/>
    <hyperlink ref="B10:C10" r:id="rId8" display="Ausbildungsmarkt" xr:uid="{F122A2BD-2735-4A4A-85DA-D93C73163E93}"/>
    <hyperlink ref="B11:C11" r:id="rId9" display="Beschäftigung" xr:uid="{1A7078B1-2A18-476B-9949-10D592EF48F4}"/>
    <hyperlink ref="B12:C12" r:id="rId10" display="Einnahmen/Ausgaben" xr:uid="{58734CF1-42D2-4174-BF8C-83C76270150A}"/>
    <hyperlink ref="B13:C13" r:id="rId11" display="Förderung und berufliche Rehabilitation" xr:uid="{0A132EFA-8859-4BFC-87A1-D25D52832438}"/>
    <hyperlink ref="B14:C14" r:id="rId12" display="Gemeldete Arbeitsstellen" xr:uid="{139C2FB9-3B20-41B6-8557-7F63CE89A9D3}"/>
    <hyperlink ref="B15:C15" r:id="rId13" display="Grundsicherung für Arbeitsuchende (SGB II)" xr:uid="{E4EAD945-14CE-4113-B5AC-B171C73B345F}"/>
    <hyperlink ref="B16:C16" r:id="rId14" display="Leistungen SGB III" xr:uid="{27A09ABA-A3EB-407A-9BF5-0BF43FEBC96A}"/>
    <hyperlink ref="B19:C19" r:id="rId15" display="Berufe" xr:uid="{787F5EB8-2038-49E6-B2D9-71525FAB9660}"/>
    <hyperlink ref="B20:C20" r:id="rId16" display="Bildung" xr:uid="{2FF6136A-76EF-42DC-825D-C4066B2E71FA}"/>
    <hyperlink ref="B21:C21" r:id="rId17" display="Demografie" xr:uid="{4E329C09-D4E1-4322-9A5B-44D86056225B}"/>
    <hyperlink ref="B22:C22" r:id="rId18" display="Entgelt" xr:uid="{44796E28-25AA-422F-AA59-BF9F204DAE76}"/>
    <hyperlink ref="B23:C23" r:id="rId19" display="Fachkräftebedarf" xr:uid="{33708DF7-6168-4A9C-860E-A9C857B6A12D}"/>
    <hyperlink ref="B24:C24" r:id="rId20" display="Familien und Kinder" xr:uid="{9C7E18CA-3809-4D88-B2DD-452CF2BD4D1C}"/>
    <hyperlink ref="B25:C25" r:id="rId21" display="Frauen und Männer" xr:uid="{55F2BDB3-9A6C-4596-AD5F-7B35C82B104B}"/>
    <hyperlink ref="B27:C27" r:id="rId22" display="Langzeitarbeitslosigkeit" xr:uid="{4276312C-55A6-4419-BEA2-364134E23067}"/>
    <hyperlink ref="B28:C28" r:id="rId23" display="Menschen mit Behinderungen" xr:uid="{C7303B32-C4C6-4824-B8D1-B047B83CDF4B}"/>
    <hyperlink ref="B29:C29" r:id="rId24" display="Migration" xr:uid="{C4E2E91E-6851-4685-B7DE-D8B48C4A19A9}"/>
    <hyperlink ref="B30:C30" r:id="rId25" display="Regionale Mobilität" xr:uid="{3CDE39EF-50BD-4D2F-AD69-E5BB195A4A41}"/>
    <hyperlink ref="B32:C32" r:id="rId26" display="Wirtschaftszweige" xr:uid="{180A05C0-490D-4D84-8C5F-4A3ADFBA428C}"/>
    <hyperlink ref="B33:C33" r:id="rId27" display="Zeitarbeit" xr:uid="{459E383F-46BD-4430-83F9-BDDE60B53FF8}"/>
    <hyperlink ref="G41:H41" r:id="rId28" display="Abkürzungsverzeichnis" xr:uid="{F602A31E-C6B5-49B1-A060-A41B53FAD892}"/>
    <hyperlink ref="J41" r:id="rId29" xr:uid="{1ACCC2AD-C8F4-4645-8809-7978BB1A429A}"/>
    <hyperlink ref="B26:C26" r:id="rId30" display="Jüngere" xr:uid="{5B150F87-88FC-40A9-BA43-C04D9BA936AB}"/>
    <hyperlink ref="A35:E35" r:id="rId31" display="Die Methodischen Hinweise der Statistik bieten ergänzende Informationen." xr:uid="{64C5CEDA-831F-4410-9B35-90ADBFBAC164}"/>
    <hyperlink ref="A38:K39" r:id="rId32" display="Das Glossar enthält Erläuterungen zu allen statistisch relevanten Begriffen, die in den verschiedenen Produkten der Statistik der BA Verwendung finden." xr:uid="{5FD98944-6124-4F8B-8D6A-514A315346BB}"/>
    <hyperlink ref="B31" r:id="rId33" xr:uid="{9337590E-9B48-49C7-A027-09768C4C7D10}"/>
  </hyperlinks>
  <pageMargins left="0.39370078740157483" right="0.39370078740157483" top="0.39370078740157483" bottom="0.39370078740157483" header="0.51181102362204722" footer="0.51181102362204722"/>
  <pageSetup paperSize="9" scale="89" orientation="landscape" r:id="rId34"/>
  <drawing r:id="rId3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tabColor rgb="FFFF0000"/>
  </sheetPr>
  <dimension ref="A1:P21"/>
  <sheetViews>
    <sheetView workbookViewId="0">
      <selection activeCell="B1" sqref="B1"/>
    </sheetView>
  </sheetViews>
  <sheetFormatPr baseColWidth="10" defaultRowHeight="12.5" x14ac:dyDescent="0.25"/>
  <sheetData>
    <row r="1" spans="1:16" x14ac:dyDescent="0.25">
      <c r="A1" t="s">
        <v>231</v>
      </c>
      <c r="B1" t="s">
        <v>63</v>
      </c>
      <c r="C1" t="s">
        <v>232</v>
      </c>
      <c r="D1" t="s">
        <v>131</v>
      </c>
      <c r="E1" t="s">
        <v>233</v>
      </c>
      <c r="F1" t="s">
        <v>132</v>
      </c>
      <c r="G1" t="s">
        <v>103</v>
      </c>
      <c r="H1" t="s">
        <v>49</v>
      </c>
      <c r="I1" t="s">
        <v>104</v>
      </c>
      <c r="J1" t="s">
        <v>105</v>
      </c>
      <c r="K1" t="s">
        <v>133</v>
      </c>
      <c r="L1" t="s">
        <v>50</v>
      </c>
      <c r="M1" t="s">
        <v>106</v>
      </c>
      <c r="N1" t="s">
        <v>134</v>
      </c>
      <c r="O1" t="s">
        <v>135</v>
      </c>
      <c r="P1" t="e">
        <v>#N/A</v>
      </c>
    </row>
    <row r="2" spans="1:16" x14ac:dyDescent="0.25">
      <c r="A2">
        <v>202603</v>
      </c>
      <c r="B2" t="s">
        <v>234</v>
      </c>
      <c r="C2" t="s">
        <v>136</v>
      </c>
      <c r="D2">
        <v>131417</v>
      </c>
      <c r="E2">
        <v>131417.00000000701</v>
      </c>
      <c r="F2">
        <v>34164.783331900398</v>
      </c>
      <c r="G2">
        <v>97252.216668106499</v>
      </c>
      <c r="H2">
        <v>76237.2042285223</v>
      </c>
      <c r="I2">
        <v>60347.126625918398</v>
      </c>
      <c r="J2">
        <v>15827.7691933847</v>
      </c>
      <c r="K2">
        <v>3025.4083354356198</v>
      </c>
      <c r="L2">
        <v>18384.340214182001</v>
      </c>
      <c r="M2">
        <v>7445.9483235856796</v>
      </c>
      <c r="N2">
        <v>10901.989719642001</v>
      </c>
      <c r="O2">
        <v>2630.6722254021902</v>
      </c>
      <c r="P2" t="e">
        <v>#N/A</v>
      </c>
    </row>
    <row r="3" spans="1:16" x14ac:dyDescent="0.25">
      <c r="A3">
        <v>202603</v>
      </c>
      <c r="B3" t="s">
        <v>234</v>
      </c>
      <c r="C3" t="s">
        <v>137</v>
      </c>
      <c r="D3">
        <v>63828</v>
      </c>
      <c r="E3">
        <v>63828.000000009197</v>
      </c>
      <c r="F3">
        <v>18159.5000495233</v>
      </c>
      <c r="G3">
        <v>45668.499950485901</v>
      </c>
      <c r="H3">
        <v>35277.725504305097</v>
      </c>
      <c r="I3">
        <v>27405.0184382107</v>
      </c>
      <c r="J3">
        <v>7838.08990947849</v>
      </c>
      <c r="K3">
        <v>1442.83901849834</v>
      </c>
      <c r="L3">
        <v>9176.8684181625704</v>
      </c>
      <c r="M3">
        <v>3626.0974727664402</v>
      </c>
      <c r="N3">
        <v>5532.7094514980699</v>
      </c>
      <c r="O3">
        <v>1213.90602801825</v>
      </c>
      <c r="P3" t="e">
        <v>#N/A</v>
      </c>
    </row>
    <row r="4" spans="1:16" x14ac:dyDescent="0.25">
      <c r="A4">
        <v>202603</v>
      </c>
      <c r="B4" t="s">
        <v>234</v>
      </c>
      <c r="C4" t="s">
        <v>138</v>
      </c>
      <c r="D4">
        <v>67589</v>
      </c>
      <c r="E4">
        <v>67588.999999997701</v>
      </c>
      <c r="F4">
        <v>16005.2832823771</v>
      </c>
      <c r="G4">
        <v>51583.716717620599</v>
      </c>
      <c r="H4">
        <v>40959.478724217202</v>
      </c>
      <c r="I4">
        <v>32942.108187707701</v>
      </c>
      <c r="J4">
        <v>7989.67928390621</v>
      </c>
      <c r="K4">
        <v>1582.5693169372801</v>
      </c>
      <c r="L4">
        <v>9207.4717960194594</v>
      </c>
      <c r="M4">
        <v>3819.8508508192399</v>
      </c>
      <c r="N4">
        <v>5369.2802681439798</v>
      </c>
      <c r="O4">
        <v>1416.7661973839499</v>
      </c>
      <c r="P4" t="e">
        <v>#N/A</v>
      </c>
    </row>
    <row r="5" spans="1:16" x14ac:dyDescent="0.25">
      <c r="A5">
        <v>202603</v>
      </c>
      <c r="B5" t="s">
        <v>234</v>
      </c>
      <c r="C5" t="s">
        <v>139</v>
      </c>
      <c r="D5">
        <v>25573</v>
      </c>
      <c r="E5">
        <v>25573.000000001</v>
      </c>
      <c r="F5">
        <v>4205.2860284446597</v>
      </c>
      <c r="G5">
        <v>21367.713971556299</v>
      </c>
      <c r="H5">
        <v>14191.6119527295</v>
      </c>
      <c r="I5">
        <v>12559.189762237</v>
      </c>
      <c r="J5">
        <v>1614.96622012127</v>
      </c>
      <c r="K5">
        <v>202.768699601148</v>
      </c>
      <c r="L5">
        <v>6486.1022152976602</v>
      </c>
      <c r="M5">
        <v>1558.2870167859301</v>
      </c>
      <c r="N5">
        <v>4917.5065355010101</v>
      </c>
      <c r="O5">
        <v>689.99980352914099</v>
      </c>
      <c r="P5" t="e">
        <v>#N/A</v>
      </c>
    </row>
    <row r="6" spans="1:16" x14ac:dyDescent="0.25">
      <c r="A6">
        <v>202603</v>
      </c>
      <c r="B6" t="s">
        <v>234</v>
      </c>
      <c r="C6" t="s">
        <v>140</v>
      </c>
      <c r="D6">
        <v>27697</v>
      </c>
      <c r="E6">
        <v>27697.000000004198</v>
      </c>
      <c r="F6">
        <v>7450.3740299152896</v>
      </c>
      <c r="G6">
        <v>20246.625970089</v>
      </c>
      <c r="H6">
        <v>15071.167728873699</v>
      </c>
      <c r="I6">
        <v>12550.972370822299</v>
      </c>
      <c r="J6">
        <v>2510.1023497157098</v>
      </c>
      <c r="K6">
        <v>360.91397528558701</v>
      </c>
      <c r="L6">
        <v>4579.5046126380703</v>
      </c>
      <c r="M6">
        <v>1843.53101997964</v>
      </c>
      <c r="N6">
        <v>2722.7284817658401</v>
      </c>
      <c r="O6">
        <v>595.95362857722296</v>
      </c>
      <c r="P6" t="e">
        <v>#N/A</v>
      </c>
    </row>
    <row r="7" spans="1:16" x14ac:dyDescent="0.25">
      <c r="A7">
        <v>202603</v>
      </c>
      <c r="B7" t="s">
        <v>234</v>
      </c>
      <c r="C7" t="s">
        <v>141</v>
      </c>
      <c r="D7">
        <v>30948</v>
      </c>
      <c r="E7">
        <v>30948.000000002299</v>
      </c>
      <c r="F7">
        <v>7741.6034403918802</v>
      </c>
      <c r="G7">
        <v>23206.396559610399</v>
      </c>
      <c r="H7">
        <v>18916.274787040798</v>
      </c>
      <c r="I7">
        <v>15008.172321080099</v>
      </c>
      <c r="J7">
        <v>3897.79646967502</v>
      </c>
      <c r="K7">
        <v>828.99300972531398</v>
      </c>
      <c r="L7">
        <v>3771.8294992149499</v>
      </c>
      <c r="M7">
        <v>1903.38226610323</v>
      </c>
      <c r="N7">
        <v>1860.1887515380299</v>
      </c>
      <c r="O7">
        <v>518.29227335466805</v>
      </c>
      <c r="P7" t="e">
        <v>#N/A</v>
      </c>
    </row>
    <row r="8" spans="1:16" x14ac:dyDescent="0.25">
      <c r="A8">
        <v>202603</v>
      </c>
      <c r="B8" t="s">
        <v>234</v>
      </c>
      <c r="C8" t="s">
        <v>142</v>
      </c>
      <c r="D8">
        <v>23554</v>
      </c>
      <c r="E8">
        <v>23553.999999999</v>
      </c>
      <c r="F8">
        <v>5909.0102353455304</v>
      </c>
      <c r="G8">
        <v>17644.989764653499</v>
      </c>
      <c r="H8">
        <v>14941.552090913699</v>
      </c>
      <c r="I8">
        <v>11389.4607911083</v>
      </c>
      <c r="J8">
        <v>3537.4329222936799</v>
      </c>
      <c r="K8">
        <v>737.992003121567</v>
      </c>
      <c r="L8">
        <v>2256.4413159800401</v>
      </c>
      <c r="M8">
        <v>1367.15208390148</v>
      </c>
      <c r="N8">
        <v>885.79430885731597</v>
      </c>
      <c r="O8">
        <v>446.99635775972399</v>
      </c>
      <c r="P8" t="e">
        <v>#N/A</v>
      </c>
    </row>
    <row r="9" spans="1:16" x14ac:dyDescent="0.25">
      <c r="A9">
        <v>202603</v>
      </c>
      <c r="B9" t="s">
        <v>234</v>
      </c>
      <c r="C9" t="s">
        <v>143</v>
      </c>
      <c r="D9">
        <v>23645</v>
      </c>
      <c r="E9">
        <v>23645.0000000004</v>
      </c>
      <c r="F9">
        <v>8858.5095978030495</v>
      </c>
      <c r="G9">
        <v>14786.4904021974</v>
      </c>
      <c r="H9">
        <v>13116.5976689646</v>
      </c>
      <c r="I9">
        <v>8839.3313806707392</v>
      </c>
      <c r="J9">
        <v>4267.4712315790202</v>
      </c>
      <c r="K9">
        <v>894.74064770200596</v>
      </c>
      <c r="L9">
        <v>1290.4625710513101</v>
      </c>
      <c r="M9">
        <v>773.59593681539195</v>
      </c>
      <c r="N9">
        <v>515.77164197984996</v>
      </c>
      <c r="O9">
        <v>379.43016218143799</v>
      </c>
      <c r="P9" t="e">
        <v>#N/A</v>
      </c>
    </row>
    <row r="10" spans="1:16" x14ac:dyDescent="0.25">
      <c r="A10">
        <v>202603</v>
      </c>
      <c r="B10" t="s">
        <v>234</v>
      </c>
      <c r="C10" t="s">
        <v>144</v>
      </c>
      <c r="D10">
        <v>24583</v>
      </c>
      <c r="E10">
        <v>24752.405828662799</v>
      </c>
      <c r="F10">
        <v>5238.8366194241398</v>
      </c>
      <c r="G10">
        <v>19513.5692092387</v>
      </c>
      <c r="H10">
        <v>15710.887319576201</v>
      </c>
      <c r="I10">
        <v>12258.695076652701</v>
      </c>
      <c r="J10">
        <v>3434.5688227363898</v>
      </c>
      <c r="K10">
        <v>633.93651060395905</v>
      </c>
      <c r="L10">
        <v>3296.5050409989799</v>
      </c>
      <c r="M10">
        <v>1435.03853236957</v>
      </c>
      <c r="N10">
        <v>1857.5485988647999</v>
      </c>
      <c r="O10">
        <v>506.176848663491</v>
      </c>
      <c r="P10" t="e">
        <v>#N/A</v>
      </c>
    </row>
    <row r="11" spans="1:16" x14ac:dyDescent="0.25">
      <c r="A11">
        <v>202603</v>
      </c>
      <c r="B11" t="s">
        <v>234</v>
      </c>
      <c r="C11" t="s">
        <v>145</v>
      </c>
      <c r="D11">
        <v>90797</v>
      </c>
      <c r="E11">
        <v>90797.000000005195</v>
      </c>
      <c r="F11">
        <v>24025.4938334094</v>
      </c>
      <c r="G11">
        <v>66771.506166595806</v>
      </c>
      <c r="H11">
        <v>52998.3995194253</v>
      </c>
      <c r="I11">
        <v>41975.441519508699</v>
      </c>
      <c r="J11">
        <v>10984.2743146913</v>
      </c>
      <c r="K11">
        <v>2259.4132322331702</v>
      </c>
      <c r="L11">
        <v>11909.064449535699</v>
      </c>
      <c r="M11">
        <v>5146.1521983377297</v>
      </c>
      <c r="N11">
        <v>6736.8112979446996</v>
      </c>
      <c r="O11">
        <v>1864.04219763478</v>
      </c>
      <c r="P11" t="e">
        <v>#N/A</v>
      </c>
    </row>
    <row r="12" spans="1:16" x14ac:dyDescent="0.25">
      <c r="A12">
        <v>202603</v>
      </c>
      <c r="B12" t="s">
        <v>235</v>
      </c>
      <c r="C12" t="s">
        <v>136</v>
      </c>
      <c r="D12">
        <v>131417</v>
      </c>
      <c r="E12">
        <v>131417.00000000701</v>
      </c>
      <c r="F12">
        <v>34164.783331900398</v>
      </c>
      <c r="G12">
        <v>97252.216668106499</v>
      </c>
      <c r="H12">
        <v>76237.2042285223</v>
      </c>
      <c r="I12">
        <v>60347.126625918398</v>
      </c>
      <c r="J12">
        <v>15827.7691933847</v>
      </c>
      <c r="K12">
        <v>3025.4083354356198</v>
      </c>
      <c r="L12">
        <v>18384.340214182001</v>
      </c>
      <c r="M12">
        <v>7445.9483235856796</v>
      </c>
      <c r="N12">
        <v>10901.989719642001</v>
      </c>
      <c r="O12">
        <v>2630.6722254021902</v>
      </c>
      <c r="P12" t="e">
        <v>#N/A</v>
      </c>
    </row>
    <row r="13" spans="1:16" x14ac:dyDescent="0.25">
      <c r="A13">
        <v>202603</v>
      </c>
      <c r="B13" t="s">
        <v>235</v>
      </c>
      <c r="C13" t="s">
        <v>137</v>
      </c>
      <c r="D13">
        <v>63828</v>
      </c>
      <c r="E13">
        <v>63828.000000009197</v>
      </c>
      <c r="F13">
        <v>18159.5000495233</v>
      </c>
      <c r="G13">
        <v>45668.499950485901</v>
      </c>
      <c r="H13">
        <v>35277.725504305097</v>
      </c>
      <c r="I13">
        <v>27405.0184382107</v>
      </c>
      <c r="J13">
        <v>7838.08990947849</v>
      </c>
      <c r="K13">
        <v>1442.83901849834</v>
      </c>
      <c r="L13">
        <v>9176.8684181625704</v>
      </c>
      <c r="M13">
        <v>3626.0974727664402</v>
      </c>
      <c r="N13">
        <v>5532.7094514980699</v>
      </c>
      <c r="O13">
        <v>1213.90602801825</v>
      </c>
      <c r="P13" t="e">
        <v>#N/A</v>
      </c>
    </row>
    <row r="14" spans="1:16" x14ac:dyDescent="0.25">
      <c r="A14">
        <v>202603</v>
      </c>
      <c r="B14" t="s">
        <v>235</v>
      </c>
      <c r="C14" t="s">
        <v>138</v>
      </c>
      <c r="D14">
        <v>67589</v>
      </c>
      <c r="E14">
        <v>67588.999999997701</v>
      </c>
      <c r="F14">
        <v>16005.2832823771</v>
      </c>
      <c r="G14">
        <v>51583.716717620599</v>
      </c>
      <c r="H14">
        <v>40959.478724217202</v>
      </c>
      <c r="I14">
        <v>32942.108187707701</v>
      </c>
      <c r="J14">
        <v>7989.67928390621</v>
      </c>
      <c r="K14">
        <v>1582.5693169372801</v>
      </c>
      <c r="L14">
        <v>9207.4717960194594</v>
      </c>
      <c r="M14">
        <v>3819.8508508192399</v>
      </c>
      <c r="N14">
        <v>5369.2802681439798</v>
      </c>
      <c r="O14">
        <v>1416.7661973839499</v>
      </c>
      <c r="P14" t="e">
        <v>#N/A</v>
      </c>
    </row>
    <row r="15" spans="1:16" x14ac:dyDescent="0.25">
      <c r="A15">
        <v>202603</v>
      </c>
      <c r="B15" t="s">
        <v>235</v>
      </c>
      <c r="C15" t="s">
        <v>139</v>
      </c>
      <c r="D15">
        <v>25573</v>
      </c>
      <c r="E15">
        <v>25573.000000001</v>
      </c>
      <c r="F15">
        <v>4205.2860284446597</v>
      </c>
      <c r="G15">
        <v>21367.713971556299</v>
      </c>
      <c r="H15">
        <v>14191.6119527295</v>
      </c>
      <c r="I15">
        <v>12559.189762237</v>
      </c>
      <c r="J15">
        <v>1614.96622012127</v>
      </c>
      <c r="K15">
        <v>202.768699601148</v>
      </c>
      <c r="L15">
        <v>6486.1022152976602</v>
      </c>
      <c r="M15">
        <v>1558.2870167859301</v>
      </c>
      <c r="N15">
        <v>4917.5065355010101</v>
      </c>
      <c r="O15">
        <v>689.99980352914099</v>
      </c>
      <c r="P15" t="e">
        <v>#N/A</v>
      </c>
    </row>
    <row r="16" spans="1:16" x14ac:dyDescent="0.25">
      <c r="A16">
        <v>202603</v>
      </c>
      <c r="B16" t="s">
        <v>235</v>
      </c>
      <c r="C16" t="s">
        <v>140</v>
      </c>
      <c r="D16">
        <v>27697</v>
      </c>
      <c r="E16">
        <v>27697.000000004198</v>
      </c>
      <c r="F16">
        <v>7450.3740299152896</v>
      </c>
      <c r="G16">
        <v>20246.625970089</v>
      </c>
      <c r="H16">
        <v>15071.167728873699</v>
      </c>
      <c r="I16">
        <v>12550.972370822299</v>
      </c>
      <c r="J16">
        <v>2510.1023497157098</v>
      </c>
      <c r="K16">
        <v>360.91397528558701</v>
      </c>
      <c r="L16">
        <v>4579.5046126380703</v>
      </c>
      <c r="M16">
        <v>1843.53101997964</v>
      </c>
      <c r="N16">
        <v>2722.7284817658401</v>
      </c>
      <c r="O16">
        <v>595.95362857722296</v>
      </c>
      <c r="P16" t="e">
        <v>#N/A</v>
      </c>
    </row>
    <row r="17" spans="1:16" x14ac:dyDescent="0.25">
      <c r="A17">
        <v>202603</v>
      </c>
      <c r="B17" t="s">
        <v>235</v>
      </c>
      <c r="C17" t="s">
        <v>141</v>
      </c>
      <c r="D17">
        <v>30948</v>
      </c>
      <c r="E17">
        <v>30948.000000002299</v>
      </c>
      <c r="F17">
        <v>7741.6034403918802</v>
      </c>
      <c r="G17">
        <v>23206.396559610399</v>
      </c>
      <c r="H17">
        <v>18916.274787040798</v>
      </c>
      <c r="I17">
        <v>15008.172321080099</v>
      </c>
      <c r="J17">
        <v>3897.79646967502</v>
      </c>
      <c r="K17">
        <v>828.99300972531398</v>
      </c>
      <c r="L17">
        <v>3771.8294992149499</v>
      </c>
      <c r="M17">
        <v>1903.38226610323</v>
      </c>
      <c r="N17">
        <v>1860.1887515380299</v>
      </c>
      <c r="O17">
        <v>518.29227335466805</v>
      </c>
      <c r="P17" t="e">
        <v>#N/A</v>
      </c>
    </row>
    <row r="18" spans="1:16" x14ac:dyDescent="0.25">
      <c r="A18">
        <v>202603</v>
      </c>
      <c r="B18" t="s">
        <v>235</v>
      </c>
      <c r="C18" t="s">
        <v>142</v>
      </c>
      <c r="D18">
        <v>23554</v>
      </c>
      <c r="E18">
        <v>23553.999999999</v>
      </c>
      <c r="F18">
        <v>5909.0102353455304</v>
      </c>
      <c r="G18">
        <v>17644.989764653499</v>
      </c>
      <c r="H18">
        <v>14941.552090913699</v>
      </c>
      <c r="I18">
        <v>11389.4607911083</v>
      </c>
      <c r="J18">
        <v>3537.4329222936799</v>
      </c>
      <c r="K18">
        <v>737.992003121567</v>
      </c>
      <c r="L18">
        <v>2256.4413159800401</v>
      </c>
      <c r="M18">
        <v>1367.15208390148</v>
      </c>
      <c r="N18">
        <v>885.79430885731597</v>
      </c>
      <c r="O18">
        <v>446.99635775972399</v>
      </c>
      <c r="P18" t="e">
        <v>#N/A</v>
      </c>
    </row>
    <row r="19" spans="1:16" x14ac:dyDescent="0.25">
      <c r="A19">
        <v>202603</v>
      </c>
      <c r="B19" t="s">
        <v>235</v>
      </c>
      <c r="C19" t="s">
        <v>143</v>
      </c>
      <c r="D19">
        <v>23645</v>
      </c>
      <c r="E19">
        <v>23645.0000000004</v>
      </c>
      <c r="F19">
        <v>8858.5095978030495</v>
      </c>
      <c r="G19">
        <v>14786.4904021974</v>
      </c>
      <c r="H19">
        <v>13116.5976689646</v>
      </c>
      <c r="I19">
        <v>8839.3313806707392</v>
      </c>
      <c r="J19">
        <v>4267.4712315790202</v>
      </c>
      <c r="K19">
        <v>894.74064770200596</v>
      </c>
      <c r="L19">
        <v>1290.4625710513101</v>
      </c>
      <c r="M19">
        <v>773.59593681539195</v>
      </c>
      <c r="N19">
        <v>515.77164197984996</v>
      </c>
      <c r="O19">
        <v>379.43016218143799</v>
      </c>
      <c r="P19" t="e">
        <v>#N/A</v>
      </c>
    </row>
    <row r="20" spans="1:16" x14ac:dyDescent="0.25">
      <c r="A20">
        <v>202603</v>
      </c>
      <c r="B20" t="s">
        <v>235</v>
      </c>
      <c r="C20" t="s">
        <v>144</v>
      </c>
      <c r="D20">
        <v>24583</v>
      </c>
      <c r="E20">
        <v>24752.405828662799</v>
      </c>
      <c r="F20">
        <v>5238.8366194241398</v>
      </c>
      <c r="G20">
        <v>19513.5692092387</v>
      </c>
      <c r="H20">
        <v>15710.887319576201</v>
      </c>
      <c r="I20">
        <v>12258.695076652701</v>
      </c>
      <c r="J20">
        <v>3434.5688227363898</v>
      </c>
      <c r="K20">
        <v>633.93651060395905</v>
      </c>
      <c r="L20">
        <v>3296.5050409989799</v>
      </c>
      <c r="M20">
        <v>1435.03853236957</v>
      </c>
      <c r="N20">
        <v>1857.5485988647999</v>
      </c>
      <c r="O20">
        <v>506.176848663491</v>
      </c>
      <c r="P20" t="e">
        <v>#N/A</v>
      </c>
    </row>
    <row r="21" spans="1:16" x14ac:dyDescent="0.25">
      <c r="A21">
        <v>202603</v>
      </c>
      <c r="B21" t="s">
        <v>235</v>
      </c>
      <c r="C21" t="s">
        <v>145</v>
      </c>
      <c r="D21">
        <v>90797</v>
      </c>
      <c r="E21">
        <v>90797.000000005195</v>
      </c>
      <c r="F21">
        <v>24025.4938334094</v>
      </c>
      <c r="G21">
        <v>66771.506166595806</v>
      </c>
      <c r="H21">
        <v>52998.3995194253</v>
      </c>
      <c r="I21">
        <v>41975.441519508699</v>
      </c>
      <c r="J21">
        <v>10984.2743146913</v>
      </c>
      <c r="K21">
        <v>2259.4132322331702</v>
      </c>
      <c r="L21">
        <v>11909.064449535699</v>
      </c>
      <c r="M21">
        <v>5146.1521983377297</v>
      </c>
      <c r="N21">
        <v>6736.8112979446996</v>
      </c>
      <c r="O21">
        <v>1864.04219763478</v>
      </c>
      <c r="P21" t="e">
        <v>#N/A</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A53"/>
  <sheetViews>
    <sheetView tabSelected="1" workbookViewId="0"/>
  </sheetViews>
  <sheetFormatPr baseColWidth="10" defaultColWidth="11.453125" defaultRowHeight="12.5" x14ac:dyDescent="0.25"/>
  <cols>
    <col min="1" max="2" width="73.7265625" style="1" customWidth="1"/>
    <col min="3" max="16384" width="11.453125" style="1"/>
  </cols>
  <sheetData>
    <row r="1" ht="10" customHeight="1" x14ac:dyDescent="0.25"/>
    <row r="2" ht="10" customHeight="1" x14ac:dyDescent="0.25"/>
    <row r="3" ht="10" customHeight="1" x14ac:dyDescent="0.25"/>
    <row r="4" ht="10" customHeight="1" x14ac:dyDescent="0.25"/>
    <row r="5" ht="10" customHeight="1" x14ac:dyDescent="0.25"/>
    <row r="6" ht="10" customHeight="1" x14ac:dyDescent="0.25"/>
    <row r="7" ht="10" customHeight="1" x14ac:dyDescent="0.25"/>
    <row r="8" ht="10" customHeight="1" x14ac:dyDescent="0.25"/>
    <row r="9" ht="10" customHeight="1" x14ac:dyDescent="0.25"/>
    <row r="10" ht="10" customHeight="1" x14ac:dyDescent="0.25"/>
    <row r="11" ht="10" customHeight="1" x14ac:dyDescent="0.25"/>
    <row r="12" ht="10" customHeight="1" x14ac:dyDescent="0.25"/>
    <row r="13" ht="10" customHeight="1" x14ac:dyDescent="0.25"/>
    <row r="14" ht="10" customHeight="1" x14ac:dyDescent="0.25"/>
    <row r="15" ht="10" customHeight="1" x14ac:dyDescent="0.25"/>
    <row r="16" ht="10" customHeight="1" x14ac:dyDescent="0.25"/>
    <row r="17" ht="10" customHeight="1" x14ac:dyDescent="0.25"/>
    <row r="18" ht="10" customHeight="1" x14ac:dyDescent="0.25"/>
    <row r="19" ht="10" customHeight="1" x14ac:dyDescent="0.25"/>
    <row r="20" ht="10" customHeight="1" x14ac:dyDescent="0.25"/>
    <row r="21" ht="10" customHeight="1" x14ac:dyDescent="0.25"/>
    <row r="22" ht="10" customHeight="1" x14ac:dyDescent="0.25"/>
    <row r="23" ht="10" customHeight="1" x14ac:dyDescent="0.25"/>
    <row r="24" ht="10" customHeight="1" x14ac:dyDescent="0.25"/>
    <row r="25" ht="10" customHeight="1" x14ac:dyDescent="0.25"/>
    <row r="26" ht="10" customHeight="1" x14ac:dyDescent="0.25"/>
    <row r="27" ht="10" customHeight="1" x14ac:dyDescent="0.25"/>
    <row r="28" ht="10" customHeight="1" x14ac:dyDescent="0.25"/>
    <row r="29" ht="10" customHeight="1" x14ac:dyDescent="0.25"/>
    <row r="30" ht="10" customHeight="1" x14ac:dyDescent="0.25"/>
    <row r="31" ht="10" customHeight="1" x14ac:dyDescent="0.25"/>
    <row r="32" ht="10" customHeight="1" x14ac:dyDescent="0.25"/>
    <row r="33" ht="10" customHeight="1" x14ac:dyDescent="0.25"/>
    <row r="34" ht="10" customHeight="1" x14ac:dyDescent="0.25"/>
    <row r="35" ht="10" customHeight="1" x14ac:dyDescent="0.25"/>
    <row r="36" ht="10" customHeight="1" x14ac:dyDescent="0.25"/>
    <row r="37" ht="10" customHeight="1" x14ac:dyDescent="0.25"/>
    <row r="38" ht="10" customHeight="1" x14ac:dyDescent="0.25"/>
    <row r="39" ht="10" customHeight="1" x14ac:dyDescent="0.25"/>
    <row r="40" ht="10" customHeight="1" x14ac:dyDescent="0.25"/>
    <row r="41" ht="10" customHeight="1" x14ac:dyDescent="0.25"/>
    <row r="42" ht="10" customHeight="1" x14ac:dyDescent="0.25"/>
    <row r="43" ht="10" customHeight="1" x14ac:dyDescent="0.25"/>
    <row r="44" ht="10" customHeight="1" x14ac:dyDescent="0.25"/>
    <row r="45" ht="10" customHeight="1" x14ac:dyDescent="0.25"/>
    <row r="46" ht="10" customHeight="1" x14ac:dyDescent="0.25"/>
    <row r="47" ht="10" customHeight="1" x14ac:dyDescent="0.25"/>
    <row r="48" ht="10" customHeight="1" x14ac:dyDescent="0.25"/>
    <row r="49" ht="10" customHeight="1" x14ac:dyDescent="0.25"/>
    <row r="50" ht="10" customHeight="1" x14ac:dyDescent="0.25"/>
    <row r="51" ht="10" customHeight="1" x14ac:dyDescent="0.25"/>
    <row r="52" ht="10" customHeight="1" x14ac:dyDescent="0.25"/>
    <row r="53" ht="62.15" customHeight="1" x14ac:dyDescent="0.25"/>
  </sheetData>
  <pageMargins left="0" right="0" top="0.31496062992126" bottom="0" header="0" footer="0"/>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E8DA2-F30F-4670-8734-2FA6AD4719E2}">
  <sheetPr codeName="Tabelle5">
    <pageSetUpPr fitToPage="1"/>
  </sheetPr>
  <dimension ref="A1:B40"/>
  <sheetViews>
    <sheetView showGridLines="0" zoomScaleNormal="100" workbookViewId="0"/>
  </sheetViews>
  <sheetFormatPr baseColWidth="10" defaultColWidth="11.453125" defaultRowHeight="15" customHeight="1" x14ac:dyDescent="0.25"/>
  <cols>
    <col min="1" max="1" width="31.7265625" style="199" customWidth="1"/>
    <col min="2" max="2" width="98.7265625" style="199" customWidth="1"/>
    <col min="3" max="16384" width="11.453125" style="199"/>
  </cols>
  <sheetData>
    <row r="1" spans="1:2" ht="33" customHeight="1" x14ac:dyDescent="0.25">
      <c r="A1" s="197"/>
      <c r="B1" s="198"/>
    </row>
    <row r="2" spans="1:2" ht="12.75" customHeight="1" x14ac:dyDescent="0.25"/>
    <row r="3" spans="1:2" ht="12.75" customHeight="1" x14ac:dyDescent="0.25"/>
    <row r="4" spans="1:2" ht="15" customHeight="1" x14ac:dyDescent="0.25">
      <c r="A4" s="200" t="s">
        <v>0</v>
      </c>
    </row>
    <row r="5" spans="1:2" ht="12.75" customHeight="1" x14ac:dyDescent="0.25"/>
    <row r="6" spans="1:2" ht="12.75" customHeight="1" x14ac:dyDescent="0.25">
      <c r="A6" s="201" t="s">
        <v>1</v>
      </c>
      <c r="B6" s="199" t="s">
        <v>2</v>
      </c>
    </row>
    <row r="7" spans="1:2" ht="5.15" customHeight="1" x14ac:dyDescent="0.25"/>
    <row r="8" spans="1:2" ht="12.75" customHeight="1" x14ac:dyDescent="0.25">
      <c r="A8" s="201" t="s">
        <v>217</v>
      </c>
      <c r="B8" s="199">
        <v>1690</v>
      </c>
    </row>
    <row r="9" spans="1:2" ht="5.15" customHeight="1" x14ac:dyDescent="0.25"/>
    <row r="10" spans="1:2" ht="12.75" customHeight="1" x14ac:dyDescent="0.25">
      <c r="A10" s="201" t="s">
        <v>3</v>
      </c>
      <c r="B10" s="199" t="s">
        <v>158</v>
      </c>
    </row>
    <row r="11" spans="1:2" ht="5.15" customHeight="1" x14ac:dyDescent="0.25"/>
    <row r="12" spans="1:2" ht="12.75" customHeight="1" x14ac:dyDescent="0.25">
      <c r="A12" s="201" t="s">
        <v>4</v>
      </c>
      <c r="B12" s="199" t="s">
        <v>237</v>
      </c>
    </row>
    <row r="13" spans="1:2" ht="5.15" customHeight="1" x14ac:dyDescent="0.25"/>
    <row r="14" spans="1:2" ht="12.75" customHeight="1" x14ac:dyDescent="0.25">
      <c r="A14" s="201" t="s">
        <v>5</v>
      </c>
      <c r="B14" s="202">
        <v>46082</v>
      </c>
    </row>
    <row r="15" spans="1:2" ht="5.15" customHeight="1" x14ac:dyDescent="0.25"/>
    <row r="16" spans="1:2" ht="12.75" customHeight="1" x14ac:dyDescent="0.25">
      <c r="A16" s="201" t="s">
        <v>6</v>
      </c>
      <c r="B16" s="203">
        <v>46244</v>
      </c>
    </row>
    <row r="17" spans="1:2" ht="5.15" customHeight="1" x14ac:dyDescent="0.25"/>
    <row r="18" spans="1:2" ht="12.75" customHeight="1" x14ac:dyDescent="0.25">
      <c r="A18" s="201" t="s">
        <v>7</v>
      </c>
      <c r="B18" s="199" t="s">
        <v>8</v>
      </c>
    </row>
    <row r="19" spans="1:2" ht="5.15" customHeight="1" x14ac:dyDescent="0.25"/>
    <row r="20" spans="1:2" ht="12.75" customHeight="1" x14ac:dyDescent="0.25">
      <c r="A20" s="201" t="s">
        <v>9</v>
      </c>
      <c r="B20" s="203">
        <v>46341</v>
      </c>
    </row>
    <row r="21" spans="1:2" ht="5.15" customHeight="1" x14ac:dyDescent="0.25"/>
    <row r="22" spans="1:2" ht="12.75" customHeight="1" x14ac:dyDescent="0.25">
      <c r="A22" s="201" t="s">
        <v>153</v>
      </c>
    </row>
    <row r="23" spans="1:2" ht="5.15" customHeight="1" x14ac:dyDescent="0.25"/>
    <row r="24" spans="1:2" ht="12.75" customHeight="1" x14ac:dyDescent="0.25">
      <c r="A24" s="201" t="s">
        <v>10</v>
      </c>
      <c r="B24" s="199" t="s">
        <v>11</v>
      </c>
    </row>
    <row r="25" spans="1:2" ht="12.75" customHeight="1" x14ac:dyDescent="0.25">
      <c r="B25" s="199" t="s">
        <v>12</v>
      </c>
    </row>
    <row r="26" spans="1:2" ht="12.75" customHeight="1" x14ac:dyDescent="0.25">
      <c r="A26" s="201" t="s">
        <v>13</v>
      </c>
      <c r="B26" s="199" t="s">
        <v>226</v>
      </c>
    </row>
    <row r="27" spans="1:2" ht="12.75" customHeight="1" x14ac:dyDescent="0.25">
      <c r="B27" s="199" t="s">
        <v>229</v>
      </c>
    </row>
    <row r="28" spans="1:2" ht="12.75" customHeight="1" x14ac:dyDescent="0.25">
      <c r="B28" s="199" t="s">
        <v>228</v>
      </c>
    </row>
    <row r="29" spans="1:2" ht="12.75" customHeight="1" x14ac:dyDescent="0.25">
      <c r="A29" s="199" t="s">
        <v>14</v>
      </c>
      <c r="B29" s="204" t="s">
        <v>227</v>
      </c>
    </row>
    <row r="30" spans="1:2" ht="12.75" customHeight="1" x14ac:dyDescent="0.25">
      <c r="A30" s="199" t="s">
        <v>15</v>
      </c>
      <c r="B30" s="199" t="s">
        <v>230</v>
      </c>
    </row>
    <row r="31" spans="1:2" ht="12.75" customHeight="1" x14ac:dyDescent="0.25"/>
    <row r="32" spans="1:2" ht="5.15" customHeight="1" x14ac:dyDescent="0.25"/>
    <row r="33" spans="1:2" ht="12.75" customHeight="1" x14ac:dyDescent="0.25">
      <c r="A33" s="201" t="s">
        <v>16</v>
      </c>
      <c r="B33" s="204" t="s">
        <v>218</v>
      </c>
    </row>
    <row r="34" spans="1:2" ht="5.15" customHeight="1" x14ac:dyDescent="0.25"/>
    <row r="35" spans="1:2" ht="12.75" customHeight="1" x14ac:dyDescent="0.25">
      <c r="A35" s="201" t="s">
        <v>17</v>
      </c>
      <c r="B35" s="199" t="s">
        <v>18</v>
      </c>
    </row>
    <row r="36" spans="1:2" ht="12.75" customHeight="1" x14ac:dyDescent="0.25"/>
    <row r="37" spans="1:2" ht="5.15" customHeight="1" x14ac:dyDescent="0.25"/>
    <row r="38" spans="1:2" ht="12.75" customHeight="1" x14ac:dyDescent="0.25">
      <c r="A38" s="201" t="s">
        <v>19</v>
      </c>
      <c r="B38" s="199" t="s">
        <v>20</v>
      </c>
    </row>
    <row r="39" spans="1:2" ht="12.75" customHeight="1" x14ac:dyDescent="0.25">
      <c r="B39" s="204" t="s">
        <v>219</v>
      </c>
    </row>
    <row r="40" spans="1:2" ht="77.150000000000006" customHeight="1" x14ac:dyDescent="0.25">
      <c r="B40" s="204" t="s">
        <v>220</v>
      </c>
    </row>
  </sheetData>
  <hyperlinks>
    <hyperlink ref="B33" r:id="rId1" xr:uid="{97A00CBE-A76B-4584-A51F-3B4D665B753D}"/>
    <hyperlink ref="B39" r:id="rId2" xr:uid="{B121512A-F3F2-4A10-AEF1-E7A458C861CA}"/>
    <hyperlink ref="B40" r:id="rId3" display="https://statistik.arbeitsagentur.de/" xr:uid="{FEBDC83A-3430-4314-AD11-76E2932CEC21}"/>
    <hyperlink ref="B29" r:id="rId4" xr:uid="{E4CB7E5B-444D-4613-AEDF-E5B6A69AA208}"/>
  </hyperlinks>
  <pageMargins left="0.70866141732283472" right="0.39370078740157483" top="0.39370078740157483" bottom="0.59055118110236227" header="0.51181102362204722" footer="0.51181102362204722"/>
  <pageSetup paperSize="9" orientation="landscape"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pageSetUpPr autoPageBreaks="0" fitToPage="1"/>
  </sheetPr>
  <dimension ref="A1:F54"/>
  <sheetViews>
    <sheetView showGridLines="0" zoomScaleNormal="100" workbookViewId="0"/>
  </sheetViews>
  <sheetFormatPr baseColWidth="10" defaultColWidth="9.81640625" defaultRowHeight="16.5" customHeight="1" x14ac:dyDescent="0.25"/>
  <cols>
    <col min="1" max="3" width="13.26953125" style="5" customWidth="1"/>
    <col min="4" max="4" width="5.7265625" style="5" customWidth="1"/>
    <col min="5" max="5" width="85.1796875" style="5" customWidth="1"/>
    <col min="6" max="6" width="6.81640625" style="5" customWidth="1"/>
    <col min="7" max="16384" width="9.81640625" style="5"/>
  </cols>
  <sheetData>
    <row r="1" spans="1:6" s="4" customFormat="1" ht="33.75" customHeight="1" x14ac:dyDescent="0.25">
      <c r="A1" s="167"/>
      <c r="B1" s="167"/>
      <c r="C1" s="167"/>
      <c r="D1" s="167"/>
      <c r="E1" s="167"/>
      <c r="F1" s="168"/>
    </row>
    <row r="2" spans="1:6" ht="12.75" customHeight="1" x14ac:dyDescent="0.25"/>
    <row r="3" spans="1:6" ht="11.5" x14ac:dyDescent="0.25">
      <c r="A3" s="6"/>
      <c r="B3" s="7"/>
      <c r="C3" s="7"/>
      <c r="D3" s="7"/>
      <c r="E3" s="7"/>
      <c r="F3" s="7"/>
    </row>
    <row r="4" spans="1:6" ht="15.5" x14ac:dyDescent="0.35">
      <c r="A4" s="8" t="s">
        <v>21</v>
      </c>
      <c r="B4" s="8"/>
      <c r="C4" s="8"/>
      <c r="D4" s="8"/>
      <c r="E4" s="8"/>
    </row>
    <row r="5" spans="1:6" ht="11.5" x14ac:dyDescent="0.25"/>
    <row r="6" spans="1:6" ht="11.5" x14ac:dyDescent="0.25"/>
    <row r="7" spans="1:6" ht="15.5" x14ac:dyDescent="0.35">
      <c r="A7" s="9" t="s">
        <v>158</v>
      </c>
      <c r="B7" s="10"/>
      <c r="C7" s="10"/>
      <c r="D7" s="10"/>
      <c r="E7" s="10"/>
    </row>
    <row r="8" spans="1:6" ht="15" customHeight="1" x14ac:dyDescent="0.25">
      <c r="A8" s="11" t="s">
        <v>238</v>
      </c>
      <c r="B8" s="11"/>
      <c r="C8" s="11"/>
      <c r="D8" s="11"/>
      <c r="E8" s="11"/>
    </row>
    <row r="9" spans="1:6" ht="15" customHeight="1" x14ac:dyDescent="0.25">
      <c r="A9" s="11" t="s">
        <v>236</v>
      </c>
      <c r="B9" s="11"/>
      <c r="C9" s="11"/>
      <c r="D9" s="11"/>
      <c r="E9" s="11"/>
    </row>
    <row r="10" spans="1:6" ht="11.25" customHeight="1" x14ac:dyDescent="0.25">
      <c r="B10" s="11"/>
      <c r="C10" s="11"/>
      <c r="D10" s="11"/>
      <c r="E10" s="11"/>
      <c r="F10" s="12"/>
    </row>
    <row r="11" spans="1:6" ht="11.25" customHeight="1" x14ac:dyDescent="0.25"/>
    <row r="12" spans="1:6" s="2" customFormat="1" ht="18.75" customHeight="1" x14ac:dyDescent="0.3">
      <c r="A12" s="13" t="s">
        <v>22</v>
      </c>
      <c r="B12" s="14"/>
      <c r="C12" s="14"/>
      <c r="D12" s="14"/>
      <c r="E12" s="14"/>
      <c r="F12" s="15"/>
    </row>
    <row r="13" spans="1:6" s="2" customFormat="1" ht="15" customHeight="1" x14ac:dyDescent="0.25">
      <c r="A13" s="16" t="s">
        <v>23</v>
      </c>
      <c r="C13" s="16"/>
      <c r="D13" s="16"/>
      <c r="E13" s="16"/>
      <c r="F13" s="174" t="s">
        <v>24</v>
      </c>
    </row>
    <row r="14" spans="1:6" s="3" customFormat="1" ht="18.75" customHeight="1" x14ac:dyDescent="0.3">
      <c r="A14" s="17" t="s">
        <v>25</v>
      </c>
      <c r="B14" s="18"/>
      <c r="C14" s="18"/>
      <c r="D14" s="18"/>
      <c r="E14" s="18"/>
      <c r="F14" s="19"/>
    </row>
    <row r="15" spans="1:6" ht="15" customHeight="1" x14ac:dyDescent="0.25">
      <c r="A15" s="16" t="s">
        <v>159</v>
      </c>
      <c r="F15" s="174">
        <v>1</v>
      </c>
    </row>
    <row r="16" spans="1:6" s="3" customFormat="1" ht="18.75" customHeight="1" x14ac:dyDescent="0.3">
      <c r="A16" s="17" t="s">
        <v>26</v>
      </c>
      <c r="B16" s="18"/>
      <c r="C16" s="18"/>
      <c r="D16" s="18"/>
      <c r="E16" s="18"/>
      <c r="F16" s="20"/>
    </row>
    <row r="17" spans="1:6" s="2" customFormat="1" ht="15" customHeight="1" x14ac:dyDescent="0.25">
      <c r="A17" s="16" t="s">
        <v>160</v>
      </c>
      <c r="C17" s="16"/>
      <c r="D17" s="16"/>
      <c r="E17" s="16"/>
      <c r="F17" s="170" t="s">
        <v>27</v>
      </c>
    </row>
    <row r="18" spans="1:6" s="2" customFormat="1" ht="15" customHeight="1" x14ac:dyDescent="0.25">
      <c r="A18" s="16" t="s">
        <v>164</v>
      </c>
      <c r="C18" s="16"/>
      <c r="D18" s="16"/>
      <c r="E18" s="16"/>
      <c r="F18" s="170" t="s">
        <v>28</v>
      </c>
    </row>
    <row r="19" spans="1:6" s="2" customFormat="1" ht="15" customHeight="1" x14ac:dyDescent="0.25">
      <c r="A19" s="16" t="s">
        <v>161</v>
      </c>
      <c r="C19" s="16"/>
      <c r="D19" s="16"/>
      <c r="E19" s="16"/>
      <c r="F19" s="170" t="s">
        <v>29</v>
      </c>
    </row>
    <row r="20" spans="1:6" s="2" customFormat="1" ht="15" customHeight="1" x14ac:dyDescent="0.25">
      <c r="A20" s="16" t="s">
        <v>165</v>
      </c>
      <c r="C20" s="16"/>
      <c r="D20" s="16"/>
      <c r="E20" s="16"/>
      <c r="F20" s="170" t="s">
        <v>30</v>
      </c>
    </row>
    <row r="21" spans="1:6" s="2" customFormat="1" ht="15" customHeight="1" x14ac:dyDescent="0.25">
      <c r="A21" s="16" t="s">
        <v>162</v>
      </c>
      <c r="C21" s="16"/>
      <c r="D21" s="16"/>
      <c r="E21" s="16"/>
      <c r="F21" s="170" t="s">
        <v>31</v>
      </c>
    </row>
    <row r="22" spans="1:6" s="2" customFormat="1" ht="15" customHeight="1" x14ac:dyDescent="0.25">
      <c r="A22" s="16" t="s">
        <v>166</v>
      </c>
      <c r="C22" s="16"/>
      <c r="D22" s="16"/>
      <c r="E22" s="16"/>
      <c r="F22" s="170" t="s">
        <v>32</v>
      </c>
    </row>
    <row r="23" spans="1:6" s="2" customFormat="1" ht="15" customHeight="1" x14ac:dyDescent="0.25">
      <c r="A23" s="16" t="s">
        <v>163</v>
      </c>
      <c r="C23" s="16"/>
      <c r="D23" s="16"/>
      <c r="E23" s="16"/>
      <c r="F23" s="170" t="s">
        <v>33</v>
      </c>
    </row>
    <row r="24" spans="1:6" s="2" customFormat="1" ht="15" customHeight="1" x14ac:dyDescent="0.25">
      <c r="A24" s="16" t="s">
        <v>167</v>
      </c>
      <c r="C24" s="16"/>
      <c r="D24" s="16"/>
      <c r="E24" s="16"/>
      <c r="F24" t="s">
        <v>34</v>
      </c>
    </row>
    <row r="25" spans="1:6" s="2" customFormat="1" ht="15" customHeight="1" x14ac:dyDescent="0.25">
      <c r="A25" s="16" t="s">
        <v>168</v>
      </c>
      <c r="C25" s="16"/>
      <c r="D25" s="16"/>
      <c r="E25" s="16"/>
      <c r="F25" t="s">
        <v>35</v>
      </c>
    </row>
    <row r="26" spans="1:6" s="2" customFormat="1" ht="18.75" customHeight="1" x14ac:dyDescent="0.3">
      <c r="A26" s="21" t="s">
        <v>36</v>
      </c>
      <c r="B26" s="21"/>
      <c r="C26" s="21"/>
      <c r="D26" s="21"/>
      <c r="E26" s="21"/>
      <c r="F26" s="22"/>
    </row>
    <row r="27" spans="1:6" s="2" customFormat="1" ht="15" customHeight="1" x14ac:dyDescent="0.25">
      <c r="A27" s="16" t="s">
        <v>212</v>
      </c>
      <c r="C27" s="16"/>
      <c r="D27" s="16"/>
      <c r="E27" s="16"/>
      <c r="F27" s="170" t="s">
        <v>37</v>
      </c>
    </row>
    <row r="28" spans="1:6" s="2" customFormat="1" ht="15" customHeight="1" x14ac:dyDescent="0.25">
      <c r="A28" s="16" t="s">
        <v>213</v>
      </c>
      <c r="C28" s="16"/>
      <c r="D28" s="16"/>
      <c r="E28" s="16"/>
      <c r="F28" s="170" t="s">
        <v>38</v>
      </c>
    </row>
    <row r="29" spans="1:6" s="2" customFormat="1" ht="15" customHeight="1" x14ac:dyDescent="0.25">
      <c r="A29" s="16" t="s">
        <v>214</v>
      </c>
      <c r="C29" s="16"/>
      <c r="D29" s="16"/>
      <c r="E29" s="16"/>
      <c r="F29" s="170" t="s">
        <v>39</v>
      </c>
    </row>
    <row r="30" spans="1:6" s="2" customFormat="1" ht="15" customHeight="1" x14ac:dyDescent="0.25">
      <c r="A30" s="16" t="s">
        <v>215</v>
      </c>
      <c r="C30" s="16"/>
      <c r="D30" s="16"/>
      <c r="E30" s="16"/>
      <c r="F30" s="170" t="s">
        <v>40</v>
      </c>
    </row>
    <row r="31" spans="1:6" s="2" customFormat="1" ht="15" customHeight="1" x14ac:dyDescent="0.25">
      <c r="A31" s="16" t="s">
        <v>216</v>
      </c>
      <c r="C31" s="16"/>
      <c r="D31" s="16"/>
      <c r="E31" s="16"/>
      <c r="F31" s="170" t="s">
        <v>41</v>
      </c>
    </row>
    <row r="32" spans="1:6" s="2" customFormat="1" ht="18.75" customHeight="1" x14ac:dyDescent="0.25">
      <c r="A32" s="16" t="s">
        <v>42</v>
      </c>
      <c r="B32" s="16"/>
      <c r="C32" s="16"/>
      <c r="D32" s="16"/>
      <c r="E32" s="16"/>
      <c r="F32" t="s">
        <v>43</v>
      </c>
    </row>
    <row r="33" spans="1:6" s="26" customFormat="1" ht="15" customHeight="1" x14ac:dyDescent="0.2">
      <c r="A33" s="23"/>
      <c r="B33" s="24"/>
      <c r="C33" s="24"/>
      <c r="D33" s="24"/>
      <c r="E33" s="24"/>
      <c r="F33" s="25"/>
    </row>
    <row r="34" spans="1:6" s="26" customFormat="1" ht="15" customHeight="1" x14ac:dyDescent="0.2">
      <c r="A34" s="23"/>
      <c r="B34" s="23"/>
      <c r="C34" s="23"/>
      <c r="D34" s="23"/>
      <c r="E34" s="23"/>
      <c r="F34" s="25"/>
    </row>
    <row r="35" spans="1:6" s="26" customFormat="1" ht="15" customHeight="1" x14ac:dyDescent="0.2">
      <c r="A35" s="27"/>
      <c r="B35" s="27"/>
      <c r="C35" s="27"/>
      <c r="D35" s="27"/>
      <c r="E35" s="27"/>
      <c r="F35" s="25"/>
    </row>
    <row r="36" spans="1:6" s="26" customFormat="1" ht="15" customHeight="1" x14ac:dyDescent="0.2">
      <c r="A36" s="23"/>
      <c r="C36" s="28"/>
      <c r="D36" s="28"/>
      <c r="E36" s="28"/>
      <c r="F36" s="25"/>
    </row>
    <row r="37" spans="1:6" s="26" customFormat="1" ht="15" customHeight="1" x14ac:dyDescent="0.2">
      <c r="A37" s="23"/>
      <c r="B37" s="24"/>
      <c r="C37" s="24"/>
      <c r="D37" s="24"/>
      <c r="E37" s="24"/>
      <c r="F37" s="25"/>
    </row>
    <row r="38" spans="1:6" s="26" customFormat="1" ht="15" customHeight="1" x14ac:dyDescent="0.2">
      <c r="A38" s="23"/>
      <c r="B38" s="23"/>
      <c r="C38" s="23"/>
      <c r="D38" s="23"/>
      <c r="E38" s="23"/>
      <c r="F38" s="25"/>
    </row>
    <row r="39" spans="1:6" s="26" customFormat="1" ht="15" customHeight="1" x14ac:dyDescent="0.2">
      <c r="A39" s="27"/>
      <c r="B39" s="27"/>
      <c r="C39" s="27"/>
      <c r="D39" s="27"/>
      <c r="E39" s="27"/>
      <c r="F39" s="29"/>
    </row>
    <row r="40" spans="1:6" s="26" customFormat="1" ht="15" customHeight="1" x14ac:dyDescent="0.2">
      <c r="A40" s="30"/>
      <c r="C40" s="31"/>
      <c r="D40" s="31"/>
      <c r="E40" s="31"/>
      <c r="F40" s="29"/>
    </row>
    <row r="41" spans="1:6" s="26" customFormat="1" ht="15" customHeight="1" x14ac:dyDescent="0.2">
      <c r="A41" s="30"/>
      <c r="B41" s="32"/>
      <c r="C41" s="32"/>
      <c r="D41" s="32"/>
      <c r="E41" s="32"/>
      <c r="F41" s="29"/>
    </row>
    <row r="42" spans="1:6" s="26" customFormat="1" ht="15" customHeight="1" x14ac:dyDescent="0.2">
      <c r="A42" s="33"/>
      <c r="B42" s="34"/>
      <c r="C42" s="34"/>
      <c r="D42" s="34"/>
      <c r="E42" s="34"/>
      <c r="F42" s="34"/>
    </row>
    <row r="43" spans="1:6" s="26" customFormat="1" ht="15" customHeight="1" x14ac:dyDescent="0.2">
      <c r="A43" s="34"/>
      <c r="B43" s="34"/>
      <c r="C43" s="34"/>
      <c r="D43" s="34"/>
      <c r="E43" s="34"/>
      <c r="F43" s="34"/>
    </row>
    <row r="44" spans="1:6" s="26" customFormat="1" ht="15" customHeight="1" x14ac:dyDescent="0.2">
      <c r="B44" s="35"/>
      <c r="C44" s="35"/>
      <c r="D44" s="34"/>
      <c r="E44" s="34"/>
      <c r="F44" s="34"/>
    </row>
    <row r="45" spans="1:6" s="26" customFormat="1" ht="15" customHeight="1" x14ac:dyDescent="0.2">
      <c r="A45" s="34"/>
      <c r="B45" s="34"/>
      <c r="C45" s="34"/>
      <c r="D45" s="36"/>
      <c r="E45" s="34"/>
      <c r="F45" s="34"/>
    </row>
    <row r="46" spans="1:6" s="26" customFormat="1" ht="15" customHeight="1" x14ac:dyDescent="0.2">
      <c r="A46" s="37"/>
      <c r="B46" s="35"/>
      <c r="C46" s="35"/>
      <c r="D46" s="34"/>
      <c r="E46" s="34"/>
      <c r="F46" s="34"/>
    </row>
    <row r="47" spans="1:6" s="26" customFormat="1" ht="10" x14ac:dyDescent="0.2">
      <c r="A47" s="38"/>
      <c r="B47" s="34"/>
      <c r="C47" s="34"/>
      <c r="D47" s="34"/>
      <c r="E47" s="34"/>
      <c r="F47" s="34"/>
    </row>
    <row r="48" spans="1:6" s="26" customFormat="1" ht="10" x14ac:dyDescent="0.2">
      <c r="A48" s="34"/>
      <c r="B48" s="34"/>
      <c r="C48" s="34"/>
      <c r="D48" s="34"/>
      <c r="E48" s="34"/>
      <c r="F48" s="34"/>
    </row>
    <row r="49" spans="1:6" s="26" customFormat="1" ht="16.5" customHeight="1" x14ac:dyDescent="0.2">
      <c r="A49" s="34"/>
      <c r="B49" s="34"/>
      <c r="C49" s="34"/>
      <c r="D49" s="34"/>
      <c r="E49" s="34"/>
      <c r="F49" s="34"/>
    </row>
    <row r="50" spans="1:6" s="26" customFormat="1" ht="16.5" customHeight="1" x14ac:dyDescent="0.2"/>
    <row r="51" spans="1:6" s="26" customFormat="1" ht="16.5" customHeight="1" x14ac:dyDescent="0.2"/>
    <row r="52" spans="1:6" s="26" customFormat="1" ht="16.5" customHeight="1" x14ac:dyDescent="0.2"/>
    <row r="53" spans="1:6" s="26" customFormat="1" ht="16.5" customHeight="1" x14ac:dyDescent="0.2"/>
    <row r="54" spans="1:6" s="26" customFormat="1" ht="16.5" customHeight="1" x14ac:dyDescent="0.2"/>
  </sheetData>
  <printOptions horizontalCentered="1"/>
  <pageMargins left="0.70866141732283472" right="0.39370078740157483" top="0.39370078740157483" bottom="0.39370078740157483" header="0.39370078740157483" footer="0.39370078740157483"/>
  <pageSetup paperSize="9" fitToWidth="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3BB20-26B1-4535-89CD-0F0EDE2179E4}">
  <dimension ref="A1:F277"/>
  <sheetViews>
    <sheetView showGridLines="0" zoomScaleNormal="100" workbookViewId="0">
      <selection sqref="A1:B1"/>
    </sheetView>
  </sheetViews>
  <sheetFormatPr baseColWidth="10" defaultColWidth="11.453125" defaultRowHeight="12.5" x14ac:dyDescent="0.25"/>
  <cols>
    <col min="1" max="1" width="1.453125" style="186" customWidth="1"/>
    <col min="2" max="2" width="87.453125" style="186" customWidth="1"/>
    <col min="3" max="6" width="11.453125" style="186"/>
    <col min="7" max="7" width="4.7265625" style="186" customWidth="1"/>
    <col min="8" max="16384" width="11.453125" style="186"/>
  </cols>
  <sheetData>
    <row r="1" spans="1:6" ht="39.75" customHeight="1" x14ac:dyDescent="0.25">
      <c r="A1" s="237" t="s">
        <v>184</v>
      </c>
      <c r="B1" s="237"/>
    </row>
    <row r="2" spans="1:6" ht="25.5" customHeight="1" x14ac:dyDescent="0.25">
      <c r="B2" s="212" t="s">
        <v>222</v>
      </c>
    </row>
    <row r="3" spans="1:6" ht="32.25" customHeight="1" x14ac:dyDescent="0.25">
      <c r="A3" s="183"/>
      <c r="B3" s="213" t="s">
        <v>183</v>
      </c>
    </row>
    <row r="4" spans="1:6" ht="15.75" customHeight="1" x14ac:dyDescent="0.25">
      <c r="A4" s="183"/>
      <c r="B4" s="187" t="s">
        <v>182</v>
      </c>
    </row>
    <row r="5" spans="1:6" ht="189.75" customHeight="1" x14ac:dyDescent="0.25">
      <c r="A5" s="183"/>
      <c r="B5" s="189" t="s">
        <v>194</v>
      </c>
    </row>
    <row r="6" spans="1:6" x14ac:dyDescent="0.25">
      <c r="A6" s="183"/>
      <c r="B6" s="188"/>
      <c r="C6" s="183"/>
      <c r="D6" s="183"/>
      <c r="E6" s="183"/>
      <c r="F6" s="183"/>
    </row>
    <row r="7" spans="1:6" ht="13" x14ac:dyDescent="0.25">
      <c r="A7" s="183"/>
      <c r="B7" s="187" t="s">
        <v>181</v>
      </c>
      <c r="C7" s="183"/>
      <c r="D7" s="183"/>
      <c r="E7" s="183"/>
      <c r="F7" s="183"/>
    </row>
    <row r="8" spans="1:6" ht="189.5" x14ac:dyDescent="0.25">
      <c r="A8" s="183"/>
      <c r="B8" s="189" t="s">
        <v>195</v>
      </c>
      <c r="C8" s="183"/>
      <c r="D8" s="183"/>
      <c r="E8" s="183"/>
      <c r="F8" s="183"/>
    </row>
    <row r="9" spans="1:6" x14ac:dyDescent="0.25">
      <c r="A9" s="183"/>
      <c r="B9" s="188"/>
      <c r="C9" s="183"/>
      <c r="D9" s="183"/>
      <c r="E9" s="183"/>
      <c r="F9" s="183"/>
    </row>
    <row r="10" spans="1:6" ht="13" x14ac:dyDescent="0.25">
      <c r="A10" s="183"/>
      <c r="B10" s="187" t="s">
        <v>180</v>
      </c>
      <c r="C10" s="183"/>
      <c r="D10" s="183"/>
      <c r="E10" s="183"/>
      <c r="F10" s="183"/>
    </row>
    <row r="11" spans="1:6" ht="144" customHeight="1" x14ac:dyDescent="0.25">
      <c r="A11" s="183"/>
      <c r="B11" s="189" t="s">
        <v>196</v>
      </c>
      <c r="C11" s="183"/>
      <c r="D11" s="183"/>
      <c r="E11" s="183"/>
      <c r="F11" s="183"/>
    </row>
    <row r="12" spans="1:6" ht="13" x14ac:dyDescent="0.25">
      <c r="A12" s="214"/>
      <c r="B12" s="190" t="s">
        <v>179</v>
      </c>
      <c r="C12" s="183"/>
      <c r="D12" s="183"/>
      <c r="E12" s="183"/>
      <c r="F12" s="183"/>
    </row>
    <row r="13" spans="1:6" x14ac:dyDescent="0.25">
      <c r="A13" s="215"/>
      <c r="B13" s="191" t="s">
        <v>175</v>
      </c>
      <c r="C13" s="183"/>
      <c r="D13" s="183"/>
      <c r="E13" s="183"/>
      <c r="F13" s="183"/>
    </row>
    <row r="14" spans="1:6" x14ac:dyDescent="0.25">
      <c r="A14" s="183"/>
      <c r="B14" s="188"/>
      <c r="C14" s="183"/>
      <c r="D14" s="183"/>
      <c r="E14" s="183"/>
      <c r="F14" s="183"/>
    </row>
    <row r="15" spans="1:6" ht="13" x14ac:dyDescent="0.25">
      <c r="A15" s="183"/>
      <c r="B15" s="187" t="s">
        <v>178</v>
      </c>
      <c r="C15" s="183"/>
      <c r="D15" s="183"/>
      <c r="E15" s="183"/>
      <c r="F15" s="183"/>
    </row>
    <row r="16" spans="1:6" ht="150" x14ac:dyDescent="0.25">
      <c r="A16" s="183"/>
      <c r="B16" s="189" t="s">
        <v>223</v>
      </c>
      <c r="C16" s="183"/>
      <c r="D16" s="183"/>
      <c r="E16" s="183"/>
      <c r="F16" s="183"/>
    </row>
    <row r="17" spans="1:6" ht="292" x14ac:dyDescent="0.25">
      <c r="A17" s="183"/>
      <c r="B17" s="189" t="s">
        <v>177</v>
      </c>
      <c r="C17" s="183"/>
      <c r="D17" s="183"/>
      <c r="E17" s="183"/>
      <c r="F17" s="183"/>
    </row>
    <row r="18" spans="1:6" x14ac:dyDescent="0.25">
      <c r="A18" s="183"/>
      <c r="B18" s="189" t="s">
        <v>176</v>
      </c>
      <c r="C18" s="183"/>
      <c r="D18" s="183"/>
      <c r="E18" s="183"/>
      <c r="F18" s="183"/>
    </row>
    <row r="19" spans="1:6" x14ac:dyDescent="0.25">
      <c r="A19" s="183"/>
      <c r="B19" s="191" t="s">
        <v>175</v>
      </c>
      <c r="C19" s="183"/>
      <c r="D19" s="183"/>
      <c r="E19" s="183"/>
      <c r="F19" s="183"/>
    </row>
    <row r="20" spans="1:6" x14ac:dyDescent="0.25">
      <c r="A20" s="183"/>
      <c r="B20" s="188"/>
      <c r="C20" s="183"/>
      <c r="D20" s="183"/>
      <c r="E20" s="183"/>
      <c r="F20" s="183"/>
    </row>
    <row r="21" spans="1:6" ht="13" x14ac:dyDescent="0.25">
      <c r="A21" s="192"/>
      <c r="B21" s="187" t="s">
        <v>174</v>
      </c>
      <c r="C21" s="192"/>
      <c r="D21" s="192"/>
      <c r="E21" s="192"/>
      <c r="F21" s="192"/>
    </row>
    <row r="22" spans="1:6" ht="100" x14ac:dyDescent="0.25">
      <c r="A22" s="183"/>
      <c r="B22" s="189" t="s">
        <v>224</v>
      </c>
      <c r="C22" s="183"/>
      <c r="D22" s="183"/>
      <c r="E22" s="183"/>
      <c r="F22" s="183"/>
    </row>
    <row r="23" spans="1:6" ht="163" x14ac:dyDescent="0.25">
      <c r="A23" s="183"/>
      <c r="B23" s="189" t="s">
        <v>197</v>
      </c>
      <c r="C23" s="183"/>
      <c r="D23" s="183"/>
      <c r="E23" s="183"/>
      <c r="F23" s="183"/>
    </row>
    <row r="24" spans="1:6" ht="225.5" x14ac:dyDescent="0.25">
      <c r="A24" s="183"/>
      <c r="B24" s="189" t="s">
        <v>198</v>
      </c>
      <c r="C24" s="183"/>
      <c r="D24" s="183"/>
      <c r="E24" s="183"/>
      <c r="F24" s="183"/>
    </row>
    <row r="25" spans="1:6" ht="150.5" x14ac:dyDescent="0.25">
      <c r="A25" s="183"/>
      <c r="B25" s="193" t="s">
        <v>199</v>
      </c>
      <c r="C25" s="183"/>
      <c r="D25" s="183"/>
      <c r="E25" s="183"/>
      <c r="F25" s="183"/>
    </row>
    <row r="26" spans="1:6" ht="261" customHeight="1" x14ac:dyDescent="0.25">
      <c r="A26" s="183"/>
      <c r="B26" s="189" t="s">
        <v>200</v>
      </c>
      <c r="C26" s="183"/>
      <c r="D26" s="183"/>
      <c r="E26" s="183"/>
      <c r="F26" s="183"/>
    </row>
    <row r="27" spans="1:6" ht="23.25" customHeight="1" x14ac:dyDescent="0.25">
      <c r="A27" s="183"/>
      <c r="B27" s="216" t="s">
        <v>173</v>
      </c>
      <c r="C27" s="183"/>
      <c r="D27" s="183"/>
      <c r="E27" s="183"/>
      <c r="F27" s="183"/>
    </row>
    <row r="28" spans="1:6" ht="232.5" customHeight="1" x14ac:dyDescent="0.25">
      <c r="A28" s="183"/>
      <c r="B28" s="189" t="s">
        <v>201</v>
      </c>
      <c r="C28" s="183"/>
      <c r="D28" s="183"/>
      <c r="E28" s="183"/>
      <c r="F28" s="183"/>
    </row>
    <row r="29" spans="1:6" ht="75.5" x14ac:dyDescent="0.25">
      <c r="A29" s="183"/>
      <c r="B29" s="189" t="s">
        <v>172</v>
      </c>
      <c r="C29" s="183"/>
      <c r="D29" s="183"/>
      <c r="E29" s="183"/>
      <c r="F29" s="183"/>
    </row>
    <row r="30" spans="1:6" ht="13" x14ac:dyDescent="0.25">
      <c r="A30" s="183"/>
      <c r="B30" s="187" t="s">
        <v>171</v>
      </c>
      <c r="C30" s="183"/>
      <c r="D30" s="183"/>
      <c r="E30" s="183"/>
      <c r="F30" s="183"/>
    </row>
    <row r="31" spans="1:6" ht="87.5" x14ac:dyDescent="0.25">
      <c r="A31" s="183"/>
      <c r="B31" s="189" t="s">
        <v>170</v>
      </c>
      <c r="C31" s="183"/>
      <c r="D31" s="183"/>
      <c r="E31" s="183"/>
      <c r="F31" s="183"/>
    </row>
    <row r="32" spans="1:6" ht="16.5" customHeight="1" x14ac:dyDescent="0.25">
      <c r="A32" s="183"/>
      <c r="B32" s="175" t="s">
        <v>169</v>
      </c>
      <c r="C32" s="183"/>
      <c r="D32" s="183"/>
      <c r="E32" s="183"/>
      <c r="F32" s="183"/>
    </row>
    <row r="33" spans="1:6" ht="21" customHeight="1" x14ac:dyDescent="0.25">
      <c r="A33" s="183"/>
      <c r="B33" s="193"/>
      <c r="C33" s="183"/>
      <c r="D33" s="183"/>
      <c r="E33" s="183"/>
      <c r="F33" s="183"/>
    </row>
    <row r="34" spans="1:6" x14ac:dyDescent="0.25">
      <c r="A34" s="183"/>
      <c r="B34" s="193"/>
      <c r="C34" s="183"/>
      <c r="D34" s="183"/>
      <c r="E34" s="183"/>
      <c r="F34" s="183"/>
    </row>
    <row r="35" spans="1:6" x14ac:dyDescent="0.25">
      <c r="A35" s="183"/>
      <c r="B35" s="193"/>
      <c r="C35" s="183"/>
      <c r="D35" s="183"/>
      <c r="E35" s="183"/>
      <c r="F35" s="183"/>
    </row>
    <row r="36" spans="1:6" x14ac:dyDescent="0.25">
      <c r="A36" s="183"/>
      <c r="B36" s="193"/>
      <c r="C36" s="183"/>
      <c r="D36" s="183"/>
      <c r="E36" s="183"/>
      <c r="F36" s="183"/>
    </row>
    <row r="37" spans="1:6" x14ac:dyDescent="0.25">
      <c r="A37" s="183"/>
      <c r="B37" s="193"/>
      <c r="C37" s="183"/>
      <c r="D37" s="183"/>
      <c r="E37" s="183"/>
      <c r="F37" s="183"/>
    </row>
    <row r="38" spans="1:6" x14ac:dyDescent="0.25">
      <c r="A38" s="183"/>
      <c r="B38" s="193"/>
      <c r="C38" s="183"/>
      <c r="D38" s="183"/>
      <c r="E38" s="183"/>
      <c r="F38" s="183"/>
    </row>
    <row r="39" spans="1:6" x14ac:dyDescent="0.25">
      <c r="A39" s="183"/>
      <c r="B39" s="193"/>
      <c r="C39" s="183"/>
      <c r="D39" s="183"/>
      <c r="E39" s="183"/>
      <c r="F39" s="183"/>
    </row>
    <row r="40" spans="1:6" x14ac:dyDescent="0.25">
      <c r="A40" s="183"/>
      <c r="B40" s="193"/>
      <c r="C40" s="183"/>
      <c r="D40" s="183"/>
      <c r="E40" s="183"/>
      <c r="F40" s="183"/>
    </row>
    <row r="41" spans="1:6" x14ac:dyDescent="0.25">
      <c r="A41" s="183"/>
      <c r="B41" s="193"/>
      <c r="C41" s="183"/>
      <c r="D41" s="183"/>
      <c r="E41" s="183"/>
      <c r="F41" s="183"/>
    </row>
    <row r="42" spans="1:6" x14ac:dyDescent="0.25">
      <c r="A42" s="183"/>
      <c r="B42" s="193"/>
      <c r="C42" s="183"/>
      <c r="D42" s="183"/>
      <c r="E42" s="183"/>
      <c r="F42" s="183"/>
    </row>
    <row r="43" spans="1:6" x14ac:dyDescent="0.25">
      <c r="A43" s="183"/>
      <c r="B43" s="193"/>
      <c r="C43" s="183"/>
      <c r="D43" s="183"/>
      <c r="E43" s="183"/>
      <c r="F43" s="183"/>
    </row>
    <row r="44" spans="1:6" x14ac:dyDescent="0.25">
      <c r="A44" s="183"/>
      <c r="B44" s="193"/>
      <c r="C44" s="183"/>
      <c r="D44" s="183"/>
      <c r="E44" s="183"/>
      <c r="F44" s="183"/>
    </row>
    <row r="45" spans="1:6" x14ac:dyDescent="0.25">
      <c r="A45" s="183"/>
      <c r="B45" s="193"/>
      <c r="C45" s="183"/>
      <c r="D45" s="183"/>
      <c r="E45" s="183"/>
      <c r="F45" s="183"/>
    </row>
    <row r="46" spans="1:6" x14ac:dyDescent="0.25">
      <c r="A46" s="183"/>
      <c r="B46" s="193"/>
      <c r="C46" s="183"/>
      <c r="D46" s="183"/>
      <c r="E46" s="183"/>
      <c r="F46" s="183"/>
    </row>
    <row r="47" spans="1:6" x14ac:dyDescent="0.25">
      <c r="A47" s="183"/>
      <c r="B47" s="193"/>
      <c r="C47" s="183"/>
      <c r="D47" s="183"/>
      <c r="E47" s="183"/>
      <c r="F47" s="183"/>
    </row>
    <row r="48" spans="1:6" x14ac:dyDescent="0.25">
      <c r="A48" s="183"/>
      <c r="B48" s="193"/>
      <c r="C48" s="183"/>
      <c r="D48" s="183"/>
      <c r="E48" s="183"/>
      <c r="F48" s="183"/>
    </row>
    <row r="49" spans="1:6" x14ac:dyDescent="0.25">
      <c r="A49" s="183"/>
      <c r="B49" s="193"/>
      <c r="C49" s="183"/>
      <c r="D49" s="183"/>
      <c r="E49" s="183"/>
      <c r="F49" s="183"/>
    </row>
    <row r="50" spans="1:6" x14ac:dyDescent="0.25">
      <c r="A50" s="183"/>
      <c r="B50" s="193"/>
      <c r="C50" s="183"/>
      <c r="D50" s="183"/>
      <c r="E50" s="183"/>
      <c r="F50" s="183"/>
    </row>
    <row r="51" spans="1:6" x14ac:dyDescent="0.25">
      <c r="A51" s="183"/>
      <c r="B51" s="193"/>
      <c r="C51" s="183"/>
      <c r="D51" s="183"/>
      <c r="E51" s="183"/>
      <c r="F51" s="183"/>
    </row>
    <row r="52" spans="1:6" x14ac:dyDescent="0.25">
      <c r="A52" s="183"/>
      <c r="B52" s="193"/>
      <c r="C52" s="183"/>
      <c r="D52" s="183"/>
      <c r="E52" s="183"/>
      <c r="F52" s="183"/>
    </row>
    <row r="53" spans="1:6" x14ac:dyDescent="0.25">
      <c r="A53" s="183"/>
      <c r="B53" s="193"/>
      <c r="C53" s="183"/>
      <c r="D53" s="183"/>
      <c r="E53" s="183"/>
      <c r="F53" s="183"/>
    </row>
    <row r="54" spans="1:6" x14ac:dyDescent="0.25">
      <c r="A54" s="183"/>
      <c r="B54" s="193"/>
      <c r="C54" s="183"/>
      <c r="D54" s="183"/>
      <c r="E54" s="183"/>
      <c r="F54" s="183"/>
    </row>
    <row r="55" spans="1:6" x14ac:dyDescent="0.25">
      <c r="A55" s="183"/>
      <c r="B55" s="193"/>
      <c r="C55" s="183"/>
      <c r="D55" s="183"/>
      <c r="E55" s="183"/>
      <c r="F55" s="183"/>
    </row>
    <row r="56" spans="1:6" x14ac:dyDescent="0.25">
      <c r="A56" s="183"/>
      <c r="B56" s="193"/>
      <c r="C56" s="183"/>
      <c r="D56" s="183"/>
      <c r="E56" s="183"/>
      <c r="F56" s="183"/>
    </row>
    <row r="57" spans="1:6" x14ac:dyDescent="0.25">
      <c r="A57" s="183"/>
      <c r="B57" s="193"/>
      <c r="C57" s="183"/>
      <c r="D57" s="183"/>
      <c r="E57" s="183"/>
      <c r="F57" s="183"/>
    </row>
    <row r="58" spans="1:6" x14ac:dyDescent="0.25">
      <c r="A58" s="183"/>
      <c r="B58" s="193"/>
      <c r="C58" s="183"/>
      <c r="D58" s="183"/>
      <c r="E58" s="183"/>
      <c r="F58" s="183"/>
    </row>
    <row r="59" spans="1:6" x14ac:dyDescent="0.25">
      <c r="A59" s="183"/>
      <c r="B59" s="193"/>
      <c r="C59" s="183"/>
      <c r="D59" s="183"/>
      <c r="E59" s="183"/>
      <c r="F59" s="183"/>
    </row>
    <row r="60" spans="1:6" x14ac:dyDescent="0.25">
      <c r="A60" s="183"/>
      <c r="B60" s="193"/>
      <c r="C60" s="183"/>
      <c r="D60" s="183"/>
      <c r="E60" s="183"/>
      <c r="F60" s="183"/>
    </row>
    <row r="61" spans="1:6" x14ac:dyDescent="0.25">
      <c r="A61" s="183"/>
      <c r="B61" s="193"/>
      <c r="C61" s="183"/>
      <c r="D61" s="183"/>
      <c r="E61" s="183"/>
      <c r="F61" s="183"/>
    </row>
    <row r="62" spans="1:6" x14ac:dyDescent="0.25">
      <c r="A62" s="183"/>
      <c r="B62" s="193"/>
      <c r="C62" s="183"/>
      <c r="D62" s="183"/>
      <c r="E62" s="183"/>
      <c r="F62" s="183"/>
    </row>
    <row r="63" spans="1:6" x14ac:dyDescent="0.25">
      <c r="A63" s="183"/>
      <c r="B63" s="193"/>
      <c r="C63" s="183"/>
      <c r="D63" s="183"/>
      <c r="E63" s="183"/>
      <c r="F63" s="183"/>
    </row>
    <row r="64" spans="1:6" x14ac:dyDescent="0.25">
      <c r="A64" s="183"/>
      <c r="B64" s="193"/>
      <c r="C64" s="183"/>
      <c r="D64" s="183"/>
      <c r="E64" s="183"/>
      <c r="F64" s="183"/>
    </row>
    <row r="65" spans="1:6" x14ac:dyDescent="0.25">
      <c r="A65" s="183"/>
      <c r="B65" s="193"/>
      <c r="C65" s="183"/>
      <c r="D65" s="183"/>
      <c r="E65" s="183"/>
      <c r="F65" s="183"/>
    </row>
    <row r="66" spans="1:6" x14ac:dyDescent="0.25">
      <c r="A66" s="183"/>
      <c r="B66" s="193"/>
      <c r="C66" s="183"/>
      <c r="D66" s="183"/>
      <c r="E66" s="183"/>
      <c r="F66" s="183"/>
    </row>
    <row r="67" spans="1:6" x14ac:dyDescent="0.25">
      <c r="A67" s="183"/>
      <c r="B67" s="193"/>
      <c r="C67" s="183"/>
      <c r="D67" s="183"/>
      <c r="E67" s="183"/>
      <c r="F67" s="183"/>
    </row>
    <row r="68" spans="1:6" x14ac:dyDescent="0.25">
      <c r="A68" s="183"/>
      <c r="B68" s="193"/>
      <c r="C68" s="183"/>
      <c r="D68" s="183"/>
      <c r="E68" s="183"/>
      <c r="F68" s="183"/>
    </row>
    <row r="69" spans="1:6" x14ac:dyDescent="0.25">
      <c r="A69" s="183"/>
      <c r="B69" s="193"/>
      <c r="C69" s="183"/>
      <c r="D69" s="183"/>
      <c r="E69" s="183"/>
      <c r="F69" s="183"/>
    </row>
    <row r="70" spans="1:6" x14ac:dyDescent="0.25">
      <c r="A70" s="183"/>
      <c r="B70" s="193"/>
      <c r="C70" s="183"/>
      <c r="D70" s="183"/>
      <c r="E70" s="183"/>
      <c r="F70" s="183"/>
    </row>
    <row r="71" spans="1:6" x14ac:dyDescent="0.25">
      <c r="A71" s="183"/>
      <c r="B71" s="193"/>
      <c r="C71" s="183"/>
      <c r="D71" s="183"/>
      <c r="E71" s="183"/>
      <c r="F71" s="183"/>
    </row>
    <row r="72" spans="1:6" x14ac:dyDescent="0.25">
      <c r="A72" s="183"/>
      <c r="B72" s="193"/>
      <c r="C72" s="183"/>
      <c r="D72" s="183"/>
      <c r="E72" s="183"/>
      <c r="F72" s="183"/>
    </row>
    <row r="73" spans="1:6" x14ac:dyDescent="0.25">
      <c r="A73" s="183"/>
      <c r="B73" s="193"/>
      <c r="C73" s="183"/>
      <c r="D73" s="183"/>
      <c r="E73" s="183"/>
      <c r="F73" s="183"/>
    </row>
    <row r="74" spans="1:6" x14ac:dyDescent="0.25">
      <c r="A74" s="183"/>
      <c r="B74" s="193"/>
      <c r="C74" s="183"/>
      <c r="D74" s="183"/>
      <c r="E74" s="183"/>
      <c r="F74" s="183"/>
    </row>
    <row r="75" spans="1:6" x14ac:dyDescent="0.25">
      <c r="A75" s="183"/>
      <c r="B75" s="193"/>
      <c r="C75" s="183"/>
      <c r="D75" s="183"/>
      <c r="E75" s="183"/>
      <c r="F75" s="183"/>
    </row>
    <row r="76" spans="1:6" x14ac:dyDescent="0.25">
      <c r="A76" s="183"/>
      <c r="B76" s="193"/>
      <c r="C76" s="183"/>
      <c r="D76" s="183"/>
      <c r="E76" s="183"/>
      <c r="F76" s="183"/>
    </row>
    <row r="77" spans="1:6" x14ac:dyDescent="0.25">
      <c r="A77" s="183"/>
      <c r="B77" s="193"/>
      <c r="C77" s="183"/>
      <c r="D77" s="183"/>
      <c r="E77" s="183"/>
      <c r="F77" s="183"/>
    </row>
    <row r="78" spans="1:6" x14ac:dyDescent="0.25">
      <c r="A78" s="183"/>
      <c r="B78" s="193"/>
      <c r="C78" s="183"/>
      <c r="D78" s="183"/>
      <c r="E78" s="183"/>
      <c r="F78" s="183"/>
    </row>
    <row r="79" spans="1:6" x14ac:dyDescent="0.25">
      <c r="A79" s="183"/>
      <c r="B79" s="193"/>
      <c r="C79" s="183"/>
      <c r="D79" s="183"/>
      <c r="E79" s="183"/>
      <c r="F79" s="183"/>
    </row>
    <row r="80" spans="1:6" x14ac:dyDescent="0.25">
      <c r="A80" s="183"/>
      <c r="B80" s="193"/>
      <c r="C80" s="183"/>
      <c r="D80" s="183"/>
      <c r="E80" s="183"/>
      <c r="F80" s="183"/>
    </row>
    <row r="81" spans="1:6" x14ac:dyDescent="0.25">
      <c r="A81" s="183"/>
      <c r="B81" s="193"/>
      <c r="C81" s="183"/>
      <c r="D81" s="183"/>
      <c r="E81" s="183"/>
      <c r="F81" s="183"/>
    </row>
    <row r="82" spans="1:6" x14ac:dyDescent="0.25">
      <c r="A82" s="183"/>
      <c r="B82" s="193"/>
      <c r="C82" s="183"/>
      <c r="D82" s="183"/>
      <c r="E82" s="183"/>
      <c r="F82" s="183"/>
    </row>
    <row r="83" spans="1:6" x14ac:dyDescent="0.25">
      <c r="A83" s="183"/>
      <c r="B83" s="193"/>
      <c r="C83" s="183"/>
      <c r="D83" s="183"/>
      <c r="E83" s="183"/>
      <c r="F83" s="183"/>
    </row>
    <row r="84" spans="1:6" x14ac:dyDescent="0.25">
      <c r="A84" s="183"/>
      <c r="B84" s="193"/>
      <c r="C84" s="183"/>
      <c r="D84" s="183"/>
      <c r="E84" s="183"/>
      <c r="F84" s="183"/>
    </row>
    <row r="85" spans="1:6" x14ac:dyDescent="0.25">
      <c r="A85" s="183"/>
      <c r="B85" s="193"/>
      <c r="C85" s="183"/>
      <c r="D85" s="183"/>
      <c r="E85" s="183"/>
      <c r="F85" s="183"/>
    </row>
    <row r="86" spans="1:6" x14ac:dyDescent="0.25">
      <c r="A86" s="183"/>
      <c r="B86" s="193"/>
      <c r="C86" s="183"/>
      <c r="D86" s="183"/>
      <c r="E86" s="183"/>
      <c r="F86" s="183"/>
    </row>
    <row r="87" spans="1:6" x14ac:dyDescent="0.25">
      <c r="A87" s="183"/>
      <c r="B87" s="193"/>
      <c r="C87" s="183"/>
      <c r="D87" s="183"/>
      <c r="E87" s="183"/>
      <c r="F87" s="183"/>
    </row>
    <row r="88" spans="1:6" x14ac:dyDescent="0.25">
      <c r="A88" s="183"/>
      <c r="B88" s="193"/>
      <c r="C88" s="183"/>
      <c r="D88" s="183"/>
      <c r="E88" s="183"/>
      <c r="F88" s="183"/>
    </row>
    <row r="89" spans="1:6" x14ac:dyDescent="0.25">
      <c r="A89" s="183"/>
      <c r="B89" s="193"/>
      <c r="C89" s="183"/>
      <c r="D89" s="183"/>
      <c r="E89" s="183"/>
      <c r="F89" s="183"/>
    </row>
    <row r="90" spans="1:6" x14ac:dyDescent="0.25">
      <c r="A90" s="183"/>
      <c r="B90" s="193"/>
      <c r="C90" s="183"/>
      <c r="D90" s="183"/>
      <c r="E90" s="183"/>
      <c r="F90" s="183"/>
    </row>
    <row r="91" spans="1:6" x14ac:dyDescent="0.25">
      <c r="A91" s="183"/>
      <c r="B91" s="193"/>
      <c r="C91" s="183"/>
      <c r="D91" s="183"/>
      <c r="E91" s="183"/>
      <c r="F91" s="183"/>
    </row>
    <row r="92" spans="1:6" x14ac:dyDescent="0.25">
      <c r="A92" s="183"/>
      <c r="B92" s="193"/>
      <c r="C92" s="183"/>
      <c r="D92" s="183"/>
      <c r="E92" s="183"/>
      <c r="F92" s="183"/>
    </row>
    <row r="93" spans="1:6" x14ac:dyDescent="0.25">
      <c r="A93" s="183"/>
      <c r="B93" s="193"/>
      <c r="C93" s="183"/>
      <c r="D93" s="183"/>
      <c r="E93" s="183"/>
      <c r="F93" s="183"/>
    </row>
    <row r="94" spans="1:6" x14ac:dyDescent="0.25">
      <c r="A94" s="183"/>
      <c r="B94" s="193"/>
      <c r="C94" s="183"/>
      <c r="D94" s="183"/>
      <c r="E94" s="183"/>
      <c r="F94" s="183"/>
    </row>
    <row r="95" spans="1:6" x14ac:dyDescent="0.25">
      <c r="A95" s="183"/>
      <c r="B95" s="193"/>
      <c r="C95" s="183"/>
      <c r="D95" s="183"/>
      <c r="E95" s="183"/>
      <c r="F95" s="183"/>
    </row>
    <row r="96" spans="1:6" x14ac:dyDescent="0.25">
      <c r="A96" s="183"/>
      <c r="B96" s="193"/>
      <c r="C96" s="183"/>
      <c r="D96" s="183"/>
      <c r="E96" s="183"/>
      <c r="F96" s="183"/>
    </row>
    <row r="97" spans="1:6" x14ac:dyDescent="0.25">
      <c r="A97" s="183"/>
      <c r="B97" s="193"/>
      <c r="C97" s="183"/>
      <c r="D97" s="183"/>
      <c r="E97" s="183"/>
      <c r="F97" s="183"/>
    </row>
    <row r="98" spans="1:6" x14ac:dyDescent="0.25">
      <c r="A98" s="183"/>
      <c r="B98" s="193"/>
      <c r="C98" s="183"/>
      <c r="D98" s="183"/>
      <c r="E98" s="183"/>
      <c r="F98" s="183"/>
    </row>
    <row r="99" spans="1:6" x14ac:dyDescent="0.25">
      <c r="A99" s="183"/>
      <c r="B99" s="193"/>
      <c r="C99" s="183"/>
      <c r="D99" s="183"/>
      <c r="E99" s="183"/>
      <c r="F99" s="183"/>
    </row>
    <row r="100" spans="1:6" x14ac:dyDescent="0.25">
      <c r="A100" s="183"/>
      <c r="B100" s="193"/>
      <c r="C100" s="183"/>
      <c r="D100" s="183"/>
      <c r="E100" s="183"/>
      <c r="F100" s="183"/>
    </row>
    <row r="101" spans="1:6" x14ac:dyDescent="0.25">
      <c r="A101" s="183"/>
      <c r="B101" s="193"/>
      <c r="C101" s="183"/>
      <c r="D101" s="183"/>
      <c r="E101" s="183"/>
      <c r="F101" s="183"/>
    </row>
    <row r="102" spans="1:6" x14ac:dyDescent="0.25">
      <c r="A102" s="183"/>
      <c r="B102" s="193"/>
      <c r="C102" s="183"/>
      <c r="D102" s="183"/>
      <c r="E102" s="183"/>
      <c r="F102" s="183"/>
    </row>
    <row r="103" spans="1:6" x14ac:dyDescent="0.25">
      <c r="A103" s="183"/>
      <c r="B103" s="183"/>
      <c r="C103" s="183"/>
      <c r="D103" s="183"/>
      <c r="E103" s="183"/>
      <c r="F103" s="183"/>
    </row>
    <row r="104" spans="1:6" x14ac:dyDescent="0.25">
      <c r="A104" s="183"/>
      <c r="B104" s="183"/>
      <c r="C104" s="183"/>
      <c r="D104" s="183"/>
      <c r="E104" s="183"/>
      <c r="F104" s="183"/>
    </row>
    <row r="105" spans="1:6" x14ac:dyDescent="0.25">
      <c r="A105" s="183"/>
      <c r="B105" s="183"/>
      <c r="C105" s="183"/>
      <c r="D105" s="183"/>
      <c r="E105" s="183"/>
      <c r="F105" s="183"/>
    </row>
    <row r="106" spans="1:6" x14ac:dyDescent="0.25">
      <c r="A106" s="183"/>
      <c r="B106" s="183"/>
      <c r="C106" s="183"/>
      <c r="D106" s="183"/>
      <c r="E106" s="183"/>
      <c r="F106" s="183"/>
    </row>
    <row r="107" spans="1:6" x14ac:dyDescent="0.25">
      <c r="A107" s="183"/>
      <c r="B107" s="183"/>
      <c r="C107" s="183"/>
      <c r="D107" s="183"/>
      <c r="E107" s="183"/>
      <c r="F107" s="183"/>
    </row>
    <row r="108" spans="1:6" x14ac:dyDescent="0.25">
      <c r="A108" s="183"/>
      <c r="B108" s="183"/>
      <c r="C108" s="183"/>
      <c r="D108" s="183"/>
      <c r="E108" s="183"/>
      <c r="F108" s="183"/>
    </row>
    <row r="109" spans="1:6" x14ac:dyDescent="0.25">
      <c r="A109" s="183"/>
      <c r="B109" s="183"/>
      <c r="C109" s="183"/>
      <c r="D109" s="183"/>
      <c r="E109" s="183"/>
      <c r="F109" s="183"/>
    </row>
    <row r="110" spans="1:6" x14ac:dyDescent="0.25">
      <c r="A110" s="183"/>
      <c r="B110" s="183"/>
      <c r="C110" s="183"/>
      <c r="D110" s="183"/>
      <c r="E110" s="183"/>
      <c r="F110" s="183"/>
    </row>
    <row r="111" spans="1:6" x14ac:dyDescent="0.25">
      <c r="A111" s="183"/>
      <c r="B111" s="183"/>
      <c r="C111" s="183"/>
      <c r="D111" s="183"/>
      <c r="E111" s="183"/>
      <c r="F111" s="183"/>
    </row>
    <row r="112" spans="1:6" x14ac:dyDescent="0.25">
      <c r="A112" s="183"/>
      <c r="B112" s="183"/>
      <c r="C112" s="183"/>
      <c r="D112" s="183"/>
      <c r="E112" s="183"/>
      <c r="F112" s="183"/>
    </row>
    <row r="113" spans="1:6" x14ac:dyDescent="0.25">
      <c r="A113" s="183"/>
      <c r="B113" s="183"/>
      <c r="C113" s="183"/>
      <c r="D113" s="183"/>
      <c r="E113" s="183"/>
      <c r="F113" s="183"/>
    </row>
    <row r="114" spans="1:6" x14ac:dyDescent="0.25">
      <c r="A114" s="183"/>
      <c r="B114" s="183"/>
      <c r="C114" s="183"/>
      <c r="D114" s="183"/>
      <c r="E114" s="183"/>
      <c r="F114" s="183"/>
    </row>
    <row r="115" spans="1:6" x14ac:dyDescent="0.25">
      <c r="A115" s="183"/>
      <c r="B115" s="183"/>
      <c r="C115" s="183"/>
      <c r="D115" s="183"/>
      <c r="E115" s="183"/>
      <c r="F115" s="183"/>
    </row>
    <row r="116" spans="1:6" x14ac:dyDescent="0.25">
      <c r="A116" s="183"/>
      <c r="B116" s="183"/>
      <c r="C116" s="183"/>
      <c r="D116" s="183"/>
      <c r="E116" s="183"/>
      <c r="F116" s="183"/>
    </row>
    <row r="117" spans="1:6" x14ac:dyDescent="0.25">
      <c r="A117" s="183"/>
      <c r="B117" s="183"/>
      <c r="C117" s="183"/>
      <c r="D117" s="183"/>
      <c r="E117" s="183"/>
      <c r="F117" s="183"/>
    </row>
    <row r="118" spans="1:6" x14ac:dyDescent="0.25">
      <c r="A118" s="183"/>
      <c r="B118" s="183"/>
      <c r="C118" s="183"/>
      <c r="D118" s="183"/>
      <c r="E118" s="183"/>
      <c r="F118" s="183"/>
    </row>
    <row r="119" spans="1:6" x14ac:dyDescent="0.25">
      <c r="A119" s="183"/>
      <c r="B119" s="183"/>
      <c r="C119" s="183"/>
      <c r="D119" s="183"/>
      <c r="E119" s="183"/>
      <c r="F119" s="183"/>
    </row>
    <row r="120" spans="1:6" x14ac:dyDescent="0.25">
      <c r="A120" s="183"/>
      <c r="B120" s="183"/>
      <c r="C120" s="183"/>
      <c r="D120" s="183"/>
      <c r="E120" s="183"/>
      <c r="F120" s="183"/>
    </row>
    <row r="121" spans="1:6" x14ac:dyDescent="0.25">
      <c r="A121" s="183"/>
      <c r="B121" s="183"/>
      <c r="C121" s="183"/>
      <c r="D121" s="183"/>
      <c r="E121" s="183"/>
      <c r="F121" s="183"/>
    </row>
    <row r="122" spans="1:6" x14ac:dyDescent="0.25">
      <c r="A122" s="183"/>
      <c r="B122" s="183"/>
      <c r="C122" s="183"/>
      <c r="D122" s="183"/>
      <c r="E122" s="183"/>
      <c r="F122" s="183"/>
    </row>
    <row r="123" spans="1:6" x14ac:dyDescent="0.25">
      <c r="A123" s="183"/>
      <c r="B123" s="183"/>
      <c r="C123" s="183"/>
      <c r="D123" s="183"/>
      <c r="E123" s="183"/>
      <c r="F123" s="183"/>
    </row>
    <row r="124" spans="1:6" x14ac:dyDescent="0.25">
      <c r="A124" s="183"/>
      <c r="B124" s="183"/>
      <c r="C124" s="183"/>
      <c r="D124" s="183"/>
      <c r="E124" s="183"/>
      <c r="F124" s="183"/>
    </row>
    <row r="125" spans="1:6" x14ac:dyDescent="0.25">
      <c r="A125" s="183"/>
      <c r="B125" s="183"/>
      <c r="C125" s="183"/>
      <c r="D125" s="183"/>
      <c r="E125" s="183"/>
      <c r="F125" s="183"/>
    </row>
    <row r="126" spans="1:6" x14ac:dyDescent="0.25">
      <c r="A126" s="183"/>
      <c r="B126" s="183"/>
      <c r="C126" s="183"/>
      <c r="D126" s="183"/>
      <c r="E126" s="183"/>
      <c r="F126" s="183"/>
    </row>
    <row r="127" spans="1:6" x14ac:dyDescent="0.25">
      <c r="A127" s="183"/>
      <c r="B127" s="183"/>
      <c r="C127" s="183"/>
      <c r="D127" s="183"/>
      <c r="E127" s="183"/>
      <c r="F127" s="183"/>
    </row>
    <row r="128" spans="1:6" x14ac:dyDescent="0.25">
      <c r="A128" s="183"/>
      <c r="B128" s="183"/>
      <c r="C128" s="183"/>
      <c r="D128" s="183"/>
      <c r="E128" s="183"/>
      <c r="F128" s="183"/>
    </row>
    <row r="129" spans="1:6" x14ac:dyDescent="0.25">
      <c r="A129" s="183"/>
      <c r="B129" s="183"/>
      <c r="C129" s="183"/>
      <c r="D129" s="183"/>
      <c r="E129" s="183"/>
      <c r="F129" s="183"/>
    </row>
    <row r="130" spans="1:6" x14ac:dyDescent="0.25">
      <c r="A130" s="183"/>
      <c r="B130" s="183"/>
      <c r="C130" s="183"/>
      <c r="D130" s="183"/>
      <c r="E130" s="183"/>
      <c r="F130" s="183"/>
    </row>
    <row r="131" spans="1:6" x14ac:dyDescent="0.25">
      <c r="A131" s="183"/>
      <c r="B131" s="183"/>
      <c r="C131" s="183"/>
      <c r="D131" s="183"/>
      <c r="E131" s="183"/>
      <c r="F131" s="183"/>
    </row>
    <row r="132" spans="1:6" x14ac:dyDescent="0.25">
      <c r="A132" s="183"/>
      <c r="B132" s="183"/>
      <c r="C132" s="183"/>
      <c r="D132" s="183"/>
      <c r="E132" s="183"/>
      <c r="F132" s="183"/>
    </row>
    <row r="133" spans="1:6" x14ac:dyDescent="0.25">
      <c r="A133" s="183"/>
      <c r="B133" s="183"/>
      <c r="C133" s="183"/>
      <c r="D133" s="183"/>
      <c r="E133" s="183"/>
      <c r="F133" s="183"/>
    </row>
    <row r="134" spans="1:6" x14ac:dyDescent="0.25">
      <c r="A134" s="183"/>
      <c r="B134" s="183"/>
      <c r="C134" s="183"/>
      <c r="D134" s="183"/>
      <c r="E134" s="183"/>
      <c r="F134" s="183"/>
    </row>
    <row r="135" spans="1:6" x14ac:dyDescent="0.25">
      <c r="A135" s="183"/>
      <c r="B135" s="183"/>
      <c r="C135" s="183"/>
      <c r="D135" s="183"/>
      <c r="E135" s="183"/>
      <c r="F135" s="183"/>
    </row>
    <row r="136" spans="1:6" x14ac:dyDescent="0.25">
      <c r="A136" s="183"/>
      <c r="B136" s="183"/>
      <c r="C136" s="183"/>
      <c r="D136" s="183"/>
      <c r="E136" s="183"/>
      <c r="F136" s="183"/>
    </row>
    <row r="137" spans="1:6" x14ac:dyDescent="0.25">
      <c r="A137" s="183"/>
      <c r="B137" s="183"/>
      <c r="C137" s="183"/>
      <c r="D137" s="183"/>
      <c r="E137" s="183"/>
      <c r="F137" s="183"/>
    </row>
    <row r="138" spans="1:6" x14ac:dyDescent="0.25">
      <c r="A138" s="183"/>
      <c r="B138" s="183"/>
      <c r="C138" s="183"/>
      <c r="D138" s="183"/>
      <c r="E138" s="183"/>
      <c r="F138" s="183"/>
    </row>
    <row r="139" spans="1:6" x14ac:dyDescent="0.25">
      <c r="A139" s="183"/>
      <c r="B139" s="183"/>
      <c r="C139" s="183"/>
      <c r="D139" s="183"/>
      <c r="E139" s="183"/>
      <c r="F139" s="183"/>
    </row>
    <row r="140" spans="1:6" x14ac:dyDescent="0.25">
      <c r="A140" s="183"/>
      <c r="B140" s="183"/>
      <c r="C140" s="183"/>
      <c r="D140" s="183"/>
      <c r="E140" s="183"/>
      <c r="F140" s="183"/>
    </row>
    <row r="141" spans="1:6" x14ac:dyDescent="0.25">
      <c r="A141" s="183"/>
      <c r="B141" s="183"/>
      <c r="C141" s="183"/>
      <c r="D141" s="183"/>
      <c r="E141" s="183"/>
      <c r="F141" s="183"/>
    </row>
    <row r="142" spans="1:6" x14ac:dyDescent="0.25">
      <c r="A142" s="183"/>
      <c r="B142" s="183"/>
      <c r="C142" s="183"/>
      <c r="D142" s="183"/>
      <c r="E142" s="183"/>
      <c r="F142" s="183"/>
    </row>
    <row r="143" spans="1:6" x14ac:dyDescent="0.25">
      <c r="A143" s="183"/>
      <c r="B143" s="183"/>
      <c r="C143" s="183"/>
      <c r="D143" s="183"/>
      <c r="E143" s="183"/>
      <c r="F143" s="183"/>
    </row>
    <row r="144" spans="1:6" x14ac:dyDescent="0.25">
      <c r="A144" s="183"/>
      <c r="B144" s="183"/>
      <c r="C144" s="183"/>
      <c r="D144" s="183"/>
      <c r="E144" s="183"/>
      <c r="F144" s="183"/>
    </row>
    <row r="145" spans="1:6" x14ac:dyDescent="0.25">
      <c r="A145" s="183"/>
      <c r="B145" s="183"/>
      <c r="C145" s="183"/>
      <c r="D145" s="183"/>
      <c r="E145" s="183"/>
      <c r="F145" s="183"/>
    </row>
    <row r="146" spans="1:6" x14ac:dyDescent="0.25">
      <c r="A146" s="183"/>
      <c r="B146" s="183"/>
      <c r="C146" s="183"/>
      <c r="D146" s="183"/>
      <c r="E146" s="183"/>
      <c r="F146" s="183"/>
    </row>
    <row r="147" spans="1:6" x14ac:dyDescent="0.25">
      <c r="A147" s="183"/>
      <c r="B147" s="183"/>
      <c r="C147" s="183"/>
      <c r="D147" s="183"/>
      <c r="E147" s="183"/>
      <c r="F147" s="183"/>
    </row>
    <row r="148" spans="1:6" x14ac:dyDescent="0.25">
      <c r="A148" s="183"/>
      <c r="B148" s="183"/>
      <c r="C148" s="183"/>
      <c r="D148" s="183"/>
      <c r="E148" s="183"/>
      <c r="F148" s="183"/>
    </row>
    <row r="149" spans="1:6" x14ac:dyDescent="0.25">
      <c r="A149" s="183"/>
      <c r="B149" s="183"/>
      <c r="C149" s="183"/>
      <c r="D149" s="183"/>
      <c r="E149" s="183"/>
      <c r="F149" s="183"/>
    </row>
    <row r="150" spans="1:6" x14ac:dyDescent="0.25">
      <c r="A150" s="183"/>
      <c r="B150" s="183"/>
      <c r="C150" s="183"/>
      <c r="D150" s="183"/>
      <c r="E150" s="183"/>
      <c r="F150" s="183"/>
    </row>
    <row r="151" spans="1:6" x14ac:dyDescent="0.25">
      <c r="A151" s="183"/>
      <c r="B151" s="183"/>
      <c r="C151" s="183"/>
      <c r="D151" s="183"/>
      <c r="E151" s="183"/>
      <c r="F151" s="183"/>
    </row>
    <row r="152" spans="1:6" x14ac:dyDescent="0.25">
      <c r="A152" s="183"/>
      <c r="B152" s="183"/>
      <c r="C152" s="183"/>
      <c r="D152" s="183"/>
      <c r="E152" s="183"/>
      <c r="F152" s="183"/>
    </row>
    <row r="153" spans="1:6" x14ac:dyDescent="0.25">
      <c r="A153" s="183"/>
      <c r="B153" s="183"/>
      <c r="C153" s="183"/>
      <c r="D153" s="183"/>
      <c r="E153" s="183"/>
      <c r="F153" s="183"/>
    </row>
    <row r="154" spans="1:6" x14ac:dyDescent="0.25">
      <c r="A154" s="183"/>
      <c r="B154" s="183"/>
      <c r="C154" s="183"/>
      <c r="D154" s="183"/>
      <c r="E154" s="183"/>
      <c r="F154" s="183"/>
    </row>
    <row r="155" spans="1:6" x14ac:dyDescent="0.25">
      <c r="A155" s="183"/>
      <c r="B155" s="183"/>
      <c r="C155" s="183"/>
      <c r="D155" s="183"/>
      <c r="E155" s="183"/>
      <c r="F155" s="183"/>
    </row>
    <row r="156" spans="1:6" x14ac:dyDescent="0.25">
      <c r="A156" s="183"/>
      <c r="B156" s="183"/>
      <c r="C156" s="183"/>
      <c r="D156" s="183"/>
      <c r="E156" s="183"/>
      <c r="F156" s="183"/>
    </row>
    <row r="157" spans="1:6" x14ac:dyDescent="0.25">
      <c r="A157" s="183"/>
      <c r="B157" s="183"/>
      <c r="C157" s="183"/>
      <c r="D157" s="183"/>
      <c r="E157" s="183"/>
      <c r="F157" s="183"/>
    </row>
    <row r="158" spans="1:6" x14ac:dyDescent="0.25">
      <c r="A158" s="183"/>
      <c r="B158" s="183"/>
      <c r="C158" s="183"/>
      <c r="D158" s="183"/>
      <c r="E158" s="183"/>
      <c r="F158" s="183"/>
    </row>
    <row r="159" spans="1:6" x14ac:dyDescent="0.25">
      <c r="A159" s="183"/>
      <c r="B159" s="183"/>
      <c r="C159" s="183"/>
      <c r="D159" s="183"/>
      <c r="E159" s="183"/>
      <c r="F159" s="183"/>
    </row>
    <row r="160" spans="1:6" x14ac:dyDescent="0.25">
      <c r="A160" s="183"/>
      <c r="B160" s="183"/>
      <c r="C160" s="183"/>
      <c r="D160" s="183"/>
      <c r="E160" s="183"/>
      <c r="F160" s="183"/>
    </row>
    <row r="161" spans="1:6" x14ac:dyDescent="0.25">
      <c r="A161" s="183"/>
      <c r="B161" s="183"/>
      <c r="C161" s="183"/>
      <c r="D161" s="183"/>
      <c r="E161" s="183"/>
      <c r="F161" s="183"/>
    </row>
    <row r="162" spans="1:6" x14ac:dyDescent="0.25">
      <c r="A162" s="183"/>
      <c r="B162" s="183"/>
      <c r="C162" s="183"/>
      <c r="D162" s="183"/>
      <c r="E162" s="183"/>
      <c r="F162" s="183"/>
    </row>
    <row r="163" spans="1:6" x14ac:dyDescent="0.25">
      <c r="A163" s="183"/>
      <c r="B163" s="183"/>
      <c r="C163" s="183"/>
      <c r="D163" s="183"/>
      <c r="E163" s="183"/>
      <c r="F163" s="183"/>
    </row>
    <row r="164" spans="1:6" x14ac:dyDescent="0.25">
      <c r="A164" s="183"/>
      <c r="B164" s="183"/>
      <c r="C164" s="183"/>
      <c r="D164" s="183"/>
      <c r="E164" s="183"/>
      <c r="F164" s="183"/>
    </row>
    <row r="165" spans="1:6" x14ac:dyDescent="0.25">
      <c r="A165" s="183"/>
      <c r="B165" s="183"/>
      <c r="C165" s="183"/>
      <c r="D165" s="183"/>
      <c r="E165" s="183"/>
      <c r="F165" s="183"/>
    </row>
    <row r="166" spans="1:6" x14ac:dyDescent="0.25">
      <c r="A166" s="183"/>
      <c r="B166" s="183"/>
      <c r="C166" s="183"/>
      <c r="D166" s="183"/>
      <c r="E166" s="183"/>
      <c r="F166" s="183"/>
    </row>
    <row r="167" spans="1:6" x14ac:dyDescent="0.25">
      <c r="A167" s="183"/>
      <c r="B167" s="183"/>
      <c r="C167" s="183"/>
      <c r="D167" s="183"/>
      <c r="E167" s="183"/>
      <c r="F167" s="183"/>
    </row>
    <row r="168" spans="1:6" x14ac:dyDescent="0.25">
      <c r="A168" s="183"/>
      <c r="B168" s="183"/>
      <c r="C168" s="183"/>
      <c r="D168" s="183"/>
      <c r="E168" s="183"/>
      <c r="F168" s="183"/>
    </row>
    <row r="169" spans="1:6" x14ac:dyDescent="0.25">
      <c r="A169" s="183"/>
      <c r="B169" s="183"/>
      <c r="C169" s="183"/>
      <c r="D169" s="183"/>
      <c r="E169" s="183"/>
      <c r="F169" s="183"/>
    </row>
    <row r="170" spans="1:6" x14ac:dyDescent="0.25">
      <c r="A170" s="183"/>
      <c r="B170" s="183"/>
      <c r="C170" s="183"/>
      <c r="D170" s="183"/>
      <c r="E170" s="183"/>
      <c r="F170" s="183"/>
    </row>
    <row r="171" spans="1:6" x14ac:dyDescent="0.25">
      <c r="A171" s="183"/>
      <c r="B171" s="183"/>
      <c r="C171" s="183"/>
      <c r="D171" s="183"/>
      <c r="E171" s="183"/>
      <c r="F171" s="183"/>
    </row>
    <row r="172" spans="1:6" x14ac:dyDescent="0.25">
      <c r="A172" s="183"/>
      <c r="B172" s="183"/>
      <c r="C172" s="183"/>
      <c r="D172" s="183"/>
      <c r="E172" s="183"/>
      <c r="F172" s="183"/>
    </row>
    <row r="173" spans="1:6" x14ac:dyDescent="0.25">
      <c r="A173" s="183"/>
      <c r="B173" s="183"/>
      <c r="C173" s="183"/>
      <c r="D173" s="183"/>
      <c r="E173" s="183"/>
      <c r="F173" s="183"/>
    </row>
    <row r="174" spans="1:6" x14ac:dyDescent="0.25">
      <c r="A174" s="183"/>
      <c r="B174" s="183"/>
      <c r="C174" s="183"/>
      <c r="D174" s="183"/>
      <c r="E174" s="183"/>
      <c r="F174" s="183"/>
    </row>
    <row r="175" spans="1:6" x14ac:dyDescent="0.25">
      <c r="A175" s="183"/>
      <c r="B175" s="183"/>
      <c r="C175" s="183"/>
      <c r="D175" s="183"/>
      <c r="E175" s="183"/>
      <c r="F175" s="183"/>
    </row>
    <row r="176" spans="1:6" x14ac:dyDescent="0.25">
      <c r="A176" s="183"/>
      <c r="B176" s="183"/>
      <c r="C176" s="183"/>
      <c r="D176" s="183"/>
      <c r="E176" s="183"/>
      <c r="F176" s="183"/>
    </row>
    <row r="177" spans="1:6" x14ac:dyDescent="0.25">
      <c r="A177" s="183"/>
      <c r="B177" s="183"/>
      <c r="C177" s="183"/>
      <c r="D177" s="183"/>
      <c r="E177" s="183"/>
      <c r="F177" s="183"/>
    </row>
    <row r="178" spans="1:6" x14ac:dyDescent="0.25">
      <c r="A178" s="183"/>
      <c r="B178" s="183"/>
      <c r="C178" s="183"/>
      <c r="D178" s="183"/>
      <c r="E178" s="183"/>
      <c r="F178" s="183"/>
    </row>
    <row r="179" spans="1:6" x14ac:dyDescent="0.25">
      <c r="A179" s="183"/>
      <c r="B179" s="183"/>
      <c r="C179" s="183"/>
      <c r="D179" s="183"/>
      <c r="E179" s="183"/>
      <c r="F179" s="183"/>
    </row>
    <row r="180" spans="1:6" x14ac:dyDescent="0.25">
      <c r="A180" s="183"/>
      <c r="B180" s="183"/>
      <c r="C180" s="183"/>
      <c r="D180" s="183"/>
      <c r="E180" s="183"/>
      <c r="F180" s="183"/>
    </row>
    <row r="181" spans="1:6" x14ac:dyDescent="0.25">
      <c r="A181" s="183"/>
      <c r="B181" s="183"/>
      <c r="C181" s="183"/>
      <c r="D181" s="183"/>
      <c r="E181" s="183"/>
      <c r="F181" s="183"/>
    </row>
    <row r="182" spans="1:6" x14ac:dyDescent="0.25">
      <c r="A182" s="183"/>
      <c r="B182" s="183"/>
      <c r="C182" s="183"/>
      <c r="D182" s="183"/>
      <c r="E182" s="183"/>
      <c r="F182" s="183"/>
    </row>
    <row r="183" spans="1:6" x14ac:dyDescent="0.25">
      <c r="A183" s="183"/>
      <c r="B183" s="183"/>
      <c r="C183" s="183"/>
      <c r="D183" s="183"/>
      <c r="E183" s="183"/>
      <c r="F183" s="183"/>
    </row>
    <row r="184" spans="1:6" x14ac:dyDescent="0.25">
      <c r="A184" s="183"/>
      <c r="B184" s="183"/>
      <c r="C184" s="183"/>
      <c r="D184" s="183"/>
      <c r="E184" s="183"/>
      <c r="F184" s="183"/>
    </row>
    <row r="185" spans="1:6" x14ac:dyDescent="0.25">
      <c r="A185" s="183"/>
      <c r="B185" s="183"/>
      <c r="C185" s="183"/>
      <c r="D185" s="183"/>
      <c r="E185" s="183"/>
      <c r="F185" s="183"/>
    </row>
    <row r="186" spans="1:6" x14ac:dyDescent="0.25">
      <c r="A186" s="183"/>
      <c r="B186" s="183"/>
      <c r="C186" s="183"/>
      <c r="D186" s="183"/>
      <c r="E186" s="183"/>
      <c r="F186" s="183"/>
    </row>
    <row r="187" spans="1:6" x14ac:dyDescent="0.25">
      <c r="A187" s="183"/>
      <c r="B187" s="183"/>
      <c r="C187" s="183"/>
      <c r="D187" s="183"/>
      <c r="E187" s="183"/>
      <c r="F187" s="183"/>
    </row>
    <row r="188" spans="1:6" x14ac:dyDescent="0.25">
      <c r="A188" s="183"/>
      <c r="B188" s="183"/>
      <c r="C188" s="183"/>
      <c r="D188" s="183"/>
      <c r="E188" s="183"/>
      <c r="F188" s="183"/>
    </row>
    <row r="189" spans="1:6" x14ac:dyDescent="0.25">
      <c r="A189" s="183"/>
      <c r="B189" s="183"/>
      <c r="C189" s="183"/>
      <c r="D189" s="183"/>
      <c r="E189" s="183"/>
      <c r="F189" s="183"/>
    </row>
    <row r="190" spans="1:6" x14ac:dyDescent="0.25">
      <c r="A190" s="183"/>
      <c r="B190" s="183"/>
      <c r="C190" s="183"/>
      <c r="D190" s="183"/>
      <c r="E190" s="183"/>
      <c r="F190" s="183"/>
    </row>
    <row r="191" spans="1:6" x14ac:dyDescent="0.25">
      <c r="A191" s="183"/>
      <c r="B191" s="183"/>
      <c r="C191" s="183"/>
      <c r="D191" s="183"/>
      <c r="E191" s="183"/>
      <c r="F191" s="183"/>
    </row>
    <row r="192" spans="1:6" x14ac:dyDescent="0.25">
      <c r="A192" s="183"/>
      <c r="B192" s="183"/>
      <c r="C192" s="183"/>
      <c r="D192" s="183"/>
      <c r="E192" s="183"/>
      <c r="F192" s="183"/>
    </row>
    <row r="193" spans="1:6" x14ac:dyDescent="0.25">
      <c r="A193" s="183"/>
      <c r="B193" s="183"/>
      <c r="C193" s="183"/>
      <c r="D193" s="183"/>
      <c r="E193" s="183"/>
      <c r="F193" s="183"/>
    </row>
    <row r="194" spans="1:6" x14ac:dyDescent="0.25">
      <c r="A194" s="183"/>
      <c r="B194" s="183"/>
      <c r="C194" s="183"/>
      <c r="D194" s="183"/>
      <c r="E194" s="183"/>
      <c r="F194" s="183"/>
    </row>
    <row r="195" spans="1:6" x14ac:dyDescent="0.25">
      <c r="A195" s="183"/>
      <c r="B195" s="183"/>
      <c r="C195" s="183"/>
      <c r="D195" s="183"/>
      <c r="E195" s="183"/>
      <c r="F195" s="183"/>
    </row>
    <row r="196" spans="1:6" x14ac:dyDescent="0.25">
      <c r="A196" s="183"/>
      <c r="B196" s="183"/>
      <c r="C196" s="183"/>
      <c r="D196" s="183"/>
      <c r="E196" s="183"/>
      <c r="F196" s="183"/>
    </row>
    <row r="197" spans="1:6" x14ac:dyDescent="0.25">
      <c r="A197" s="183"/>
      <c r="B197" s="183"/>
      <c r="C197" s="183"/>
      <c r="D197" s="183"/>
      <c r="E197" s="183"/>
      <c r="F197" s="183"/>
    </row>
    <row r="198" spans="1:6" x14ac:dyDescent="0.25">
      <c r="A198" s="183"/>
      <c r="B198" s="183"/>
      <c r="C198" s="183"/>
      <c r="D198" s="183"/>
      <c r="E198" s="183"/>
      <c r="F198" s="183"/>
    </row>
    <row r="199" spans="1:6" x14ac:dyDescent="0.25">
      <c r="A199" s="183"/>
      <c r="B199" s="183"/>
      <c r="C199" s="183"/>
      <c r="D199" s="183"/>
      <c r="E199" s="183"/>
      <c r="F199" s="183"/>
    </row>
    <row r="200" spans="1:6" x14ac:dyDescent="0.25">
      <c r="A200" s="183"/>
      <c r="B200" s="183"/>
      <c r="C200" s="183"/>
      <c r="D200" s="183"/>
      <c r="E200" s="183"/>
      <c r="F200" s="183"/>
    </row>
    <row r="201" spans="1:6" x14ac:dyDescent="0.25">
      <c r="A201" s="183"/>
      <c r="B201" s="183"/>
      <c r="C201" s="183"/>
      <c r="D201" s="183"/>
      <c r="E201" s="183"/>
      <c r="F201" s="183"/>
    </row>
    <row r="202" spans="1:6" x14ac:dyDescent="0.25">
      <c r="A202" s="183"/>
      <c r="B202" s="183"/>
      <c r="C202" s="183"/>
      <c r="D202" s="183"/>
      <c r="E202" s="183"/>
      <c r="F202" s="183"/>
    </row>
    <row r="203" spans="1:6" x14ac:dyDescent="0.25">
      <c r="A203" s="183"/>
      <c r="B203" s="183"/>
      <c r="C203" s="183"/>
      <c r="D203" s="183"/>
      <c r="E203" s="183"/>
      <c r="F203" s="183"/>
    </row>
    <row r="204" spans="1:6" x14ac:dyDescent="0.25">
      <c r="A204" s="183"/>
      <c r="B204" s="183"/>
      <c r="C204" s="183"/>
      <c r="D204" s="183"/>
      <c r="E204" s="183"/>
      <c r="F204" s="183"/>
    </row>
    <row r="205" spans="1:6" x14ac:dyDescent="0.25">
      <c r="A205" s="183"/>
      <c r="B205" s="183"/>
      <c r="C205" s="183"/>
      <c r="D205" s="183"/>
      <c r="E205" s="183"/>
      <c r="F205" s="183"/>
    </row>
    <row r="206" spans="1:6" x14ac:dyDescent="0.25">
      <c r="A206" s="183"/>
      <c r="B206" s="183"/>
      <c r="C206" s="183"/>
      <c r="D206" s="183"/>
      <c r="E206" s="183"/>
      <c r="F206" s="183"/>
    </row>
    <row r="207" spans="1:6" x14ac:dyDescent="0.25">
      <c r="A207" s="183"/>
      <c r="B207" s="183"/>
      <c r="C207" s="183"/>
      <c r="D207" s="183"/>
      <c r="E207" s="183"/>
      <c r="F207" s="183"/>
    </row>
    <row r="208" spans="1:6" x14ac:dyDescent="0.25">
      <c r="A208" s="183"/>
      <c r="B208" s="183"/>
      <c r="C208" s="183"/>
      <c r="D208" s="183"/>
      <c r="E208" s="183"/>
      <c r="F208" s="183"/>
    </row>
    <row r="209" spans="1:6" x14ac:dyDescent="0.25">
      <c r="A209" s="183"/>
      <c r="B209" s="183"/>
      <c r="C209" s="183"/>
      <c r="D209" s="183"/>
      <c r="E209" s="183"/>
      <c r="F209" s="183"/>
    </row>
    <row r="210" spans="1:6" x14ac:dyDescent="0.25">
      <c r="A210" s="183"/>
      <c r="B210" s="183"/>
      <c r="C210" s="183"/>
      <c r="D210" s="183"/>
      <c r="E210" s="183"/>
      <c r="F210" s="183"/>
    </row>
    <row r="211" spans="1:6" x14ac:dyDescent="0.25">
      <c r="A211" s="183"/>
      <c r="B211" s="183"/>
      <c r="C211" s="183"/>
      <c r="D211" s="183"/>
      <c r="E211" s="183"/>
      <c r="F211" s="183"/>
    </row>
    <row r="212" spans="1:6" x14ac:dyDescent="0.25">
      <c r="A212" s="183"/>
      <c r="B212" s="183"/>
      <c r="C212" s="183"/>
      <c r="D212" s="183"/>
      <c r="E212" s="183"/>
      <c r="F212" s="183"/>
    </row>
    <row r="213" spans="1:6" x14ac:dyDescent="0.25">
      <c r="A213" s="183"/>
      <c r="B213" s="183"/>
      <c r="C213" s="183"/>
      <c r="D213" s="183"/>
      <c r="E213" s="183"/>
      <c r="F213" s="183"/>
    </row>
    <row r="214" spans="1:6" x14ac:dyDescent="0.25">
      <c r="A214" s="183"/>
      <c r="B214" s="183"/>
      <c r="C214" s="183"/>
      <c r="D214" s="183"/>
      <c r="E214" s="183"/>
      <c r="F214" s="183"/>
    </row>
    <row r="215" spans="1:6" x14ac:dyDescent="0.25">
      <c r="A215" s="183"/>
      <c r="B215" s="183"/>
      <c r="C215" s="183"/>
      <c r="D215" s="183"/>
      <c r="E215" s="183"/>
      <c r="F215" s="183"/>
    </row>
    <row r="216" spans="1:6" x14ac:dyDescent="0.25">
      <c r="A216" s="183"/>
      <c r="B216" s="183"/>
      <c r="C216" s="183"/>
      <c r="D216" s="183"/>
      <c r="E216" s="183"/>
      <c r="F216" s="183"/>
    </row>
    <row r="217" spans="1:6" x14ac:dyDescent="0.25">
      <c r="A217" s="183"/>
      <c r="B217" s="183"/>
      <c r="C217" s="183"/>
      <c r="D217" s="183"/>
      <c r="E217" s="183"/>
      <c r="F217" s="183"/>
    </row>
    <row r="218" spans="1:6" x14ac:dyDescent="0.25">
      <c r="A218" s="183"/>
      <c r="B218" s="183"/>
      <c r="C218" s="183"/>
      <c r="D218" s="183"/>
      <c r="E218" s="183"/>
      <c r="F218" s="183"/>
    </row>
    <row r="219" spans="1:6" x14ac:dyDescent="0.25">
      <c r="A219" s="183"/>
      <c r="B219" s="183"/>
      <c r="C219" s="183"/>
      <c r="D219" s="183"/>
      <c r="E219" s="183"/>
      <c r="F219" s="183"/>
    </row>
    <row r="220" spans="1:6" x14ac:dyDescent="0.25">
      <c r="A220" s="183"/>
      <c r="B220" s="183"/>
      <c r="C220" s="183"/>
      <c r="D220" s="183"/>
      <c r="E220" s="183"/>
      <c r="F220" s="183"/>
    </row>
    <row r="221" spans="1:6" x14ac:dyDescent="0.25">
      <c r="A221" s="183"/>
      <c r="B221" s="183"/>
      <c r="C221" s="183"/>
      <c r="D221" s="183"/>
      <c r="E221" s="183"/>
      <c r="F221" s="183"/>
    </row>
    <row r="222" spans="1:6" x14ac:dyDescent="0.25">
      <c r="A222" s="183"/>
      <c r="B222" s="183"/>
      <c r="C222" s="183"/>
      <c r="D222" s="183"/>
      <c r="E222" s="183"/>
      <c r="F222" s="183"/>
    </row>
    <row r="223" spans="1:6" x14ac:dyDescent="0.25">
      <c r="A223" s="183"/>
      <c r="B223" s="183"/>
      <c r="C223" s="183"/>
      <c r="D223" s="183"/>
      <c r="E223" s="183"/>
      <c r="F223" s="183"/>
    </row>
    <row r="224" spans="1:6" x14ac:dyDescent="0.25">
      <c r="A224" s="183"/>
      <c r="B224" s="183"/>
      <c r="C224" s="183"/>
      <c r="D224" s="183"/>
      <c r="E224" s="183"/>
      <c r="F224" s="183"/>
    </row>
    <row r="225" spans="1:6" x14ac:dyDescent="0.25">
      <c r="A225" s="183"/>
      <c r="B225" s="183"/>
      <c r="C225" s="183"/>
      <c r="D225" s="183"/>
      <c r="E225" s="183"/>
      <c r="F225" s="183"/>
    </row>
    <row r="226" spans="1:6" x14ac:dyDescent="0.25">
      <c r="A226" s="183"/>
      <c r="B226" s="183"/>
      <c r="C226" s="183"/>
      <c r="D226" s="183"/>
      <c r="E226" s="183"/>
      <c r="F226" s="183"/>
    </row>
    <row r="227" spans="1:6" x14ac:dyDescent="0.25">
      <c r="A227" s="183"/>
      <c r="B227" s="183"/>
      <c r="C227" s="183"/>
      <c r="D227" s="183"/>
      <c r="E227" s="183"/>
      <c r="F227" s="183"/>
    </row>
    <row r="228" spans="1:6" x14ac:dyDescent="0.25">
      <c r="A228" s="183"/>
      <c r="B228" s="183"/>
      <c r="C228" s="183"/>
      <c r="D228" s="183"/>
      <c r="E228" s="183"/>
      <c r="F228" s="183"/>
    </row>
    <row r="229" spans="1:6" x14ac:dyDescent="0.25">
      <c r="A229" s="183"/>
      <c r="B229" s="183"/>
      <c r="C229" s="183"/>
      <c r="D229" s="183"/>
      <c r="E229" s="183"/>
      <c r="F229" s="183"/>
    </row>
    <row r="230" spans="1:6" x14ac:dyDescent="0.25">
      <c r="A230" s="183"/>
      <c r="B230" s="183"/>
      <c r="C230" s="183"/>
      <c r="D230" s="183"/>
      <c r="E230" s="183"/>
      <c r="F230" s="183"/>
    </row>
    <row r="231" spans="1:6" x14ac:dyDescent="0.25">
      <c r="A231" s="183"/>
      <c r="B231" s="183"/>
      <c r="C231" s="183"/>
      <c r="D231" s="183"/>
      <c r="E231" s="183"/>
      <c r="F231" s="183"/>
    </row>
    <row r="232" spans="1:6" x14ac:dyDescent="0.25">
      <c r="A232" s="183"/>
      <c r="B232" s="183"/>
      <c r="C232" s="183"/>
      <c r="D232" s="183"/>
      <c r="E232" s="183"/>
      <c r="F232" s="183"/>
    </row>
    <row r="233" spans="1:6" x14ac:dyDescent="0.25">
      <c r="A233" s="183"/>
      <c r="B233" s="183"/>
      <c r="C233" s="183"/>
      <c r="D233" s="183"/>
      <c r="E233" s="183"/>
      <c r="F233" s="183"/>
    </row>
    <row r="234" spans="1:6" x14ac:dyDescent="0.25">
      <c r="A234" s="183"/>
      <c r="B234" s="183"/>
      <c r="C234" s="183"/>
      <c r="D234" s="183"/>
      <c r="E234" s="183"/>
      <c r="F234" s="183"/>
    </row>
    <row r="235" spans="1:6" x14ac:dyDescent="0.25">
      <c r="A235" s="183"/>
      <c r="B235" s="183"/>
      <c r="C235" s="183"/>
      <c r="D235" s="183"/>
      <c r="E235" s="183"/>
      <c r="F235" s="183"/>
    </row>
    <row r="236" spans="1:6" x14ac:dyDescent="0.25">
      <c r="A236" s="183"/>
      <c r="B236" s="183"/>
      <c r="C236" s="183"/>
      <c r="D236" s="183"/>
      <c r="E236" s="183"/>
      <c r="F236" s="183"/>
    </row>
    <row r="237" spans="1:6" x14ac:dyDescent="0.25">
      <c r="A237" s="183"/>
      <c r="B237" s="183"/>
      <c r="C237" s="183"/>
      <c r="D237" s="183"/>
      <c r="E237" s="183"/>
      <c r="F237" s="183"/>
    </row>
    <row r="238" spans="1:6" x14ac:dyDescent="0.25">
      <c r="A238" s="183"/>
      <c r="B238" s="183"/>
      <c r="C238" s="183"/>
      <c r="D238" s="183"/>
      <c r="E238" s="183"/>
      <c r="F238" s="183"/>
    </row>
    <row r="239" spans="1:6" x14ac:dyDescent="0.25">
      <c r="A239" s="183"/>
      <c r="B239" s="183"/>
      <c r="C239" s="183"/>
      <c r="D239" s="183"/>
      <c r="E239" s="183"/>
      <c r="F239" s="183"/>
    </row>
    <row r="240" spans="1:6" x14ac:dyDescent="0.25">
      <c r="A240" s="183"/>
      <c r="B240" s="183"/>
      <c r="C240" s="183"/>
      <c r="D240" s="183"/>
      <c r="E240" s="183"/>
      <c r="F240" s="183"/>
    </row>
    <row r="241" spans="1:6" x14ac:dyDescent="0.25">
      <c r="A241" s="183"/>
      <c r="B241" s="183"/>
      <c r="C241" s="183"/>
      <c r="D241" s="183"/>
      <c r="E241" s="183"/>
      <c r="F241" s="183"/>
    </row>
    <row r="242" spans="1:6" x14ac:dyDescent="0.25">
      <c r="A242" s="183"/>
      <c r="B242" s="183"/>
      <c r="C242" s="183"/>
      <c r="D242" s="183"/>
      <c r="E242" s="183"/>
      <c r="F242" s="183"/>
    </row>
    <row r="243" spans="1:6" x14ac:dyDescent="0.25">
      <c r="A243" s="183"/>
      <c r="B243" s="183"/>
      <c r="C243" s="183"/>
      <c r="D243" s="183"/>
      <c r="E243" s="183"/>
      <c r="F243" s="183"/>
    </row>
    <row r="244" spans="1:6" x14ac:dyDescent="0.25">
      <c r="A244" s="183"/>
      <c r="B244" s="183"/>
      <c r="C244" s="183"/>
      <c r="D244" s="183"/>
      <c r="E244" s="183"/>
      <c r="F244" s="183"/>
    </row>
    <row r="245" spans="1:6" x14ac:dyDescent="0.25">
      <c r="A245" s="183"/>
      <c r="B245" s="183"/>
      <c r="C245" s="183"/>
      <c r="D245" s="183"/>
      <c r="E245" s="183"/>
      <c r="F245" s="183"/>
    </row>
    <row r="246" spans="1:6" x14ac:dyDescent="0.25">
      <c r="A246" s="183"/>
      <c r="B246" s="183"/>
      <c r="C246" s="183"/>
      <c r="D246" s="183"/>
      <c r="E246" s="183"/>
      <c r="F246" s="183"/>
    </row>
    <row r="247" spans="1:6" x14ac:dyDescent="0.25">
      <c r="A247" s="183"/>
      <c r="B247" s="183"/>
      <c r="C247" s="183"/>
      <c r="D247" s="183"/>
      <c r="E247" s="183"/>
      <c r="F247" s="183"/>
    </row>
    <row r="248" spans="1:6" x14ac:dyDescent="0.25">
      <c r="A248" s="183"/>
      <c r="B248" s="183"/>
      <c r="C248" s="183"/>
      <c r="D248" s="183"/>
      <c r="E248" s="183"/>
      <c r="F248" s="183"/>
    </row>
    <row r="249" spans="1:6" x14ac:dyDescent="0.25">
      <c r="A249" s="183"/>
      <c r="B249" s="183"/>
      <c r="C249" s="183"/>
      <c r="D249" s="183"/>
      <c r="E249" s="183"/>
      <c r="F249" s="183"/>
    </row>
    <row r="250" spans="1:6" x14ac:dyDescent="0.25">
      <c r="A250" s="183"/>
      <c r="B250" s="183"/>
      <c r="C250" s="183"/>
      <c r="D250" s="183"/>
      <c r="E250" s="183"/>
      <c r="F250" s="183"/>
    </row>
    <row r="251" spans="1:6" x14ac:dyDescent="0.25">
      <c r="A251" s="183"/>
      <c r="B251" s="183"/>
      <c r="C251" s="183"/>
      <c r="D251" s="183"/>
      <c r="E251" s="183"/>
      <c r="F251" s="183"/>
    </row>
    <row r="252" spans="1:6" x14ac:dyDescent="0.25">
      <c r="A252" s="183"/>
      <c r="B252" s="183"/>
      <c r="C252" s="183"/>
      <c r="D252" s="183"/>
      <c r="E252" s="183"/>
      <c r="F252" s="183"/>
    </row>
    <row r="253" spans="1:6" x14ac:dyDescent="0.25">
      <c r="A253" s="183"/>
      <c r="B253" s="183"/>
      <c r="C253" s="183"/>
      <c r="D253" s="183"/>
      <c r="E253" s="183"/>
      <c r="F253" s="183"/>
    </row>
    <row r="254" spans="1:6" x14ac:dyDescent="0.25">
      <c r="A254" s="183"/>
      <c r="B254" s="183"/>
      <c r="C254" s="183"/>
      <c r="D254" s="183"/>
      <c r="E254" s="183"/>
      <c r="F254" s="183"/>
    </row>
    <row r="255" spans="1:6" x14ac:dyDescent="0.25">
      <c r="A255" s="183"/>
      <c r="B255" s="183"/>
      <c r="C255" s="183"/>
      <c r="D255" s="183"/>
      <c r="E255" s="183"/>
      <c r="F255" s="183"/>
    </row>
    <row r="256" spans="1:6" x14ac:dyDescent="0.25">
      <c r="A256" s="183"/>
      <c r="B256" s="183"/>
      <c r="C256" s="183"/>
      <c r="D256" s="183"/>
      <c r="E256" s="183"/>
      <c r="F256" s="183"/>
    </row>
    <row r="257" spans="1:6" x14ac:dyDescent="0.25">
      <c r="A257" s="183"/>
      <c r="B257" s="183"/>
      <c r="C257" s="183"/>
      <c r="D257" s="183"/>
      <c r="E257" s="183"/>
      <c r="F257" s="183"/>
    </row>
    <row r="258" spans="1:6" x14ac:dyDescent="0.25">
      <c r="A258" s="183"/>
      <c r="B258" s="183"/>
      <c r="C258" s="183"/>
      <c r="D258" s="183"/>
      <c r="E258" s="183"/>
      <c r="F258" s="183"/>
    </row>
    <row r="259" spans="1:6" x14ac:dyDescent="0.25">
      <c r="A259" s="183"/>
      <c r="B259" s="183"/>
      <c r="C259" s="183"/>
      <c r="D259" s="183"/>
      <c r="E259" s="183"/>
      <c r="F259" s="183"/>
    </row>
    <row r="260" spans="1:6" x14ac:dyDescent="0.25">
      <c r="A260" s="183"/>
      <c r="B260" s="183"/>
      <c r="C260" s="183"/>
      <c r="D260" s="183"/>
      <c r="E260" s="183"/>
      <c r="F260" s="183"/>
    </row>
    <row r="261" spans="1:6" x14ac:dyDescent="0.25">
      <c r="A261" s="183"/>
      <c r="B261" s="183"/>
      <c r="C261" s="183"/>
      <c r="D261" s="183"/>
      <c r="E261" s="183"/>
      <c r="F261" s="183"/>
    </row>
    <row r="262" spans="1:6" x14ac:dyDescent="0.25">
      <c r="A262" s="183"/>
      <c r="B262" s="183"/>
      <c r="C262" s="183"/>
      <c r="D262" s="183"/>
      <c r="E262" s="183"/>
      <c r="F262" s="183"/>
    </row>
    <row r="263" spans="1:6" x14ac:dyDescent="0.25">
      <c r="A263" s="183"/>
      <c r="B263" s="183"/>
      <c r="C263" s="183"/>
      <c r="D263" s="183"/>
      <c r="E263" s="183"/>
      <c r="F263" s="183"/>
    </row>
    <row r="264" spans="1:6" x14ac:dyDescent="0.25">
      <c r="A264" s="183"/>
      <c r="B264" s="183"/>
      <c r="C264" s="183"/>
      <c r="D264" s="183"/>
      <c r="E264" s="183"/>
      <c r="F264" s="183"/>
    </row>
    <row r="265" spans="1:6" x14ac:dyDescent="0.25">
      <c r="A265" s="183"/>
      <c r="B265" s="183"/>
      <c r="C265" s="183"/>
      <c r="D265" s="183"/>
      <c r="E265" s="183"/>
      <c r="F265" s="183"/>
    </row>
    <row r="266" spans="1:6" x14ac:dyDescent="0.25">
      <c r="A266" s="183"/>
      <c r="B266" s="183"/>
      <c r="C266" s="183"/>
      <c r="D266" s="183"/>
      <c r="E266" s="183"/>
      <c r="F266" s="183"/>
    </row>
    <row r="267" spans="1:6" x14ac:dyDescent="0.25">
      <c r="A267" s="183"/>
      <c r="B267" s="183"/>
      <c r="C267" s="183"/>
      <c r="D267" s="183"/>
      <c r="E267" s="183"/>
      <c r="F267" s="183"/>
    </row>
    <row r="268" spans="1:6" x14ac:dyDescent="0.25">
      <c r="A268" s="183"/>
      <c r="B268" s="183"/>
      <c r="C268" s="183"/>
      <c r="D268" s="183"/>
      <c r="E268" s="183"/>
      <c r="F268" s="183"/>
    </row>
    <row r="269" spans="1:6" x14ac:dyDescent="0.25">
      <c r="A269" s="183"/>
      <c r="B269" s="183"/>
      <c r="C269" s="183"/>
      <c r="D269" s="183"/>
      <c r="E269" s="183"/>
      <c r="F269" s="183"/>
    </row>
    <row r="270" spans="1:6" x14ac:dyDescent="0.25">
      <c r="A270" s="183"/>
      <c r="B270" s="183"/>
      <c r="C270" s="183"/>
      <c r="D270" s="183"/>
      <c r="E270" s="183"/>
      <c r="F270" s="183"/>
    </row>
    <row r="271" spans="1:6" x14ac:dyDescent="0.25">
      <c r="A271" s="183"/>
      <c r="B271" s="183"/>
      <c r="C271" s="183"/>
      <c r="D271" s="183"/>
      <c r="E271" s="183"/>
      <c r="F271" s="183"/>
    </row>
    <row r="272" spans="1:6" x14ac:dyDescent="0.25">
      <c r="A272" s="183"/>
      <c r="B272" s="183"/>
      <c r="C272" s="183"/>
      <c r="D272" s="183"/>
      <c r="E272" s="183"/>
      <c r="F272" s="183"/>
    </row>
    <row r="273" spans="1:6" x14ac:dyDescent="0.25">
      <c r="A273" s="183"/>
      <c r="B273" s="183"/>
      <c r="C273" s="183"/>
      <c r="D273" s="183"/>
      <c r="E273" s="183"/>
      <c r="F273" s="183"/>
    </row>
    <row r="274" spans="1:6" x14ac:dyDescent="0.25">
      <c r="A274" s="183"/>
      <c r="B274" s="183"/>
      <c r="C274" s="183"/>
      <c r="D274" s="183"/>
      <c r="E274" s="183"/>
      <c r="F274" s="183"/>
    </row>
    <row r="275" spans="1:6" x14ac:dyDescent="0.25">
      <c r="A275" s="183"/>
      <c r="B275" s="183"/>
      <c r="C275" s="183"/>
      <c r="D275" s="183"/>
      <c r="E275" s="183"/>
      <c r="F275" s="183"/>
    </row>
    <row r="276" spans="1:6" x14ac:dyDescent="0.25">
      <c r="A276" s="183"/>
      <c r="B276" s="183"/>
      <c r="C276" s="183"/>
      <c r="D276" s="183"/>
      <c r="E276" s="183"/>
      <c r="F276" s="183"/>
    </row>
    <row r="277" spans="1:6" x14ac:dyDescent="0.25">
      <c r="A277" s="183"/>
      <c r="B277" s="183"/>
      <c r="C277" s="183"/>
      <c r="D277" s="183"/>
      <c r="E277" s="183"/>
      <c r="F277" s="183"/>
    </row>
  </sheetData>
  <mergeCells count="1">
    <mergeCell ref="A1:B1"/>
  </mergeCells>
  <hyperlinks>
    <hyperlink ref="B12" r:id="rId1" xr:uid="{D3BFC59C-D119-450A-92C9-FA6B0650932D}"/>
    <hyperlink ref="B13" r:id="rId2" xr:uid="{1B8E0AD6-4135-496F-9365-DAAC087CF708}"/>
    <hyperlink ref="B19" r:id="rId3" xr:uid="{369C03EE-246C-45BF-BDA8-0632037E0E88}"/>
    <hyperlink ref="B32" r:id="rId4" xr:uid="{6937A60B-6F56-4B9A-8199-A246983B6765}"/>
  </hyperlinks>
  <pageMargins left="0.70866141732283472" right="0.70866141732283472" top="0.59055118110236227" bottom="0.59055118110236227" header="0.31496062992125984" footer="0.31496062992125984"/>
  <pageSetup paperSize="9" orientation="portrait" r:id="rId5"/>
  <headerFooter>
    <oddFooter>&amp;C&amp;8Seite &amp;P von &amp;N</oddFooter>
  </headerFooter>
  <rowBreaks count="4" manualBreakCount="4">
    <brk id="14" max="1" man="1"/>
    <brk id="20" max="1" man="1"/>
    <brk id="24" max="1" man="1"/>
    <brk id="26" max="1" man="1"/>
  </rowBreaks>
  <drawing r:id="rId6"/>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pageSetUpPr autoPageBreaks="0" fitToPage="1"/>
  </sheetPr>
  <dimension ref="A1:X33"/>
  <sheetViews>
    <sheetView showGridLines="0" zoomScaleNormal="100" workbookViewId="0"/>
  </sheetViews>
  <sheetFormatPr baseColWidth="10" defaultColWidth="11.453125" defaultRowHeight="10" x14ac:dyDescent="0.2"/>
  <cols>
    <col min="1" max="1" width="42.26953125" style="41" customWidth="1"/>
    <col min="2" max="11" width="10" style="41" customWidth="1"/>
    <col min="12" max="12" width="10.1796875" style="41" customWidth="1"/>
    <col min="13" max="13" width="5.7265625" style="41" customWidth="1"/>
    <col min="14" max="14" width="17.1796875" style="41" customWidth="1"/>
    <col min="15" max="16384" width="11.453125" style="41"/>
  </cols>
  <sheetData>
    <row r="1" spans="1:14" ht="33.75" customHeight="1" x14ac:dyDescent="0.25">
      <c r="A1" s="176"/>
      <c r="B1" s="176"/>
      <c r="C1" s="176"/>
      <c r="D1" s="176"/>
      <c r="E1" s="176"/>
      <c r="F1" s="176"/>
      <c r="G1" s="176"/>
      <c r="H1" s="176"/>
      <c r="I1" s="176"/>
      <c r="J1" s="176"/>
      <c r="K1" s="176"/>
      <c r="L1" s="177"/>
      <c r="M1" s="39"/>
      <c r="N1" s="40"/>
    </row>
    <row r="2" spans="1:14" ht="11.25" customHeight="1" x14ac:dyDescent="0.2"/>
    <row r="3" spans="1:14" ht="15" customHeight="1" x14ac:dyDescent="0.2">
      <c r="A3" s="42" t="s">
        <v>159</v>
      </c>
      <c r="B3" s="42"/>
      <c r="C3" s="42"/>
      <c r="D3" s="42"/>
      <c r="E3" s="42"/>
      <c r="F3" s="42"/>
      <c r="G3" s="42"/>
      <c r="I3" s="42"/>
      <c r="J3" s="42"/>
      <c r="K3" s="42"/>
      <c r="L3" s="42"/>
    </row>
    <row r="4" spans="1:14" ht="11.25" customHeight="1" x14ac:dyDescent="0.2">
      <c r="A4" s="43" t="str">
        <f>CONCATENATE(INDEX(strg!$A:$A,strg!$B$1,1)," (Gebietsstand ",TEXT(DATE(LEFT(roh_ast_merkmal!A2,4),RIGHT(roh_ast_merkmal!A2,2),1),"MMMM JJJJ"),")")</f>
        <v>Hamburg (Gebietsstand März 2026)</v>
      </c>
    </row>
    <row r="5" spans="1:14" ht="11.25" customHeight="1" x14ac:dyDescent="0.2">
      <c r="A5" s="44" t="s">
        <v>239</v>
      </c>
      <c r="F5" s="45"/>
    </row>
    <row r="6" spans="1:14" ht="14.25" customHeight="1" x14ac:dyDescent="0.25">
      <c r="A6" s="46"/>
      <c r="B6" s="171" t="s">
        <v>64</v>
      </c>
      <c r="C6" s="171" t="s">
        <v>132</v>
      </c>
      <c r="D6" s="171" t="s">
        <v>103</v>
      </c>
      <c r="E6" s="171" t="s">
        <v>49</v>
      </c>
      <c r="F6" s="171" t="s">
        <v>104</v>
      </c>
      <c r="G6" s="171" t="s">
        <v>105</v>
      </c>
      <c r="H6" s="171" t="s">
        <v>133</v>
      </c>
      <c r="I6" s="171" t="s">
        <v>50</v>
      </c>
      <c r="J6" s="171" t="s">
        <v>106</v>
      </c>
      <c r="K6" s="171" t="s">
        <v>134</v>
      </c>
      <c r="L6" s="171" t="s">
        <v>135</v>
      </c>
      <c r="M6"/>
    </row>
    <row r="7" spans="1:14" ht="15" customHeight="1" x14ac:dyDescent="0.2">
      <c r="A7" s="242" t="s">
        <v>44</v>
      </c>
      <c r="B7" s="245" t="s">
        <v>45</v>
      </c>
      <c r="C7" s="248" t="s">
        <v>156</v>
      </c>
      <c r="D7" s="248"/>
      <c r="E7" s="248"/>
      <c r="F7" s="248"/>
      <c r="G7" s="248"/>
      <c r="H7" s="248"/>
      <c r="I7" s="248"/>
      <c r="J7" s="248"/>
      <c r="K7" s="248"/>
      <c r="L7" s="249"/>
    </row>
    <row r="8" spans="1:14" ht="15" customHeight="1" x14ac:dyDescent="0.2">
      <c r="A8" s="243"/>
      <c r="B8" s="246"/>
      <c r="C8" s="250" t="s">
        <v>46</v>
      </c>
      <c r="D8" s="252" t="s">
        <v>47</v>
      </c>
      <c r="E8" s="252"/>
      <c r="F8" s="252"/>
      <c r="G8" s="252"/>
      <c r="H8" s="252"/>
      <c r="I8" s="252"/>
      <c r="J8" s="252"/>
      <c r="K8" s="252"/>
      <c r="L8" s="253"/>
    </row>
    <row r="9" spans="1:14" ht="15" customHeight="1" x14ac:dyDescent="0.2">
      <c r="A9" s="243"/>
      <c r="B9" s="246"/>
      <c r="C9" s="250"/>
      <c r="D9" s="250" t="s">
        <v>48</v>
      </c>
      <c r="E9" s="254" t="s">
        <v>49</v>
      </c>
      <c r="F9" s="254"/>
      <c r="G9" s="254"/>
      <c r="H9" s="254"/>
      <c r="I9" s="254" t="s">
        <v>50</v>
      </c>
      <c r="J9" s="254"/>
      <c r="K9" s="254"/>
      <c r="L9" s="255" t="s">
        <v>51</v>
      </c>
    </row>
    <row r="10" spans="1:14" ht="11.25" customHeight="1" x14ac:dyDescent="0.2">
      <c r="A10" s="243"/>
      <c r="B10" s="246"/>
      <c r="C10" s="250"/>
      <c r="D10" s="250"/>
      <c r="E10" s="239" t="s">
        <v>48</v>
      </c>
      <c r="F10" s="241" t="s">
        <v>52</v>
      </c>
      <c r="G10" s="241"/>
      <c r="H10" s="241"/>
      <c r="I10" s="239" t="s">
        <v>48</v>
      </c>
      <c r="J10" s="241" t="s">
        <v>52</v>
      </c>
      <c r="K10" s="241"/>
      <c r="L10" s="255"/>
    </row>
    <row r="11" spans="1:14" ht="56.25" customHeight="1" x14ac:dyDescent="0.2">
      <c r="A11" s="243"/>
      <c r="B11" s="247"/>
      <c r="C11" s="251"/>
      <c r="D11" s="251"/>
      <c r="E11" s="240"/>
      <c r="F11" s="47" t="s">
        <v>53</v>
      </c>
      <c r="G11" s="47" t="s">
        <v>54</v>
      </c>
      <c r="H11" s="47" t="s">
        <v>55</v>
      </c>
      <c r="I11" s="240"/>
      <c r="J11" s="47" t="s">
        <v>53</v>
      </c>
      <c r="K11" s="47" t="s">
        <v>56</v>
      </c>
      <c r="L11" s="256"/>
      <c r="M11" s="48"/>
    </row>
    <row r="12" spans="1:14" s="52" customFormat="1" ht="11.25" customHeight="1" x14ac:dyDescent="0.2">
      <c r="A12" s="244"/>
      <c r="B12" s="49">
        <v>1</v>
      </c>
      <c r="C12" s="50">
        <v>2</v>
      </c>
      <c r="D12" s="50">
        <v>3</v>
      </c>
      <c r="E12" s="50">
        <v>4</v>
      </c>
      <c r="F12" s="50">
        <v>5</v>
      </c>
      <c r="G12" s="50">
        <v>6</v>
      </c>
      <c r="H12" s="50">
        <v>7</v>
      </c>
      <c r="I12" s="50">
        <v>8</v>
      </c>
      <c r="J12" s="50">
        <v>9</v>
      </c>
      <c r="K12" s="50">
        <v>10</v>
      </c>
      <c r="L12" s="51">
        <v>11</v>
      </c>
    </row>
    <row r="13" spans="1:14" s="52" customFormat="1" ht="15" customHeight="1" x14ac:dyDescent="0.25">
      <c r="A13" s="53" t="s">
        <v>57</v>
      </c>
      <c r="B13" s="54"/>
      <c r="C13" s="55"/>
      <c r="D13" s="55"/>
      <c r="E13" s="55"/>
      <c r="F13" s="55"/>
      <c r="G13" s="55"/>
      <c r="H13" s="55"/>
      <c r="I13" s="55"/>
      <c r="J13" s="55"/>
      <c r="K13" s="55"/>
      <c r="L13" s="56"/>
    </row>
    <row r="14" spans="1:14" ht="18.75" customHeight="1" x14ac:dyDescent="0.2">
      <c r="A14" s="57" t="s">
        <v>58</v>
      </c>
      <c r="B14" s="58">
        <f>IF(INDEX(roh_ast_merkmal!$1:$1048576,MATCH(INDEX(strg!$A:$A,strg!$B$1,1),roh_ast_merkmal!$B:$B,0)+MATCH("Insg",roh_ast_merkmal!$C:$C,0)-2,MATCH(B$6,roh_ast_merkmal!$1:$1,0))=-8888,"x",INDEX(roh_ast_merkmal!$1:$1048576,MATCH(INDEX(strg!$A:$A,strg!$B$1,1),roh_ast_merkmal!$B:$B,0)+MATCH("Insg",roh_ast_merkmal!$C:$C,0)-2,MATCH(B$6,roh_ast_merkmal!$1:$1,0)))</f>
        <v>95447</v>
      </c>
      <c r="C14" s="59">
        <f>IF(INDEX(roh_ast_merkmal!$1:$1048576,MATCH(INDEX(strg!$A:$A,strg!$B$1,1),roh_ast_merkmal!$B:$B,0)+MATCH("Insg",roh_ast_merkmal!$C:$C,0)-2,MATCH(C$6,roh_ast_merkmal!$1:$1,0))=-8888,"x",INDEX(roh_ast_merkmal!$1:$1048576,MATCH(INDEX(strg!$A:$A,strg!$B$1,1),roh_ast_merkmal!$B:$B,0)+MATCH("Insg",roh_ast_merkmal!$C:$C,0)-2,MATCH(C$6,roh_ast_merkmal!$1:$1,0)))</f>
        <v>34543.183493013297</v>
      </c>
      <c r="D14" s="59">
        <f>IF(INDEX(roh_ast_merkmal!$1:$1048576,MATCH(INDEX(strg!$A:$A,strg!$B$1,1),roh_ast_merkmal!$B:$B,0)+MATCH("Insg",roh_ast_merkmal!$C:$C,0)-2,MATCH(D$6,roh_ast_merkmal!$1:$1,0))=-8888,"x",INDEX(roh_ast_merkmal!$1:$1048576,MATCH(INDEX(strg!$A:$A,strg!$B$1,1),roh_ast_merkmal!$B:$B,0)+MATCH("Insg",roh_ast_merkmal!$C:$C,0)-2,MATCH(D$6,roh_ast_merkmal!$1:$1,0)))</f>
        <v>60903.816506990202</v>
      </c>
      <c r="E14" s="59">
        <f>IF(INDEX(roh_ast_merkmal!$1:$1048576,MATCH(INDEX(strg!$A:$A,strg!$B$1,1),roh_ast_merkmal!$B:$B,0)+MATCH("Insg",roh_ast_merkmal!$C:$C,0)-2,MATCH(E$6,roh_ast_merkmal!$1:$1,0))=-8888,"x",INDEX(roh_ast_merkmal!$1:$1048576,MATCH(INDEX(strg!$A:$A,strg!$B$1,1),roh_ast_merkmal!$B:$B,0)+MATCH("Insg",roh_ast_merkmal!$C:$C,0)-2,MATCH(E$6,roh_ast_merkmal!$1:$1,0)))</f>
        <v>47073.083778477201</v>
      </c>
      <c r="F14" s="59">
        <f>IF(INDEX(roh_ast_merkmal!$1:$1048576,MATCH(INDEX(strg!$A:$A,strg!$B$1,1),roh_ast_merkmal!$B:$B,0)+MATCH("Insg",roh_ast_merkmal!$C:$C,0)-2,MATCH(F$6,roh_ast_merkmal!$1:$1,0))=-8888,"x",INDEX(roh_ast_merkmal!$1:$1048576,MATCH(INDEX(strg!$A:$A,strg!$B$1,1),roh_ast_merkmal!$B:$B,0)+MATCH("Insg",roh_ast_merkmal!$C:$C,0)-2,MATCH(F$6,roh_ast_merkmal!$1:$1,0)))</f>
        <v>34195.598803995897</v>
      </c>
      <c r="G14" s="59">
        <f>IF(INDEX(roh_ast_merkmal!$1:$1048576,MATCH(INDEX(strg!$A:$A,strg!$B$1,1),roh_ast_merkmal!$B:$B,0)+MATCH("Insg",roh_ast_merkmal!$C:$C,0)-2,MATCH(G$6,roh_ast_merkmal!$1:$1,0))=-8888,"x",INDEX(roh_ast_merkmal!$1:$1048576,MATCH(INDEX(strg!$A:$A,strg!$B$1,1),roh_ast_merkmal!$B:$B,0)+MATCH("Insg",roh_ast_merkmal!$C:$C,0)-2,MATCH(G$6,roh_ast_merkmal!$1:$1,0)))</f>
        <v>12826.1019319551</v>
      </c>
      <c r="H14" s="59">
        <f>IF(INDEX(roh_ast_merkmal!$1:$1048576,MATCH(INDEX(strg!$A:$A,strg!$B$1,1),roh_ast_merkmal!$B:$B,0)+MATCH("Insg",roh_ast_merkmal!$C:$C,0)-2,MATCH(H$6,roh_ast_merkmal!$1:$1,0))=-8888,"x",INDEX(roh_ast_merkmal!$1:$1048576,MATCH(INDEX(strg!$A:$A,strg!$B$1,1),roh_ast_merkmal!$B:$B,0)+MATCH("Insg",roh_ast_merkmal!$C:$C,0)-2,MATCH(H$6,roh_ast_merkmal!$1:$1,0)))</f>
        <v>2336.40197300722</v>
      </c>
      <c r="I14" s="59">
        <f>IF(INDEX(roh_ast_merkmal!$1:$1048576,MATCH(INDEX(strg!$A:$A,strg!$B$1,1),roh_ast_merkmal!$B:$B,0)+MATCH("Insg",roh_ast_merkmal!$C:$C,0)-2,MATCH(I$6,roh_ast_merkmal!$1:$1,0))=-8888,"x",INDEX(roh_ast_merkmal!$1:$1048576,MATCH(INDEX(strg!$A:$A,strg!$B$1,1),roh_ast_merkmal!$B:$B,0)+MATCH("Insg",roh_ast_merkmal!$C:$C,0)-2,MATCH(I$6,roh_ast_merkmal!$1:$1,0)))</f>
        <v>12212.5579688415</v>
      </c>
      <c r="J14" s="59">
        <f>IF(INDEX(roh_ast_merkmal!$1:$1048576,MATCH(INDEX(strg!$A:$A,strg!$B$1,1),roh_ast_merkmal!$B:$B,0)+MATCH("Insg",roh_ast_merkmal!$C:$C,0)-2,MATCH(J$6,roh_ast_merkmal!$1:$1,0))=-8888,"x",INDEX(roh_ast_merkmal!$1:$1048576,MATCH(INDEX(strg!$A:$A,strg!$B$1,1),roh_ast_merkmal!$B:$B,0)+MATCH("Insg",roh_ast_merkmal!$C:$C,0)-2,MATCH(J$6,roh_ast_merkmal!$1:$1,0)))</f>
        <v>5190.1667626369599</v>
      </c>
      <c r="K14" s="59">
        <f>IF(INDEX(roh_ast_merkmal!$1:$1048576,MATCH(INDEX(strg!$A:$A,strg!$B$1,1),roh_ast_merkmal!$B:$B,0)+MATCH("Insg",roh_ast_merkmal!$C:$C,0)-2,MATCH(K$6,roh_ast_merkmal!$1:$1,0))=-8888,"x",INDEX(roh_ast_merkmal!$1:$1048576,MATCH(INDEX(strg!$A:$A,strg!$B$1,1),roh_ast_merkmal!$B:$B,0)+MATCH("Insg",roh_ast_merkmal!$C:$C,0)-2,MATCH(K$6,roh_ast_merkmal!$1:$1,0)))</f>
        <v>7000.8257050931297</v>
      </c>
      <c r="L14" s="60">
        <f>IF(INDEX(roh_ast_merkmal!$1:$1048576,MATCH(INDEX(strg!$A:$A,strg!$B$1,1),roh_ast_merkmal!$B:$B,0)+MATCH("Insg",roh_ast_merkmal!$C:$C,0)-2,MATCH(L$6,roh_ast_merkmal!$1:$1,0))=-8888,"x",INDEX(roh_ast_merkmal!$1:$1048576,MATCH(INDEX(strg!$A:$A,strg!$B$1,1),roh_ast_merkmal!$B:$B,0)+MATCH("Insg",roh_ast_merkmal!$C:$C,0)-2,MATCH(L$6,roh_ast_merkmal!$1:$1,0)))</f>
        <v>1618.1747596713601</v>
      </c>
    </row>
    <row r="15" spans="1:14" ht="18.75" customHeight="1" x14ac:dyDescent="0.2">
      <c r="A15" s="57" t="s">
        <v>59</v>
      </c>
      <c r="B15" s="81">
        <f>IF(INDEX(roh_lst_merkmal!$1:$1048576,MATCH(INDEX(strg!$A:$A,strg!$B$1,1),roh_lst_merkmal!$B:$B,0)+MATCH("Insg",roh_lst_merkmal!$C:$C,0)-2,MATCH(B$20,roh_lst_merkmal!$1:$1,0))=-8888,"x",IF(INDEX(roh_lst_merkmal!$1:$1048576,MATCH(INDEX(strg!$A:$A,strg!$B$1,1),roh_lst_merkmal!$B:$B,0)+MATCH("Insg",roh_lst_merkmal!$C:$C,0)-2,MATCH(B$20,roh_lst_merkmal!$1:$1,0))=-9999,".",INDEX(roh_lst_merkmal!$1:$1048576,MATCH(INDEX(strg!$A:$A,strg!$B$1,1),roh_lst_merkmal!$B:$B,0)+MATCH("Insg",roh_lst_merkmal!$C:$C,0)-2,MATCH(B$20,roh_lst_merkmal!$1:$1,0))))</f>
        <v>131417</v>
      </c>
      <c r="C15" s="59">
        <f>IF(INDEX(roh_lst_merkmal!$1:$1048576,MATCH(INDEX(strg!$A:$A,strg!$B$1,1),roh_lst_merkmal!$B:$B,0)+MATCH("Insg",roh_lst_merkmal!$C:$C,0)-2,MATCH(C$20,roh_lst_merkmal!$1:$1,0))=-8888,"x",IF(INDEX(roh_lst_merkmal!$1:$1048576,MATCH(INDEX(strg!$A:$A,strg!$B$1,1),roh_lst_merkmal!$B:$B,0)+MATCH("Insg",roh_lst_merkmal!$C:$C,0)-2,MATCH(C$20,roh_lst_merkmal!$1:$1,0))=-9999,".",INDEX(roh_lst_merkmal!$1:$1048576,MATCH(INDEX(strg!$A:$A,strg!$B$1,1),roh_lst_merkmal!$B:$B,0)+MATCH("Insg",roh_lst_merkmal!$C:$C,0)-2,MATCH(C$20,roh_lst_merkmal!$1:$1,0))))</f>
        <v>34164.783331900398</v>
      </c>
      <c r="D15" s="59">
        <f>IF(INDEX(roh_lst_merkmal!$1:$1048576,MATCH(INDEX(strg!$A:$A,strg!$B$1,1),roh_lst_merkmal!$B:$B,0)+MATCH("Insg",roh_lst_merkmal!$C:$C,0)-2,MATCH(D$20,roh_lst_merkmal!$1:$1,0))=-8888,"x",IF(INDEX(roh_lst_merkmal!$1:$1048576,MATCH(INDEX(strg!$A:$A,strg!$B$1,1),roh_lst_merkmal!$B:$B,0)+MATCH("Insg",roh_lst_merkmal!$C:$C,0)-2,MATCH(D$20,roh_lst_merkmal!$1:$1,0))=-9999,".",INDEX(roh_lst_merkmal!$1:$1048576,MATCH(INDEX(strg!$A:$A,strg!$B$1,1),roh_lst_merkmal!$B:$B,0)+MATCH("Insg",roh_lst_merkmal!$C:$C,0)-2,MATCH(D$20,roh_lst_merkmal!$1:$1,0))))</f>
        <v>97252.216668106499</v>
      </c>
      <c r="E15" s="59">
        <f>IF(INDEX(roh_lst_merkmal!$1:$1048576,MATCH(INDEX(strg!$A:$A,strg!$B$1,1),roh_lst_merkmal!$B:$B,0)+MATCH("Insg",roh_lst_merkmal!$C:$C,0)-2,MATCH(E$20,roh_lst_merkmal!$1:$1,0))=-8888,"x",IF(INDEX(roh_lst_merkmal!$1:$1048576,MATCH(INDEX(strg!$A:$A,strg!$B$1,1),roh_lst_merkmal!$B:$B,0)+MATCH("Insg",roh_lst_merkmal!$C:$C,0)-2,MATCH(E$20,roh_lst_merkmal!$1:$1,0))=-9999,".",INDEX(roh_lst_merkmal!$1:$1048576,MATCH(INDEX(strg!$A:$A,strg!$B$1,1),roh_lst_merkmal!$B:$B,0)+MATCH("Insg",roh_lst_merkmal!$C:$C,0)-2,MATCH(E$20,roh_lst_merkmal!$1:$1,0))))</f>
        <v>76237.2042285223</v>
      </c>
      <c r="F15" s="59">
        <f>IF(INDEX(roh_lst_merkmal!$1:$1048576,MATCH(INDEX(strg!$A:$A,strg!$B$1,1),roh_lst_merkmal!$B:$B,0)+MATCH("Insg",roh_lst_merkmal!$C:$C,0)-2,MATCH(F$20,roh_lst_merkmal!$1:$1,0))=-8888,"x",IF(INDEX(roh_lst_merkmal!$1:$1048576,MATCH(INDEX(strg!$A:$A,strg!$B$1,1),roh_lst_merkmal!$B:$B,0)+MATCH("Insg",roh_lst_merkmal!$C:$C,0)-2,MATCH(F$20,roh_lst_merkmal!$1:$1,0))=-9999,".",INDEX(roh_lst_merkmal!$1:$1048576,MATCH(INDEX(strg!$A:$A,strg!$B$1,1),roh_lst_merkmal!$B:$B,0)+MATCH("Insg",roh_lst_merkmal!$C:$C,0)-2,MATCH(F$20,roh_lst_merkmal!$1:$1,0))))</f>
        <v>60347.126625918398</v>
      </c>
      <c r="G15" s="59">
        <f>IF(INDEX(roh_lst_merkmal!$1:$1048576,MATCH(INDEX(strg!$A:$A,strg!$B$1,1),roh_lst_merkmal!$B:$B,0)+MATCH("Insg",roh_lst_merkmal!$C:$C,0)-2,MATCH(G$20,roh_lst_merkmal!$1:$1,0))=-8888,"x",IF(INDEX(roh_lst_merkmal!$1:$1048576,MATCH(INDEX(strg!$A:$A,strg!$B$1,1),roh_lst_merkmal!$B:$B,0)+MATCH("Insg",roh_lst_merkmal!$C:$C,0)-2,MATCH(G$20,roh_lst_merkmal!$1:$1,0))=-9999,".",INDEX(roh_lst_merkmal!$1:$1048576,MATCH(INDEX(strg!$A:$A,strg!$B$1,1),roh_lst_merkmal!$B:$B,0)+MATCH("Insg",roh_lst_merkmal!$C:$C,0)-2,MATCH(G$20,roh_lst_merkmal!$1:$1,0))))</f>
        <v>15827.7691933847</v>
      </c>
      <c r="H15" s="59">
        <f>IF(INDEX(roh_lst_merkmal!$1:$1048576,MATCH(INDEX(strg!$A:$A,strg!$B$1,1),roh_lst_merkmal!$B:$B,0)+MATCH("Insg",roh_lst_merkmal!$C:$C,0)-2,MATCH(H$20,roh_lst_merkmal!$1:$1,0))=-8888,"x",IF(INDEX(roh_lst_merkmal!$1:$1048576,MATCH(INDEX(strg!$A:$A,strg!$B$1,1),roh_lst_merkmal!$B:$B,0)+MATCH("Insg",roh_lst_merkmal!$C:$C,0)-2,MATCH(H$20,roh_lst_merkmal!$1:$1,0))=-9999,".",INDEX(roh_lst_merkmal!$1:$1048576,MATCH(INDEX(strg!$A:$A,strg!$B$1,1),roh_lst_merkmal!$B:$B,0)+MATCH("Insg",roh_lst_merkmal!$C:$C,0)-2,MATCH(H$20,roh_lst_merkmal!$1:$1,0))))</f>
        <v>3025.4083354356198</v>
      </c>
      <c r="I15" s="59">
        <f>IF(INDEX(roh_lst_merkmal!$1:$1048576,MATCH(INDEX(strg!$A:$A,strg!$B$1,1),roh_lst_merkmal!$B:$B,0)+MATCH("Insg",roh_lst_merkmal!$C:$C,0)-2,MATCH(I$20,roh_lst_merkmal!$1:$1,0))=-8888,"x",IF(INDEX(roh_lst_merkmal!$1:$1048576,MATCH(INDEX(strg!$A:$A,strg!$B$1,1),roh_lst_merkmal!$B:$B,0)+MATCH("Insg",roh_lst_merkmal!$C:$C,0)-2,MATCH(I$20,roh_lst_merkmal!$1:$1,0))=-9999,".",INDEX(roh_lst_merkmal!$1:$1048576,MATCH(INDEX(strg!$A:$A,strg!$B$1,1),roh_lst_merkmal!$B:$B,0)+MATCH("Insg",roh_lst_merkmal!$C:$C,0)-2,MATCH(I$20,roh_lst_merkmal!$1:$1,0))))</f>
        <v>18384.340214182001</v>
      </c>
      <c r="J15" s="59">
        <f>IF(INDEX(roh_lst_merkmal!$1:$1048576,MATCH(INDEX(strg!$A:$A,strg!$B$1,1),roh_lst_merkmal!$B:$B,0)+MATCH("Insg",roh_lst_merkmal!$C:$C,0)-2,MATCH(J$20,roh_lst_merkmal!$1:$1,0))=-8888,"x",IF(INDEX(roh_lst_merkmal!$1:$1048576,MATCH(INDEX(strg!$A:$A,strg!$B$1,1),roh_lst_merkmal!$B:$B,0)+MATCH("Insg",roh_lst_merkmal!$C:$C,0)-2,MATCH(J$20,roh_lst_merkmal!$1:$1,0))=-9999,".",INDEX(roh_lst_merkmal!$1:$1048576,MATCH(INDEX(strg!$A:$A,strg!$B$1,1),roh_lst_merkmal!$B:$B,0)+MATCH("Insg",roh_lst_merkmal!$C:$C,0)-2,MATCH(J$20,roh_lst_merkmal!$1:$1,0))))</f>
        <v>7445.9483235856796</v>
      </c>
      <c r="K15" s="59">
        <f>IF(INDEX(roh_lst_merkmal!$1:$1048576,MATCH(INDEX(strg!$A:$A,strg!$B$1,1),roh_lst_merkmal!$B:$B,0)+MATCH("Insg",roh_lst_merkmal!$C:$C,0)-2,MATCH(K$20,roh_lst_merkmal!$1:$1,0))=-8888,"x",IF(INDEX(roh_lst_merkmal!$1:$1048576,MATCH(INDEX(strg!$A:$A,strg!$B$1,1),roh_lst_merkmal!$B:$B,0)+MATCH("Insg",roh_lst_merkmal!$C:$C,0)-2,MATCH(K$20,roh_lst_merkmal!$1:$1,0))=-9999,".",INDEX(roh_lst_merkmal!$1:$1048576,MATCH(INDEX(strg!$A:$A,strg!$B$1,1),roh_lst_merkmal!$B:$B,0)+MATCH("Insg",roh_lst_merkmal!$C:$C,0)-2,MATCH(K$20,roh_lst_merkmal!$1:$1,0))))</f>
        <v>10901.989719642001</v>
      </c>
      <c r="L15" s="60">
        <f>IF(INDEX(roh_lst_merkmal!$1:$1048576,MATCH(INDEX(strg!$A:$A,strg!$B$1,1),roh_lst_merkmal!$B:$B,0)+MATCH("Insg",roh_lst_merkmal!$C:$C,0)-2,MATCH(L$20,roh_lst_merkmal!$1:$1,0))=-8888,"x",IF(INDEX(roh_lst_merkmal!$1:$1048576,MATCH(INDEX(strg!$A:$A,strg!$B$1,1),roh_lst_merkmal!$B:$B,0)+MATCH("Insg",roh_lst_merkmal!$C:$C,0)-2,MATCH(L$20,roh_lst_merkmal!$1:$1,0))=-9999,".",INDEX(roh_lst_merkmal!$1:$1048576,MATCH(INDEX(strg!$A:$A,strg!$B$1,1),roh_lst_merkmal!$B:$B,0)+MATCH("Insg",roh_lst_merkmal!$C:$C,0)-2,MATCH(L$20,roh_lst_merkmal!$1:$1,0))))</f>
        <v>2630.6722254021902</v>
      </c>
    </row>
    <row r="16" spans="1:14" ht="15" customHeight="1" x14ac:dyDescent="0.25">
      <c r="A16" s="61" t="s">
        <v>60</v>
      </c>
      <c r="B16" s="62"/>
      <c r="C16" s="63"/>
      <c r="D16" s="63"/>
      <c r="E16" s="63"/>
      <c r="F16" s="63"/>
      <c r="G16" s="63"/>
      <c r="H16" s="63"/>
      <c r="I16" s="63"/>
      <c r="J16" s="63"/>
      <c r="K16" s="63"/>
      <c r="L16" s="64"/>
    </row>
    <row r="17" spans="1:24" ht="18.75" customHeight="1" x14ac:dyDescent="0.2">
      <c r="A17" s="57" t="s">
        <v>58</v>
      </c>
      <c r="B17" s="58">
        <f>IF(OR(B14="x",B14="*",B14=0),B14,B14/$B14*100)</f>
        <v>100</v>
      </c>
      <c r="C17" s="65">
        <f t="shared" ref="C17:L17" si="0">IF(OR(C14="x",C14="*",C14=0),C14,C14/$B14*100)</f>
        <v>36.190957801725872</v>
      </c>
      <c r="D17" s="65">
        <f t="shared" si="0"/>
        <v>63.809042198277787</v>
      </c>
      <c r="E17" s="65">
        <f t="shared" si="0"/>
        <v>49.318557711061842</v>
      </c>
      <c r="F17" s="65">
        <f t="shared" si="0"/>
        <v>35.826792674464251</v>
      </c>
      <c r="G17" s="65">
        <f t="shared" si="0"/>
        <v>13.43793092706434</v>
      </c>
      <c r="H17" s="65">
        <f t="shared" si="0"/>
        <v>2.4478527067453353</v>
      </c>
      <c r="I17" s="65">
        <f t="shared" si="0"/>
        <v>12.795119772063554</v>
      </c>
      <c r="J17" s="65">
        <f t="shared" si="0"/>
        <v>5.4377474018428655</v>
      </c>
      <c r="K17" s="65">
        <f t="shared" si="0"/>
        <v>7.3347781544659654</v>
      </c>
      <c r="L17" s="66">
        <f t="shared" si="0"/>
        <v>1.6953647151522417</v>
      </c>
      <c r="N17" s="67"/>
      <c r="O17" s="67"/>
      <c r="P17" s="67"/>
      <c r="Q17" s="67"/>
      <c r="R17" s="67"/>
      <c r="S17" s="67"/>
      <c r="T17" s="67"/>
      <c r="U17" s="67"/>
      <c r="V17" s="67"/>
      <c r="W17" s="67"/>
      <c r="X17" s="67"/>
    </row>
    <row r="18" spans="1:24" ht="18.75" customHeight="1" x14ac:dyDescent="0.2">
      <c r="A18" s="68" t="s">
        <v>59</v>
      </c>
      <c r="B18" s="69">
        <f t="shared" ref="B18:L18" si="1">IF(OR(B15="x",B15="*",B15=0,B15="."),B15,B15/$B15*100)</f>
        <v>100</v>
      </c>
      <c r="C18" s="70">
        <f t="shared" si="1"/>
        <v>25.997232726283816</v>
      </c>
      <c r="D18" s="70">
        <f t="shared" si="1"/>
        <v>74.002767273721432</v>
      </c>
      <c r="E18" s="70">
        <f t="shared" si="1"/>
        <v>58.011675984478636</v>
      </c>
      <c r="F18" s="70">
        <f t="shared" si="1"/>
        <v>45.920334983996284</v>
      </c>
      <c r="G18" s="70">
        <f t="shared" si="1"/>
        <v>12.043928253867232</v>
      </c>
      <c r="H18" s="70">
        <f t="shared" si="1"/>
        <v>2.3021438135367722</v>
      </c>
      <c r="I18" s="70">
        <f t="shared" si="1"/>
        <v>13.989316613666421</v>
      </c>
      <c r="J18" s="70">
        <f t="shared" si="1"/>
        <v>5.6658943086401914</v>
      </c>
      <c r="K18" s="70">
        <f t="shared" si="1"/>
        <v>8.2957225622575468</v>
      </c>
      <c r="L18" s="71">
        <f t="shared" si="1"/>
        <v>2.0017746755763639</v>
      </c>
      <c r="N18" s="67"/>
      <c r="O18" s="67"/>
      <c r="P18" s="67"/>
      <c r="Q18" s="67"/>
      <c r="R18" s="67"/>
      <c r="S18" s="67"/>
      <c r="T18" s="67"/>
      <c r="U18" s="67"/>
      <c r="V18" s="67"/>
      <c r="W18" s="67"/>
      <c r="X18" s="67"/>
    </row>
    <row r="19" spans="1:24" ht="11.25" customHeight="1" x14ac:dyDescent="0.2">
      <c r="A19" s="72"/>
      <c r="C19" s="172" t="s">
        <v>132</v>
      </c>
      <c r="D19" s="172" t="s">
        <v>103</v>
      </c>
      <c r="E19" s="172" t="s">
        <v>49</v>
      </c>
      <c r="F19" s="172" t="s">
        <v>104</v>
      </c>
      <c r="G19" s="172" t="s">
        <v>105</v>
      </c>
      <c r="H19" s="172" t="s">
        <v>146</v>
      </c>
      <c r="I19" s="172" t="s">
        <v>50</v>
      </c>
      <c r="J19" s="172" t="s">
        <v>106</v>
      </c>
      <c r="K19" s="172" t="s">
        <v>147</v>
      </c>
      <c r="L19" s="173" t="s">
        <v>135</v>
      </c>
      <c r="N19" s="67"/>
      <c r="O19" s="67"/>
      <c r="P19" s="67"/>
      <c r="Q19" s="67"/>
      <c r="R19" s="67"/>
      <c r="S19" s="67"/>
      <c r="T19" s="67"/>
      <c r="U19" s="67"/>
      <c r="V19" s="67"/>
      <c r="W19" s="67"/>
      <c r="X19" s="67"/>
    </row>
    <row r="20" spans="1:24" ht="11.25" customHeight="1" x14ac:dyDescent="0.2">
      <c r="B20" s="171" t="s">
        <v>131</v>
      </c>
      <c r="C20" s="171" t="s">
        <v>132</v>
      </c>
      <c r="D20" s="171" t="s">
        <v>103</v>
      </c>
      <c r="E20" s="171" t="s">
        <v>49</v>
      </c>
      <c r="F20" s="171" t="s">
        <v>104</v>
      </c>
      <c r="G20" s="171" t="s">
        <v>105</v>
      </c>
      <c r="H20" s="171" t="s">
        <v>133</v>
      </c>
      <c r="I20" s="171" t="s">
        <v>50</v>
      </c>
      <c r="J20" s="171" t="s">
        <v>106</v>
      </c>
      <c r="K20" s="171" t="s">
        <v>134</v>
      </c>
      <c r="L20" s="171" t="s">
        <v>135</v>
      </c>
    </row>
    <row r="21" spans="1:24" ht="11.25" customHeight="1" x14ac:dyDescent="0.2">
      <c r="A21" s="74" t="s">
        <v>61</v>
      </c>
      <c r="N21" s="75"/>
    </row>
    <row r="22" spans="1:24" ht="11.25" customHeight="1" x14ac:dyDescent="0.2">
      <c r="A22" s="74" t="s">
        <v>155</v>
      </c>
      <c r="N22" s="75"/>
    </row>
    <row r="23" spans="1:24" ht="22.5" customHeight="1" x14ac:dyDescent="0.2">
      <c r="A23" s="238"/>
      <c r="B23" s="238"/>
      <c r="C23" s="238"/>
      <c r="D23" s="238"/>
      <c r="E23" s="238"/>
      <c r="F23" s="238"/>
      <c r="G23" s="238"/>
      <c r="H23" s="238"/>
      <c r="I23" s="238"/>
      <c r="J23" s="238"/>
      <c r="K23" s="238"/>
      <c r="L23" s="238"/>
      <c r="N23" s="75"/>
    </row>
    <row r="24" spans="1:24" ht="18" customHeight="1" x14ac:dyDescent="0.2">
      <c r="A24" s="238" t="str">
        <f>IF(ISERROR(#REF!),"",#REF!)</f>
        <v/>
      </c>
      <c r="B24" s="238"/>
      <c r="C24" s="238"/>
      <c r="D24" s="238"/>
      <c r="E24" s="238"/>
      <c r="F24" s="238"/>
      <c r="G24" s="238"/>
      <c r="H24" s="238"/>
      <c r="I24" s="238"/>
      <c r="J24" s="238"/>
      <c r="K24" s="238"/>
      <c r="L24" s="238"/>
    </row>
    <row r="25" spans="1:24" ht="18" customHeight="1" x14ac:dyDescent="0.2">
      <c r="A25" s="238" t="str">
        <f>IF(ISERROR(#REF!),"",#REF!)</f>
        <v/>
      </c>
      <c r="B25" s="238"/>
      <c r="C25" s="238"/>
      <c r="D25" s="238"/>
      <c r="E25" s="238"/>
      <c r="F25" s="238"/>
      <c r="G25" s="238"/>
      <c r="H25" s="238"/>
      <c r="I25" s="238"/>
      <c r="J25" s="238"/>
      <c r="K25" s="238"/>
      <c r="L25" s="238"/>
    </row>
    <row r="26" spans="1:24" ht="18" customHeight="1" x14ac:dyDescent="0.2">
      <c r="A26" s="238" t="str">
        <f>IF(ISERROR(#REF!),"",#REF!)</f>
        <v/>
      </c>
      <c r="B26" s="238"/>
      <c r="C26" s="238"/>
      <c r="D26" s="238"/>
      <c r="E26" s="238"/>
      <c r="F26" s="238"/>
      <c r="G26" s="238"/>
      <c r="H26" s="238"/>
      <c r="I26" s="238"/>
      <c r="J26" s="238"/>
      <c r="K26" s="238"/>
      <c r="L26" s="238"/>
      <c r="N26" s="75"/>
    </row>
    <row r="27" spans="1:24" ht="18" customHeight="1" x14ac:dyDescent="0.2">
      <c r="A27" s="238" t="str">
        <f>IF(ISERROR(#REF!),"",#REF!)</f>
        <v/>
      </c>
      <c r="B27" s="238"/>
      <c r="C27" s="238"/>
      <c r="D27" s="238"/>
      <c r="E27" s="238"/>
      <c r="F27" s="238"/>
      <c r="G27" s="238"/>
      <c r="H27" s="238"/>
      <c r="I27" s="238"/>
      <c r="J27" s="238"/>
      <c r="K27" s="238"/>
      <c r="L27" s="238"/>
    </row>
    <row r="33" spans="11:11" x14ac:dyDescent="0.2">
      <c r="K33" s="75"/>
    </row>
  </sheetData>
  <mergeCells count="18">
    <mergeCell ref="L9:L11"/>
    <mergeCell ref="A25:L25"/>
    <mergeCell ref="A26:L26"/>
    <mergeCell ref="A27:L27"/>
    <mergeCell ref="E10:E11"/>
    <mergeCell ref="F10:H10"/>
    <mergeCell ref="I10:I11"/>
    <mergeCell ref="J10:K10"/>
    <mergeCell ref="A23:L23"/>
    <mergeCell ref="A24:L24"/>
    <mergeCell ref="A7:A12"/>
    <mergeCell ref="B7:B11"/>
    <mergeCell ref="C7:L7"/>
    <mergeCell ref="C8:C11"/>
    <mergeCell ref="D8:L8"/>
    <mergeCell ref="D9:D11"/>
    <mergeCell ref="E9:H9"/>
    <mergeCell ref="I9:K9"/>
  </mergeCells>
  <printOptions horizontalCentered="1"/>
  <pageMargins left="0.70866141732283505" right="0.39370078740157499" top="0.39370078740157499" bottom="0.39370078740157499" header="0.511811023622047" footer="0.511811023622047"/>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Klappliste">
              <controlPr defaultSize="0" print="0" autoLine="0" autoPict="0">
                <anchor moveWithCells="1">
                  <from>
                    <xdr:col>8</xdr:col>
                    <xdr:colOff>641350</xdr:colOff>
                    <xdr:row>3</xdr:row>
                    <xdr:rowOff>95250</xdr:rowOff>
                  </from>
                  <to>
                    <xdr:col>11</xdr:col>
                    <xdr:colOff>628650</xdr:colOff>
                    <xdr:row>5</xdr:row>
                    <xdr:rowOff>12700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pageSetUpPr autoPageBreaks="0" fitToPage="1"/>
  </sheetPr>
  <dimension ref="A1:O21"/>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5" ht="33.75" customHeight="1" x14ac:dyDescent="0.2">
      <c r="A1" s="176"/>
      <c r="B1" s="176"/>
      <c r="C1" s="176"/>
      <c r="D1" s="176"/>
      <c r="E1" s="176"/>
      <c r="F1" s="176"/>
      <c r="G1" s="176"/>
      <c r="H1" s="176"/>
      <c r="I1" s="176"/>
      <c r="J1" s="176"/>
      <c r="K1" s="176"/>
      <c r="L1" s="176"/>
      <c r="M1" s="177" t="s">
        <v>62</v>
      </c>
    </row>
    <row r="2" spans="1:15" ht="11.25" customHeight="1" x14ac:dyDescent="0.2"/>
    <row r="3" spans="1:15" ht="15" customHeight="1" x14ac:dyDescent="0.2">
      <c r="A3" s="42" t="s">
        <v>160</v>
      </c>
      <c r="B3" s="42"/>
      <c r="C3" s="42"/>
      <c r="D3" s="42"/>
      <c r="E3" s="42"/>
      <c r="F3" s="42"/>
      <c r="G3" s="42"/>
      <c r="H3" s="42"/>
      <c r="I3" s="42"/>
      <c r="J3" s="42"/>
      <c r="K3" s="42"/>
      <c r="L3" s="42"/>
      <c r="M3" s="42"/>
    </row>
    <row r="4" spans="1:15" ht="11.25" customHeight="1" x14ac:dyDescent="0.2">
      <c r="A4" s="126" t="s">
        <v>240</v>
      </c>
      <c r="B4" s="43"/>
      <c r="G4" s="76"/>
    </row>
    <row r="5" spans="1:15" ht="11.25" customHeight="1" x14ac:dyDescent="0.3">
      <c r="A5" s="44" t="s">
        <v>239</v>
      </c>
      <c r="B5" s="44"/>
      <c r="D5" s="77"/>
      <c r="E5" s="42"/>
      <c r="F5" s="78"/>
      <c r="G5" s="76"/>
    </row>
    <row r="6" spans="1:15" ht="11.25" customHeight="1" x14ac:dyDescent="0.2">
      <c r="A6" s="44"/>
      <c r="B6" s="44"/>
      <c r="C6" s="171" t="s">
        <v>64</v>
      </c>
      <c r="D6" s="171" t="s">
        <v>132</v>
      </c>
      <c r="E6" s="171" t="s">
        <v>103</v>
      </c>
      <c r="F6" s="171" t="s">
        <v>49</v>
      </c>
      <c r="G6" s="171" t="s">
        <v>104</v>
      </c>
      <c r="H6" s="171" t="s">
        <v>105</v>
      </c>
      <c r="I6" s="171" t="s">
        <v>133</v>
      </c>
      <c r="J6" s="171" t="s">
        <v>50</v>
      </c>
      <c r="K6" s="171" t="s">
        <v>106</v>
      </c>
      <c r="L6" s="171" t="s">
        <v>134</v>
      </c>
      <c r="M6" s="171" t="s">
        <v>135</v>
      </c>
    </row>
    <row r="7" spans="1:15" ht="15" customHeight="1" x14ac:dyDescent="0.2">
      <c r="A7" s="259" t="s">
        <v>63</v>
      </c>
      <c r="B7" s="241"/>
      <c r="C7" s="259" t="s">
        <v>64</v>
      </c>
      <c r="D7" s="241" t="s">
        <v>156</v>
      </c>
      <c r="E7" s="241"/>
      <c r="F7" s="241"/>
      <c r="G7" s="241"/>
      <c r="H7" s="241"/>
      <c r="I7" s="241"/>
      <c r="J7" s="241"/>
      <c r="K7" s="241"/>
      <c r="L7" s="241"/>
      <c r="M7" s="241"/>
    </row>
    <row r="8" spans="1:15" ht="15" customHeight="1" x14ac:dyDescent="0.2">
      <c r="A8" s="241"/>
      <c r="B8" s="241"/>
      <c r="C8" s="259"/>
      <c r="D8" s="250" t="s">
        <v>46</v>
      </c>
      <c r="E8" s="252" t="s">
        <v>47</v>
      </c>
      <c r="F8" s="252"/>
      <c r="G8" s="252"/>
      <c r="H8" s="252"/>
      <c r="I8" s="252"/>
      <c r="J8" s="252"/>
      <c r="K8" s="252"/>
      <c r="L8" s="252"/>
      <c r="M8" s="252"/>
    </row>
    <row r="9" spans="1:15" ht="15" customHeight="1" x14ac:dyDescent="0.2">
      <c r="A9" s="241"/>
      <c r="B9" s="241"/>
      <c r="C9" s="259"/>
      <c r="D9" s="250"/>
      <c r="E9" s="250" t="s">
        <v>48</v>
      </c>
      <c r="F9" s="254" t="s">
        <v>49</v>
      </c>
      <c r="G9" s="254"/>
      <c r="H9" s="254"/>
      <c r="I9" s="254"/>
      <c r="J9" s="254" t="s">
        <v>50</v>
      </c>
      <c r="K9" s="254"/>
      <c r="L9" s="254"/>
      <c r="M9" s="239" t="s">
        <v>51</v>
      </c>
    </row>
    <row r="10" spans="1:15" ht="11.25" customHeight="1" x14ac:dyDescent="0.2">
      <c r="A10" s="241"/>
      <c r="B10" s="241"/>
      <c r="C10" s="259"/>
      <c r="D10" s="250"/>
      <c r="E10" s="250"/>
      <c r="F10" s="239" t="s">
        <v>48</v>
      </c>
      <c r="G10" s="241" t="s">
        <v>52</v>
      </c>
      <c r="H10" s="241"/>
      <c r="I10" s="241"/>
      <c r="J10" s="239" t="s">
        <v>48</v>
      </c>
      <c r="K10" s="241" t="s">
        <v>52</v>
      </c>
      <c r="L10" s="241"/>
      <c r="M10" s="239"/>
    </row>
    <row r="11" spans="1:15" ht="56.25" customHeight="1" x14ac:dyDescent="0.2">
      <c r="A11" s="241"/>
      <c r="B11" s="241"/>
      <c r="C11" s="261"/>
      <c r="D11" s="251"/>
      <c r="E11" s="251"/>
      <c r="F11" s="240"/>
      <c r="G11" s="47" t="s">
        <v>53</v>
      </c>
      <c r="H11" s="47" t="s">
        <v>54</v>
      </c>
      <c r="I11" s="47" t="s">
        <v>55</v>
      </c>
      <c r="J11" s="240"/>
      <c r="K11" s="47" t="s">
        <v>53</v>
      </c>
      <c r="L11" s="47" t="s">
        <v>56</v>
      </c>
      <c r="M11" s="240"/>
      <c r="O11" s="76"/>
    </row>
    <row r="12" spans="1:15"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15" ht="15" customHeight="1" x14ac:dyDescent="0.3">
      <c r="A13" s="79" t="s">
        <v>234</v>
      </c>
      <c r="B13" s="80"/>
      <c r="C13" s="81">
        <v>95447</v>
      </c>
      <c r="D13" s="82">
        <v>34543.183493013297</v>
      </c>
      <c r="E13" s="82">
        <v>60903.816506990202</v>
      </c>
      <c r="F13" s="82">
        <v>47073.083778477201</v>
      </c>
      <c r="G13" s="82">
        <v>34195.598803995897</v>
      </c>
      <c r="H13" s="82">
        <v>12826.1019319551</v>
      </c>
      <c r="I13" s="82">
        <v>2336.40197300722</v>
      </c>
      <c r="J13" s="82">
        <v>12212.5579688415</v>
      </c>
      <c r="K13" s="82">
        <v>5190.1667626369599</v>
      </c>
      <c r="L13" s="82">
        <v>7000.8257050931297</v>
      </c>
      <c r="M13" s="83">
        <v>1618.1747596713601</v>
      </c>
    </row>
    <row r="14" spans="1:15" ht="18.75" customHeight="1" x14ac:dyDescent="0.3">
      <c r="A14" s="84" t="s">
        <v>235</v>
      </c>
      <c r="B14" s="85"/>
      <c r="C14" s="81">
        <v>95447</v>
      </c>
      <c r="D14" s="82">
        <v>34543.183493013399</v>
      </c>
      <c r="E14" s="82">
        <v>60903.816506989497</v>
      </c>
      <c r="F14" s="82">
        <v>47073.083778476197</v>
      </c>
      <c r="G14" s="82">
        <v>34195.598803997498</v>
      </c>
      <c r="H14" s="82">
        <v>12826.1019319552</v>
      </c>
      <c r="I14" s="82">
        <v>2336.40197300722</v>
      </c>
      <c r="J14" s="82">
        <v>12212.5579688414</v>
      </c>
      <c r="K14" s="82">
        <v>5190.1667626369399</v>
      </c>
      <c r="L14" s="82">
        <v>7000.8257050931097</v>
      </c>
      <c r="M14" s="83">
        <v>1618.1747596713601</v>
      </c>
    </row>
    <row r="15" spans="1:15" ht="11.25" customHeight="1" x14ac:dyDescent="0.2">
      <c r="A15" s="86"/>
      <c r="B15" s="87"/>
      <c r="C15" s="88"/>
      <c r="D15" s="88"/>
      <c r="E15" s="88"/>
      <c r="F15" s="88"/>
      <c r="G15" s="88"/>
      <c r="H15" s="88"/>
      <c r="I15" s="88"/>
      <c r="J15" s="88"/>
      <c r="K15" s="88"/>
      <c r="L15" s="88"/>
      <c r="M15" s="89" t="s">
        <v>20</v>
      </c>
    </row>
    <row r="16" spans="1:15" x14ac:dyDescent="0.2">
      <c r="A16" s="90"/>
      <c r="B16" s="91"/>
      <c r="C16" s="91"/>
      <c r="D16" s="91"/>
      <c r="E16" s="91"/>
      <c r="F16" s="91"/>
      <c r="G16" s="91"/>
      <c r="H16" s="91"/>
      <c r="I16" s="91"/>
      <c r="J16" s="91"/>
      <c r="K16" s="91"/>
      <c r="L16" s="91"/>
      <c r="M16" s="91"/>
    </row>
    <row r="17" spans="1:15" x14ac:dyDescent="0.2">
      <c r="A17" s="92" t="s">
        <v>61</v>
      </c>
      <c r="B17" s="92"/>
      <c r="C17" s="91"/>
      <c r="D17" s="91"/>
      <c r="E17" s="91"/>
      <c r="F17" s="91"/>
      <c r="G17" s="91"/>
      <c r="H17" s="91"/>
      <c r="I17" s="91"/>
      <c r="J17" s="91"/>
      <c r="K17" s="91"/>
      <c r="L17" s="91"/>
      <c r="M17" s="91"/>
    </row>
    <row r="18" spans="1:15" ht="18.75" customHeight="1" x14ac:dyDescent="0.25">
      <c r="A18" s="257"/>
      <c r="B18" s="258"/>
      <c r="C18" s="258"/>
      <c r="D18" s="258"/>
      <c r="E18" s="258"/>
      <c r="F18" s="258"/>
      <c r="G18" s="258"/>
      <c r="H18" s="258"/>
      <c r="I18" s="258"/>
      <c r="J18" s="258"/>
      <c r="K18" s="258"/>
      <c r="L18" s="258"/>
      <c r="M18" s="258"/>
      <c r="O18" s="39"/>
    </row>
    <row r="19" spans="1:15" ht="18.75" customHeight="1" x14ac:dyDescent="0.2">
      <c r="A19" s="257"/>
      <c r="B19" s="257"/>
      <c r="C19" s="257"/>
      <c r="D19" s="257"/>
      <c r="E19" s="257"/>
      <c r="F19" s="257"/>
      <c r="G19" s="257"/>
      <c r="H19" s="257"/>
      <c r="I19" s="257"/>
      <c r="J19" s="257"/>
      <c r="K19" s="257"/>
      <c r="L19" s="257"/>
      <c r="M19" s="257"/>
    </row>
    <row r="20" spans="1:15" ht="21.75" customHeight="1" x14ac:dyDescent="0.2">
      <c r="A20" s="257"/>
      <c r="B20" s="257"/>
      <c r="C20" s="257"/>
      <c r="D20" s="257"/>
      <c r="E20" s="257"/>
      <c r="F20" s="257"/>
      <c r="G20" s="257"/>
      <c r="H20" s="257"/>
      <c r="I20" s="257"/>
      <c r="J20" s="257"/>
      <c r="K20" s="257"/>
      <c r="L20" s="257"/>
      <c r="M20" s="257"/>
    </row>
    <row r="21" spans="1:15" x14ac:dyDescent="0.2">
      <c r="A21" s="257"/>
      <c r="B21" s="257"/>
      <c r="C21" s="257"/>
      <c r="D21" s="257"/>
      <c r="E21" s="257"/>
      <c r="F21" s="257"/>
      <c r="G21" s="257"/>
      <c r="H21" s="257"/>
      <c r="I21" s="257"/>
      <c r="J21" s="257"/>
      <c r="K21" s="257"/>
      <c r="L21" s="257"/>
      <c r="M21" s="257"/>
    </row>
  </sheetData>
  <mergeCells count="17">
    <mergeCell ref="M9:M11"/>
    <mergeCell ref="A20:M20"/>
    <mergeCell ref="A21:M21"/>
    <mergeCell ref="F10:F11"/>
    <mergeCell ref="G10:I10"/>
    <mergeCell ref="J10:J11"/>
    <mergeCell ref="K10:L10"/>
    <mergeCell ref="A18:M18"/>
    <mergeCell ref="A19:M19"/>
    <mergeCell ref="A7:B12"/>
    <mergeCell ref="C7:C11"/>
    <mergeCell ref="D7:M7"/>
    <mergeCell ref="D8:D11"/>
    <mergeCell ref="E8:M8"/>
    <mergeCell ref="E9:E11"/>
    <mergeCell ref="F9:I9"/>
    <mergeCell ref="J9:L9"/>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23</vt:i4>
      </vt:variant>
      <vt:variant>
        <vt:lpstr>Benannte Bereiche</vt:lpstr>
      </vt:variant>
      <vt:variant>
        <vt:i4>27</vt:i4>
      </vt:variant>
    </vt:vector>
  </HeadingPairs>
  <TitlesOfParts>
    <vt:vector size="50" baseType="lpstr">
      <vt:lpstr>strg</vt:lpstr>
      <vt:lpstr>roh_ast_merkmal</vt:lpstr>
      <vt:lpstr>roh_lst_merkmal</vt:lpstr>
      <vt:lpstr>Deckblatt</vt:lpstr>
      <vt:lpstr>Impressum</vt:lpstr>
      <vt:lpstr>Inhaltsverzeichnis</vt:lpstr>
      <vt:lpstr>Hinweis_MigH_mit_HR</vt:lpstr>
      <vt:lpstr>1</vt:lpstr>
      <vt:lpstr>2.1</vt:lpstr>
      <vt:lpstr>2.2</vt:lpstr>
      <vt:lpstr>2.3</vt:lpstr>
      <vt:lpstr>2.4</vt:lpstr>
      <vt:lpstr>2.5</vt:lpstr>
      <vt:lpstr>2.6</vt:lpstr>
      <vt:lpstr>2.7</vt:lpstr>
      <vt:lpstr>2.8</vt:lpstr>
      <vt:lpstr>2.9</vt:lpstr>
      <vt:lpstr>3.1</vt:lpstr>
      <vt:lpstr>3.2</vt:lpstr>
      <vt:lpstr>3.3</vt:lpstr>
      <vt:lpstr>3.4</vt:lpstr>
      <vt:lpstr>3.5</vt:lpstr>
      <vt:lpstr>Statistik-Infoseite_quer</vt:lpstr>
      <vt:lpstr>'1'!Druckbereich</vt:lpstr>
      <vt:lpstr>'2.1'!Druckbereich</vt:lpstr>
      <vt:lpstr>'2.2'!Druckbereich</vt:lpstr>
      <vt:lpstr>'2.3'!Druckbereich</vt:lpstr>
      <vt:lpstr>'2.4'!Druckbereich</vt:lpstr>
      <vt:lpstr>'2.5'!Druckbereich</vt:lpstr>
      <vt:lpstr>'2.6'!Druckbereich</vt:lpstr>
      <vt:lpstr>'2.7'!Druckbereich</vt:lpstr>
      <vt:lpstr>'2.8'!Druckbereich</vt:lpstr>
      <vt:lpstr>'2.9'!Druckbereich</vt:lpstr>
      <vt:lpstr>'3.1'!Druckbereich</vt:lpstr>
      <vt:lpstr>'3.2'!Druckbereich</vt:lpstr>
      <vt:lpstr>'3.3'!Druckbereich</vt:lpstr>
      <vt:lpstr>'3.4'!Druckbereich</vt:lpstr>
      <vt:lpstr>'3.5'!Druckbereich</vt:lpstr>
      <vt:lpstr>Hinweis_MigH_mit_HR!Druckbereich</vt:lpstr>
      <vt:lpstr>Inhaltsverzeichnis!Druckbereich</vt:lpstr>
      <vt:lpstr>'Statistik-Infoseite_quer'!Druckbereich</vt:lpstr>
      <vt:lpstr>'2.1'!Drucktitel</vt:lpstr>
      <vt:lpstr>'2.2'!Drucktitel</vt:lpstr>
      <vt:lpstr>'2.3'!Drucktitel</vt:lpstr>
      <vt:lpstr>'2.4'!Drucktitel</vt:lpstr>
      <vt:lpstr>'2.5'!Drucktitel</vt:lpstr>
      <vt:lpstr>'2.6'!Drucktitel</vt:lpstr>
      <vt:lpstr>'3.1'!Drucktitel</vt:lpstr>
      <vt:lpstr>'3.2'!Drucktitel</vt:lpstr>
      <vt:lpstr>Hinweis_MigH_mit_HR!Drucktitel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2021-11-12T06:22:41Z</cp:lastPrinted>
  <dcterms:created xsi:type="dcterms:W3CDTF">2020-02-03T07:31:57Z</dcterms:created>
  <dcterms:modified xsi:type="dcterms:W3CDTF">2026-08-04T17:40:32Z</dcterms:modified>
</cp:coreProperties>
</file>