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301B0D9C-45B4-4A37-AB07-5AA7DD75D7DE}"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'2.1'!$A$1:$M$31</definedName>
    <definedName name="_xlnm.Print_Area" localSheetId="9">'2.2'!$A$1:$M$31</definedName>
    <definedName name="_xlnm.Print_Area" localSheetId="10">'2.3'!$A$1:$M$31</definedName>
    <definedName name="_xlnm.Print_Area" localSheetId="11">'2.4'!$A$1:$M$31</definedName>
    <definedName name="_xlnm.Print_Area" localSheetId="12">'2.5'!$A$1:$M$31</definedName>
    <definedName name="_xlnm.Print_Area" localSheetId="13">'2.6'!$A$1:$M$31</definedName>
    <definedName name="_xlnm.Print_Area" localSheetId="14">'2.7'!$A$1:$L$44</definedName>
    <definedName name="_xlnm.Print_Area" localSheetId="15">'2.8'!$A$1:$L$44</definedName>
    <definedName name="_xlnm.Print_Area" localSheetId="16">'2.9'!$A$1:$L$44</definedName>
    <definedName name="_xlnm.Print_Area" localSheetId="17">'3.1'!$A$1:$M$34</definedName>
    <definedName name="_xlnm.Print_Area" localSheetId="18">'3.2'!$A$1:$M$34</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B19" i="24" s="1"/>
  <c r="L18" i="22"/>
  <c r="L18" i="24" s="1"/>
  <c r="K18" i="22"/>
  <c r="K18" i="24" s="1"/>
  <c r="J18" i="22"/>
  <c r="J18" i="24" s="1"/>
  <c r="I18" i="22"/>
  <c r="I18" i="24" s="1"/>
  <c r="H18" i="22"/>
  <c r="H18" i="24" s="1"/>
  <c r="G18" i="22"/>
  <c r="G18" i="24" s="1"/>
  <c r="F18" i="22"/>
  <c r="F18" i="24" s="1"/>
  <c r="E18" i="22"/>
  <c r="E18" i="24" s="1"/>
  <c r="D18" i="22"/>
  <c r="D18" i="24" s="1"/>
  <c r="C18" i="22"/>
  <c r="C18" i="24" s="1"/>
  <c r="B18" i="22"/>
  <c r="B18" i="24" s="1"/>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24" i="24" l="1"/>
  <c r="B17" i="24"/>
  <c r="B23" i="24"/>
  <c r="B22" i="24"/>
  <c r="B21" i="24"/>
  <c r="B20" i="24"/>
  <c r="B16"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K18" i="10" s="1"/>
  <c r="J15" i="10"/>
  <c r="I15" i="10"/>
  <c r="H15" i="10"/>
  <c r="G15" i="10"/>
  <c r="F15" i="10"/>
  <c r="F18" i="10" s="1"/>
  <c r="E15" i="10"/>
  <c r="E18" i="10" s="1"/>
  <c r="D15" i="10"/>
  <c r="D18" i="10" s="1"/>
  <c r="C15" i="10"/>
  <c r="C18" i="10" s="1"/>
  <c r="B15" i="10"/>
  <c r="B18" i="10" s="1"/>
  <c r="L18" i="10" l="1"/>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L31" i="19" s="1"/>
  <c r="K31" i="17"/>
  <c r="J31" i="17"/>
  <c r="I31" i="17"/>
  <c r="H31" i="17"/>
  <c r="G31" i="17"/>
  <c r="F31" i="17"/>
  <c r="E31" i="17"/>
  <c r="D31" i="17"/>
  <c r="C31" i="17"/>
  <c r="B31" i="17"/>
  <c r="L30" i="17"/>
  <c r="K30" i="17"/>
  <c r="J30" i="17"/>
  <c r="I30" i="17"/>
  <c r="H30" i="17"/>
  <c r="G30" i="17"/>
  <c r="F30" i="17"/>
  <c r="E30" i="17"/>
  <c r="D30" i="17"/>
  <c r="C30" i="17"/>
  <c r="B30" i="17"/>
  <c r="L29" i="17"/>
  <c r="L29" i="19" s="1"/>
  <c r="K29" i="17"/>
  <c r="J29" i="17"/>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B22" i="19" s="1"/>
  <c r="L21" i="17"/>
  <c r="L21" i="19" s="1"/>
  <c r="K21" i="17"/>
  <c r="J21" i="17"/>
  <c r="I21" i="17"/>
  <c r="H21" i="17"/>
  <c r="G21" i="17"/>
  <c r="F21" i="17"/>
  <c r="E21" i="17"/>
  <c r="D21" i="17"/>
  <c r="C21" i="17"/>
  <c r="C21" i="19" s="1"/>
  <c r="B21" i="17"/>
  <c r="B21" i="19" s="1"/>
  <c r="L20" i="17"/>
  <c r="L20" i="19" s="1"/>
  <c r="K20" i="17"/>
  <c r="K20" i="19" s="1"/>
  <c r="J20" i="17"/>
  <c r="I20" i="17"/>
  <c r="H20" i="17"/>
  <c r="G20" i="17"/>
  <c r="F20" i="17"/>
  <c r="E20" i="17"/>
  <c r="D20" i="17"/>
  <c r="C20" i="17"/>
  <c r="B20" i="17"/>
  <c r="B20" i="19" s="1"/>
  <c r="L19" i="17"/>
  <c r="L19" i="19" s="1"/>
  <c r="K19" i="17"/>
  <c r="K19" i="19" s="1"/>
  <c r="J19" i="17"/>
  <c r="I19" i="17"/>
  <c r="H19" i="17"/>
  <c r="G19" i="17"/>
  <c r="F19" i="17"/>
  <c r="E19" i="17"/>
  <c r="D19" i="17"/>
  <c r="C19" i="17"/>
  <c r="B19" i="17"/>
  <c r="B19" i="19" s="1"/>
  <c r="L18" i="17"/>
  <c r="L18" i="19" s="1"/>
  <c r="K18" i="17"/>
  <c r="K18" i="19" s="1"/>
  <c r="J18" i="17"/>
  <c r="J18" i="19" s="1"/>
  <c r="I18" i="17"/>
  <c r="H18" i="17"/>
  <c r="G18" i="17"/>
  <c r="F18" i="17"/>
  <c r="E18" i="17"/>
  <c r="D18" i="17"/>
  <c r="C18" i="17"/>
  <c r="B18" i="17"/>
  <c r="B18" i="19" s="1"/>
  <c r="L17" i="17"/>
  <c r="L17" i="19" s="1"/>
  <c r="K17" i="17"/>
  <c r="K17" i="19" s="1"/>
  <c r="J17" i="17"/>
  <c r="J17" i="19" s="1"/>
  <c r="I17" i="17"/>
  <c r="I17" i="19" s="1"/>
  <c r="H17" i="17"/>
  <c r="G17" i="17"/>
  <c r="F17" i="17"/>
  <c r="E17" i="17"/>
  <c r="D17" i="17"/>
  <c r="C17" i="17"/>
  <c r="B17" i="17"/>
  <c r="B17" i="19" s="1"/>
  <c r="L16" i="17"/>
  <c r="L16" i="19" s="1"/>
  <c r="K16" i="17"/>
  <c r="K16" i="19" s="1"/>
  <c r="J16" i="17"/>
  <c r="J16" i="19" s="1"/>
  <c r="I16" i="17"/>
  <c r="I16" i="19" s="1"/>
  <c r="H16" i="17"/>
  <c r="H16" i="19" s="1"/>
  <c r="G16" i="17"/>
  <c r="F16" i="17"/>
  <c r="E16" i="17"/>
  <c r="D16" i="17"/>
  <c r="C16" i="17"/>
  <c r="B16" i="17"/>
  <c r="B16" i="19" s="1"/>
  <c r="L15" i="17"/>
  <c r="L15" i="19" s="1"/>
  <c r="K15" i="17"/>
  <c r="K15" i="19" s="1"/>
  <c r="J15" i="17"/>
  <c r="J15" i="19" s="1"/>
  <c r="I15" i="17"/>
  <c r="I15" i="19" s="1"/>
  <c r="H15" i="17"/>
  <c r="H15" i="19" s="1"/>
  <c r="G15" i="17"/>
  <c r="G15" i="19" s="1"/>
  <c r="F15" i="17"/>
  <c r="E15" i="17"/>
  <c r="D15" i="17"/>
  <c r="C15" i="17"/>
  <c r="B15" i="17"/>
  <c r="L14" i="17"/>
  <c r="L14" i="19" s="1"/>
  <c r="K14" i="17"/>
  <c r="K14" i="19" s="1"/>
  <c r="J14" i="17"/>
  <c r="J14" i="19" s="1"/>
  <c r="I14" i="17"/>
  <c r="I14" i="19" s="1"/>
  <c r="H14" i="17"/>
  <c r="H14" i="19" s="1"/>
  <c r="G14" i="17"/>
  <c r="G14" i="19" s="1"/>
  <c r="F14" i="17"/>
  <c r="F14" i="19" s="1"/>
  <c r="E14" i="17"/>
  <c r="D14" i="17"/>
  <c r="C14" i="17"/>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B15" i="19" l="1"/>
  <c r="B14" i="19"/>
  <c r="L22" i="19"/>
  <c r="B24" i="19"/>
  <c r="B23" i="19"/>
  <c r="C23" i="19"/>
  <c r="D24" i="19"/>
  <c r="K31" i="19"/>
  <c r="L32" i="19"/>
  <c r="B34" i="19"/>
  <c r="B33" i="19"/>
  <c r="H26" i="19"/>
  <c r="I27" i="19"/>
  <c r="K29" i="19"/>
  <c r="L30" i="19"/>
  <c r="B32" i="19"/>
  <c r="K28" i="19"/>
  <c r="B31" i="19"/>
  <c r="K26" i="19"/>
  <c r="L27" i="19"/>
  <c r="B29" i="19"/>
  <c r="L26" i="19"/>
  <c r="B28" i="19"/>
  <c r="E14" i="19"/>
  <c r="F15" i="19"/>
  <c r="G16" i="19"/>
  <c r="H17" i="19"/>
  <c r="I18" i="19"/>
  <c r="J19" i="19"/>
  <c r="C24" i="19"/>
  <c r="D25" i="19"/>
  <c r="E26" i="19"/>
  <c r="F27" i="19"/>
  <c r="G28" i="19"/>
  <c r="H29" i="19"/>
  <c r="I30" i="19"/>
  <c r="J31" i="19"/>
  <c r="K32" i="19"/>
  <c r="L33" i="19"/>
  <c r="B35" i="19"/>
  <c r="C36" i="19"/>
  <c r="E25" i="19"/>
  <c r="F26" i="19"/>
  <c r="G27" i="19"/>
  <c r="H28" i="19"/>
  <c r="I29" i="19"/>
  <c r="J30" i="19"/>
  <c r="C35" i="19"/>
  <c r="D36" i="19"/>
  <c r="C22" i="19"/>
  <c r="D23" i="19"/>
  <c r="E24" i="19"/>
  <c r="F25" i="19"/>
  <c r="G26" i="19"/>
  <c r="H27" i="19"/>
  <c r="I28" i="19"/>
  <c r="J29" i="19"/>
  <c r="K30" i="19"/>
  <c r="C34" i="19"/>
  <c r="D35" i="19"/>
  <c r="E36" i="19"/>
  <c r="J28" i="19"/>
  <c r="C33" i="19"/>
  <c r="D34" i="19"/>
  <c r="E35" i="19"/>
  <c r="F36" i="19"/>
  <c r="F24" i="19"/>
  <c r="H25" i="19"/>
  <c r="I26" i="19"/>
  <c r="J27" i="19"/>
  <c r="C32" i="19"/>
  <c r="D33" i="19"/>
  <c r="E34" i="19"/>
  <c r="F35" i="19"/>
  <c r="G36" i="19"/>
  <c r="G25" i="19"/>
  <c r="C20" i="19"/>
  <c r="C19" i="19"/>
  <c r="D20" i="19"/>
  <c r="E21" i="19"/>
  <c r="F22" i="19"/>
  <c r="G23" i="19"/>
  <c r="H24" i="19"/>
  <c r="I25" i="19"/>
  <c r="J26" i="19"/>
  <c r="K27" i="19"/>
  <c r="L28" i="19"/>
  <c r="B30" i="19"/>
  <c r="C31" i="19"/>
  <c r="D32" i="19"/>
  <c r="E33" i="19"/>
  <c r="F34" i="19"/>
  <c r="G35" i="19"/>
  <c r="H36" i="19"/>
  <c r="D21" i="19"/>
  <c r="D19" i="19"/>
  <c r="I24" i="19"/>
  <c r="C30" i="19"/>
  <c r="F33" i="19"/>
  <c r="G34" i="19"/>
  <c r="H35" i="19"/>
  <c r="I36" i="19"/>
  <c r="G24" i="19"/>
  <c r="C18" i="19"/>
  <c r="H23" i="19"/>
  <c r="D18" i="19"/>
  <c r="H22" i="19"/>
  <c r="E31" i="19"/>
  <c r="I35" i="19"/>
  <c r="E22" i="19"/>
  <c r="E20" i="19"/>
  <c r="J25" i="19"/>
  <c r="D31" i="19"/>
  <c r="F20" i="19"/>
  <c r="J24" i="19"/>
  <c r="C29" i="19"/>
  <c r="G33" i="19"/>
  <c r="J36" i="19"/>
  <c r="C16" i="19"/>
  <c r="D17" i="19"/>
  <c r="E18" i="19"/>
  <c r="F19" i="19"/>
  <c r="G20" i="19"/>
  <c r="H21" i="19"/>
  <c r="I22" i="19"/>
  <c r="J23" i="19"/>
  <c r="K24" i="19"/>
  <c r="L25" i="19"/>
  <c r="B27" i="19"/>
  <c r="C28" i="19"/>
  <c r="D29" i="19"/>
  <c r="E30" i="19"/>
  <c r="F31" i="19"/>
  <c r="G32" i="19"/>
  <c r="H33" i="19"/>
  <c r="I34" i="19"/>
  <c r="J35" i="19"/>
  <c r="K36" i="19"/>
  <c r="F23" i="19"/>
  <c r="G22" i="19"/>
  <c r="E19" i="19"/>
  <c r="I23" i="19"/>
  <c r="F32" i="19"/>
  <c r="D16" i="19"/>
  <c r="F18" i="19"/>
  <c r="H20" i="19"/>
  <c r="J22" i="19"/>
  <c r="K23" i="19"/>
  <c r="L24" i="19"/>
  <c r="B26" i="19"/>
  <c r="C27" i="19"/>
  <c r="D28" i="19"/>
  <c r="E29" i="19"/>
  <c r="F30" i="19"/>
  <c r="G31" i="19"/>
  <c r="H32" i="19"/>
  <c r="I33" i="19"/>
  <c r="J34" i="19"/>
  <c r="K35" i="19"/>
  <c r="L36" i="19"/>
  <c r="D22" i="19"/>
  <c r="F21" i="19"/>
  <c r="E32" i="19"/>
  <c r="C17" i="19"/>
  <c r="G21" i="19"/>
  <c r="K25" i="19"/>
  <c r="D30" i="19"/>
  <c r="H34" i="19"/>
  <c r="C15" i="19"/>
  <c r="E17" i="19"/>
  <c r="G19" i="19"/>
  <c r="I21" i="19"/>
  <c r="C14" i="19"/>
  <c r="D15" i="19"/>
  <c r="E16" i="19"/>
  <c r="F17" i="19"/>
  <c r="G18" i="19"/>
  <c r="H19" i="19"/>
  <c r="I20" i="19"/>
  <c r="J21" i="19"/>
  <c r="K22" i="19"/>
  <c r="L23" i="19"/>
  <c r="B25" i="19"/>
  <c r="C26" i="19"/>
  <c r="D27" i="19"/>
  <c r="E28" i="19"/>
  <c r="F29" i="19"/>
  <c r="G30" i="19"/>
  <c r="H31" i="19"/>
  <c r="I32" i="19"/>
  <c r="J33" i="19"/>
  <c r="K34" i="19"/>
  <c r="L35" i="19"/>
  <c r="E23" i="19"/>
  <c r="D14" i="19"/>
  <c r="E15" i="19"/>
  <c r="F16" i="19"/>
  <c r="G17" i="19"/>
  <c r="H18" i="19"/>
  <c r="I19" i="19"/>
  <c r="J20" i="19"/>
  <c r="K21" i="19"/>
  <c r="C25" i="19"/>
  <c r="D26" i="19"/>
  <c r="E27" i="19"/>
  <c r="F28" i="19"/>
  <c r="G29" i="19"/>
  <c r="H30" i="19"/>
  <c r="I31" i="19"/>
  <c r="J32" i="19"/>
  <c r="K33" i="19"/>
  <c r="L34" i="19"/>
  <c r="B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<sst xmlns="http://schemas.openxmlformats.org/spreadsheetml/2006/main" count="2218" uniqueCount="256">
  <si>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</si>
  <si>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</si>
  <si>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</si>
  <si>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</si>
  <si>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</si>
  <si>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</si>
  <si>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</si>
  <si>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</si>
  <si>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</si>
  <si>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</si>
  <si>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</si>
  <si>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</si>
  <si>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</si>
  <si>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</si>
  <si>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</si>
  <si>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</si>
  <si>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</si>
  <si>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</si>
  <si>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</si>
  <si>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</si>
  <si>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</si>
  <si>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</si>
  <si>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</si>
  <si>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</si>
  <si>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</si>
  <si>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</si>
  <si>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</si>
  <si>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</si>
  <si>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</si>
  <si>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</si>
  <si>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</si>
  <si>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</si>
  <si>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</si>
  <si>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</si>
  <si>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</si>
  <si>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</si>
  <si>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</si>
  <si>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</si>
  <si>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</si>
  <si>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</si>
  <si>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</si>
  <si>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</si>
  <si>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</si>
  <si>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</si>
  <si>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</si>
  <si>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</si>
  <si>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</si>
  <si>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</si>
  <si>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</si>
  <si>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</si>
  <si>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</si>
  <si>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</si>
  <si>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</si>
  <si>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</si>
  <si>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</si>
  <si>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</si>
  <si>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</si>
  <si>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</si>
  <si>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</si>
  <si>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</si>
  <si>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</si>
  <si>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</si>
  <si>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</si>
  <si>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</si>
  <si>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</si>
  <si>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</si>
  <si>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</si>
  <si>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</si>
  <si>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</si>
  <si>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</si>
  <si>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</si>
  <si>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</si>
  <si>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</si>
  <si>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</si>
  <si>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</si>
  <si>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</si>
  <si>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</si>
  <si>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</si>
  <si>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</si>
  <si>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</si>
  <si>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</si>
  <si>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</si>
  <si>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</si>
  <si>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</si>
  <si>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</si>
  <si>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</si>
  <si>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</si>
  <si>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</si>
  <si>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</si>
  <si>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</si>
  <si>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</si>
  <si>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</si>
  <si>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</si>
  <si>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</si>
  <si>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</si>
  <si>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</si>
  <si>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</si>
  <si>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</si>
  <si>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</si>
  <si>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</si>
  <si>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</si>
  <si>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</si>
  <si>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</si>
  <si>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</si>
  <si>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</si>
  <si>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</si>
  <si>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</si>
  <si>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</si>
  <si>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</si>
  <si>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</si>
  <si>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</si>
  <si>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</si>
  <si>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</si>
  <si>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</si>
  <si>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</si>
  <si>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</si>
  <si>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</si>
  <si>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</si>
  <si>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</si>
  <si>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</si>
  <si>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</si>
  <si>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</si>
  <si>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</si>
  <si>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</si>
  <si>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</si>
  <si>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</si>
  <si>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</si>
  <si>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</si>
  <si>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</si>
  <si>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</si>
  <si>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</si>
  <si>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</si>
  <si>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</si>
  <si>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</si>
  <si>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</si>
  <si>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</si>
  <si>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</si>
  <si>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</si>
  <si>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</si>
  <si>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</si>
  <si>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</si>
  <si>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</si>
  <si>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</si>
  <si>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</si>
  <si>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</si>
  <si>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</si>
  <si>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</si>
  <si>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</si>
  <si>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</si>
  <si>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</si>
  <si>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</si>
  <si>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</si>
  <si>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</si>
  <si>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</si>
  <si>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</si>
  <si>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</si>
  <si>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</si>
  <si>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</si>
  <si>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</si>
  <si>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</si>
  <si>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</si>
  <si>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</si>
  <si>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</si>
  <si>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</si>
  <si>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</si>
  <si>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</si>
  <si>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</si>
  <si>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</si>
  <si>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</si>
  <si>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</si>
  <si>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</si>
  <si>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</si>
  <si>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</si>
  <si>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</si>
  <si>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</si>
  <si>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</si>
  <si>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</si>
  <si>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</si>
  <si>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</si>
  <si>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</si>
  <si>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</si>
  <si>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</si>
  <si>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</si>
  <si>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</si>
  <si>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</si>
  <si>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</si>
  <si>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</si>
  <si>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</si>
  <si>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</si>
  <si>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</si>
  <si>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</si>
  <si>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</si>
  <si>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</si>
  <si>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</si>
  <si>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</si>
  <si>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</si>
  <si>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</si>
  <si>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</si>
  <si>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</si>
  <si>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</si>
  <si>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</si>
  <si>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</si>
  <si>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</si>
  <si>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</si>
  <si>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</si>
  <si>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</si>
  <si>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</si>
  <si>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</si>
  <si>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</si>
  <si>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</si>
  <si>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</si>
  <si>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</si>
  <si>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</si>
  <si>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</si>
  <si>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</si>
  <si>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</si>
  <si>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</si>
  <si>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</si>
  <si>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</si>
  <si>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</si>
  <si>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</si>
  <si>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</si>
  <si>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</si>
  <si>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</si>
  <si>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</si>
  <si>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</si>
  <si>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Nordost</t>
  </si>
  <si>
    <t>Statistik-Service-Nordost@arbeitsagentur.de</t>
  </si>
  <si>
    <t>30161 Hannover</t>
  </si>
  <si>
    <t>Spichernstr. 1</t>
  </si>
  <si>
    <t>0511/919-3455</t>
  </si>
  <si>
    <t>BM</t>
  </si>
  <si>
    <t>Persmerk</t>
  </si>
  <si>
    <t>darunter: Befragte mit Angabe zum Migrationshintergrund</t>
  </si>
  <si>
    <t>Schleswig-Holstein</t>
  </si>
  <si>
    <t>*</t>
  </si>
  <si>
    <t>Flensburg, Stadt</t>
  </si>
  <si>
    <t>Kiel, Landeshauptstadt</t>
  </si>
  <si>
    <t>Lübeck, Hansestadt</t>
  </si>
  <si>
    <t>Neumünster, Stadt</t>
  </si>
  <si>
    <t>Dithmarschen</t>
  </si>
  <si>
    <t>Herzogtum Lauenburg</t>
  </si>
  <si>
    <t>Nordfriesland</t>
  </si>
  <si>
    <t>Ostholstein</t>
  </si>
  <si>
    <t>Pinneberg</t>
  </si>
  <si>
    <t>Plön</t>
  </si>
  <si>
    <t>Rendsburg-Eckernförde</t>
  </si>
  <si>
    <t>Schleswig-Flensburg</t>
  </si>
  <si>
    <t>Segeberg</t>
  </si>
  <si>
    <t>Steinburg</t>
  </si>
  <si>
    <t>Stormarn</t>
  </si>
  <si>
    <t>März 2026 (Datenstand August 2026 )</t>
  </si>
  <si>
    <t>Land Schleswig-Holstein</t>
  </si>
  <si>
    <t>Land Schleswig-Holstein (Gebietsstand März 2026)</t>
  </si>
  <si>
    <t>März 2026 (Datenstand Juli 2026)</t>
  </si>
  <si>
    <t>Schleswig-Holstein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</si>
</sst>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16" noThreeD="1" sel="1" val="0"/>
</file>

<file path=xl/ctrlProps/ctrlProp2.xml><?xml version="1.0" encoding="utf-8"?>
<formControlPr xmlns="http://schemas.microsoft.com/office/spreadsheetml/2009/9/main" objectType="Drop" dropStyle="combo" dx="16" fmlaLink="strg!$B$1" fmlaRange="strg!$A$1:$A16" noThreeD="1" sel="1" val="8"/>
</file>

<file path=xl/ctrlProps/ctrlProp3.xml><?xml version="1.0" encoding="utf-8"?>
<formControlPr xmlns="http://schemas.microsoft.com/office/spreadsheetml/2009/9/main" objectType="Drop" dropStyle="combo" dx="16" fmlaLink="strg!$B$1" fmlaRange="strg!$A$1:$A$16" noThreeD="1" sel="1" val="0"/>
</file>

<file path=xl/ctrlProps/ctrlProp4.xml><?xml version="1.0" encoding="utf-8"?>
<formControlPr xmlns="http://schemas.microsoft.com/office/spreadsheetml/2009/9/main" objectType="Drop" dropStyle="combo" dx="16" fmlaLink="strg!$B$1" fmlaRange="strg!$A$1:$A$16" noThreeD="1" sel="1" val="0"/>
</file>

<file path=xl/ctrlProps/ctrlProp5.xml><?xml version="1.0" encoding="utf-8"?>
<formControlPr xmlns="http://schemas.microsoft.com/office/spreadsheetml/2009/9/main" objectType="Drop" dropStyle="combo" dx="16" fmlaLink="strg!$B$1" fmlaRange="strg!$A$1:$A$16" noThreeD="1" sel="1" val="0"/>
</file>

<file path=xl/ctrlProps/ctrlProp6.xml><?xml version="1.0" encoding="utf-8"?>
<formControlPr xmlns="http://schemas.microsoft.com/office/spreadsheetml/2009/9/main" objectType="Drop" dropStyle="combo" dx="16" fmlaLink="strg!$B$1" fmlaRange="strg!$A$1:$A$16" noThreeD="1" sel="1" val="4"/>
</file>

<file path=xl/ctrlProps/ctrlProp7.xml><?xml version="1.0" encoding="utf-8"?>
<formControlPr xmlns="http://schemas.microsoft.com/office/spreadsheetml/2009/9/main" objectType="Drop" dropStyle="combo" dx="16" fmlaLink="strg!$B$1" fmlaRange="strg!$A$1:$A$16"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Schleswig-Holstein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Nord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16"/>
  <sheetViews>
    <sheetView workbookViewId="0">
      <selection activeCell="B1" sqref="B1"/>
    </sheetView>
  </sheetViews>
  <sheetFormatPr baseColWidth="10" defaultRowHeight="12.5" x14ac:dyDescent="0.25"/>
  <sheetData>
    <row r="1" spans="1:2" x14ac:dyDescent="0.25">
      <c r="A1" t="s">
        <v>234</v>
      </c>
      <c r="B1">
        <v>1</v>
      </c>
    </row>
    <row r="2" spans="1:2" x14ac:dyDescent="0.25">
      <c r="A2" t="s">
        <v>240</v>
      </c>
    </row>
    <row r="3" spans="1:2" x14ac:dyDescent="0.25">
      <c r="A3" t="s">
        <v>236</v>
      </c>
    </row>
    <row r="4" spans="1:2" x14ac:dyDescent="0.25">
      <c r="A4" t="s">
        <v>241</v>
      </c>
    </row>
    <row r="5" spans="1:2" x14ac:dyDescent="0.25">
      <c r="A5" t="s">
        <v>237</v>
      </c>
    </row>
    <row r="6" spans="1:2" x14ac:dyDescent="0.25">
      <c r="A6" t="s">
        <v>238</v>
      </c>
    </row>
    <row r="7" spans="1:2" x14ac:dyDescent="0.25">
      <c r="A7" t="s">
        <v>239</v>
      </c>
    </row>
    <row r="8" spans="1:2" x14ac:dyDescent="0.25">
      <c r="A8" t="s">
        <v>242</v>
      </c>
    </row>
    <row r="9" spans="1:2" x14ac:dyDescent="0.25">
      <c r="A9" t="s">
        <v>243</v>
      </c>
    </row>
    <row r="10" spans="1:2" x14ac:dyDescent="0.25">
      <c r="A10" t="s">
        <v>244</v>
      </c>
    </row>
    <row r="11" spans="1:2" x14ac:dyDescent="0.25">
      <c r="A11" t="s">
        <v>245</v>
      </c>
    </row>
    <row r="12" spans="1:2" x14ac:dyDescent="0.25">
      <c r="A12" t="s">
        <v>246</v>
      </c>
    </row>
    <row r="13" spans="1:2" x14ac:dyDescent="0.25">
      <c r="A13" t="s">
        <v>247</v>
      </c>
    </row>
    <row r="14" spans="1:2" x14ac:dyDescent="0.25">
      <c r="A14" t="s">
        <v>248</v>
      </c>
    </row>
    <row r="15" spans="1:2" x14ac:dyDescent="0.25">
      <c r="A15" t="s">
        <v>249</v>
      </c>
    </row>
    <row r="16" spans="1:2" x14ac:dyDescent="0.25">
      <c r="A16" t="s">
        <v>250</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3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255</v>
      </c>
      <c r="B4" s="43"/>
    </row>
    <row r="5" spans="1:24" ht="11.25" customHeight="1" x14ac:dyDescent="0.2">
      <c r="A5" s="44" t="s">
        <v>254</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54.774021826406795</v>
      </c>
      <c r="E13" s="95">
        <v>45.225978173593305</v>
      </c>
      <c r="F13" s="95">
        <v>37.840416469474327</v>
      </c>
      <c r="G13" s="95">
        <v>28.47273366184977</v>
      </c>
      <c r="H13" s="95">
        <v>9.3198026997270986</v>
      </c>
      <c r="I13" s="95">
        <v>2.1792657440962397</v>
      </c>
      <c r="J13" s="95">
        <v>6.689369026547916</v>
      </c>
      <c r="K13" s="95">
        <v>2.8223721921536971</v>
      </c>
      <c r="L13" s="95">
        <v>3.8576390836834262</v>
      </c>
      <c r="M13" s="96">
        <v>0.69619267757003422</v>
      </c>
    </row>
    <row r="14" spans="1:24" ht="18.75" customHeight="1" x14ac:dyDescent="0.3">
      <c r="A14" s="97" t="s">
        <v>240</v>
      </c>
      <c r="B14" s="98"/>
      <c r="C14" s="81">
        <v>100</v>
      </c>
      <c r="D14" s="95">
        <v>63.851562808901939</v>
      </c>
      <c r="E14" s="95">
        <v>36.148437191102175</v>
      </c>
      <c r="F14" s="95">
        <v>30.475907980635419</v>
      </c>
      <c r="G14" s="95">
        <v>24.597512522043143</v>
      </c>
      <c r="H14" s="95">
        <v>5.8351552295843696</v>
      </c>
      <c r="I14" s="95">
        <v>2.4465974861962345</v>
      </c>
      <c r="J14" s="95">
        <v>5.2838533726402819</v>
      </c>
      <c r="K14" s="95">
        <v>2.4244945690366544</v>
      </c>
      <c r="L14" s="95">
        <v>2.8593588036036284</v>
      </c>
      <c r="M14" s="96">
        <v>0.38867583782655424</v>
      </c>
      <c r="N14" s="67"/>
      <c r="O14" s="67"/>
      <c r="P14" s="67"/>
      <c r="Q14" s="67"/>
      <c r="R14" s="67"/>
      <c r="S14" s="67"/>
      <c r="T14" s="67"/>
      <c r="U14" s="67"/>
      <c r="V14" s="67"/>
      <c r="W14" s="67"/>
      <c r="X14" s="67"/>
    </row>
    <row r="15" spans="1:24" ht="15" customHeight="1" x14ac:dyDescent="0.3">
      <c r="A15" s="97" t="s">
        <v>236</v>
      </c>
      <c r="B15" s="98"/>
      <c r="C15" s="81">
        <v>100</v>
      </c>
      <c r="D15" s="95">
        <v>53.576693795512298</v>
      </c>
      <c r="E15" s="95">
        <v>46.423306204497067</v>
      </c>
      <c r="F15" s="95">
        <v>40.422391604241788</v>
      </c>
      <c r="G15" s="95">
        <v>29.241242619451143</v>
      </c>
      <c r="H15" s="95">
        <v>11.158963620792361</v>
      </c>
      <c r="I15" s="95">
        <v>2.5868142338890752</v>
      </c>
      <c r="J15" s="95">
        <v>5.5723890233061582</v>
      </c>
      <c r="K15" s="95">
        <v>2.2487556479954951</v>
      </c>
      <c r="L15" s="95">
        <v>3.3236333753106639</v>
      </c>
      <c r="M15" s="96">
        <v>0.4285255769490533</v>
      </c>
    </row>
    <row r="16" spans="1:24" ht="15" customHeight="1" x14ac:dyDescent="0.3">
      <c r="A16" s="97" t="s">
        <v>241</v>
      </c>
      <c r="B16" s="98"/>
      <c r="C16" s="81">
        <v>100</v>
      </c>
      <c r="D16" s="95">
        <v>53.06148938869898</v>
      </c>
      <c r="E16" s="95">
        <v>46.93851061130119</v>
      </c>
      <c r="F16" s="95">
        <v>38.578974319691092</v>
      </c>
      <c r="G16" s="95">
        <v>30.162705446269474</v>
      </c>
      <c r="H16" s="95">
        <v>8.3917104827560145</v>
      </c>
      <c r="I16" s="95">
        <v>2.5583329070633751</v>
      </c>
      <c r="J16" s="95">
        <v>7.4652181241270457</v>
      </c>
      <c r="K16" s="95">
        <v>3.0904027606881694</v>
      </c>
      <c r="L16" s="95">
        <v>4.3402526648062771</v>
      </c>
      <c r="M16" s="96">
        <v>0.89431816748299364</v>
      </c>
    </row>
    <row r="17" spans="1:15" ht="15" customHeight="1" x14ac:dyDescent="0.3">
      <c r="A17" s="97" t="s">
        <v>237</v>
      </c>
      <c r="B17" s="98"/>
      <c r="C17" s="81">
        <v>100</v>
      </c>
      <c r="D17" s="95">
        <v>47.332255634198944</v>
      </c>
      <c r="E17" s="95">
        <v>52.66774436580183</v>
      </c>
      <c r="F17" s="95">
        <v>42.336437723532654</v>
      </c>
      <c r="G17" s="95">
        <v>29.326232220105432</v>
      </c>
      <c r="H17" s="95">
        <v>12.876679162952206</v>
      </c>
      <c r="I17" s="95">
        <v>1.8810594507417739</v>
      </c>
      <c r="J17" s="95">
        <v>9.3053798547866453</v>
      </c>
      <c r="K17" s="95">
        <v>3.9581434819309633</v>
      </c>
      <c r="L17" s="95">
        <v>5.3472363728556553</v>
      </c>
      <c r="M17" s="96">
        <v>1.0259267874826417</v>
      </c>
    </row>
    <row r="18" spans="1:15" ht="15" customHeight="1" x14ac:dyDescent="0.3">
      <c r="A18" s="97" t="s">
        <v>238</v>
      </c>
      <c r="B18" s="98"/>
      <c r="C18" s="81">
        <v>100</v>
      </c>
      <c r="D18" s="95">
        <v>53.208559151999324</v>
      </c>
      <c r="E18" s="95">
        <v>46.79144084800555</v>
      </c>
      <c r="F18" s="95">
        <v>37.374082764413622</v>
      </c>
      <c r="G18" s="95">
        <v>27.157218831907542</v>
      </c>
      <c r="H18" s="95">
        <v>10.153163563031436</v>
      </c>
      <c r="I18" s="95">
        <v>2.3977402877007785</v>
      </c>
      <c r="J18" s="95">
        <v>8.294889089728283</v>
      </c>
      <c r="K18" s="95">
        <v>2.8333287870979369</v>
      </c>
      <c r="L18" s="95">
        <v>5.4477142645537313</v>
      </c>
      <c r="M18" s="96">
        <v>1.1224689938631922</v>
      </c>
    </row>
    <row r="19" spans="1:15" ht="15" customHeight="1" x14ac:dyDescent="0.3">
      <c r="A19" s="97" t="s">
        <v>239</v>
      </c>
      <c r="B19" s="98"/>
      <c r="C19" s="81">
        <v>100</v>
      </c>
      <c r="D19" s="95">
        <v>48.729314186389253</v>
      </c>
      <c r="E19" s="95">
        <v>51.270685813605823</v>
      </c>
      <c r="F19" s="95">
        <v>39.918609956612308</v>
      </c>
      <c r="G19" s="95">
        <v>28.499915810017139</v>
      </c>
      <c r="H19" s="95">
        <v>11.300288964829889</v>
      </c>
      <c r="I19" s="95">
        <v>2.3786717972594649</v>
      </c>
      <c r="J19" s="95">
        <v>10.153042563200493</v>
      </c>
      <c r="K19" s="95">
        <v>4.2026577851096079</v>
      </c>
      <c r="L19" s="95">
        <v>5.9209219013156327</v>
      </c>
      <c r="M19" s="96">
        <v>1.1990332937931967</v>
      </c>
    </row>
    <row r="20" spans="1:15" ht="15" customHeight="1" x14ac:dyDescent="0.3">
      <c r="A20" s="97" t="s">
        <v>242</v>
      </c>
      <c r="B20" s="98"/>
      <c r="C20" s="81">
        <v>100</v>
      </c>
      <c r="D20" s="95">
        <v>61.401388886668094</v>
      </c>
      <c r="E20" s="95">
        <v>38.598611113329653</v>
      </c>
      <c r="F20" s="95">
        <v>34.11997858754787</v>
      </c>
      <c r="G20" s="95">
        <v>25.162652267759722</v>
      </c>
      <c r="H20" s="95">
        <v>8.9359565153219904</v>
      </c>
      <c r="I20" s="95">
        <v>1.9112750271767949</v>
      </c>
      <c r="J20" s="95">
        <v>3.7345029395068252</v>
      </c>
      <c r="K20" s="95">
        <v>1.4478325192166417</v>
      </c>
      <c r="L20" s="95">
        <v>2.2866704202901831</v>
      </c>
      <c r="M20" s="96">
        <v>0.74412958627501868</v>
      </c>
    </row>
    <row r="21" spans="1:15" ht="15" customHeight="1" x14ac:dyDescent="0.3">
      <c r="A21" s="97" t="s">
        <v>243</v>
      </c>
      <c r="B21" s="98"/>
      <c r="C21" s="81">
        <v>100</v>
      </c>
      <c r="D21" s="95">
        <v>65.079590553086561</v>
      </c>
      <c r="E21" s="95">
        <v>34.920409446911385</v>
      </c>
      <c r="F21" s="95">
        <v>30.314216386944171</v>
      </c>
      <c r="G21" s="95">
        <v>23.735716478539867</v>
      </c>
      <c r="H21" s="95">
        <v>6.5414377313969956</v>
      </c>
      <c r="I21" s="95">
        <v>1.9864300109225543</v>
      </c>
      <c r="J21" s="95">
        <v>4.3659857357026972</v>
      </c>
      <c r="K21" s="95">
        <v>2.343918727437067</v>
      </c>
      <c r="L21" s="95">
        <v>2.0220670082656307</v>
      </c>
      <c r="M21" s="96">
        <v>0.24020732426462355</v>
      </c>
    </row>
    <row r="22" spans="1:15" ht="15" customHeight="1" x14ac:dyDescent="0.3">
      <c r="A22" s="97" t="s">
        <v>244</v>
      </c>
      <c r="B22" s="98"/>
      <c r="C22" s="81">
        <v>100</v>
      </c>
      <c r="D22" s="95">
        <v>42.81184435886734</v>
      </c>
      <c r="E22" s="95">
        <v>57.188155641129498</v>
      </c>
      <c r="F22" s="95">
        <v>47.274497850918216</v>
      </c>
      <c r="G22" s="95">
        <v>37.8003644715807</v>
      </c>
      <c r="H22" s="95">
        <v>9.4251644015534382</v>
      </c>
      <c r="I22" s="95">
        <v>1.9227046014045832</v>
      </c>
      <c r="J22" s="95">
        <v>9.1654196713536251</v>
      </c>
      <c r="K22" s="95">
        <v>4.021474611170377</v>
      </c>
      <c r="L22" s="95">
        <v>5.1336016207193689</v>
      </c>
      <c r="M22" s="96">
        <v>0.74823811885773406</v>
      </c>
    </row>
    <row r="23" spans="1:15" ht="15" customHeight="1" x14ac:dyDescent="0.3">
      <c r="A23" s="97" t="s">
        <v>245</v>
      </c>
      <c r="B23" s="98"/>
      <c r="C23" s="81">
        <v>100</v>
      </c>
      <c r="D23" s="95">
        <v>65.689607513426694</v>
      </c>
      <c r="E23" s="95">
        <v>34.310392486573974</v>
      </c>
      <c r="F23" s="95">
        <v>28.433050078251171</v>
      </c>
      <c r="G23" s="95">
        <v>21.176578590434826</v>
      </c>
      <c r="H23" s="95">
        <v>7.2235225586566063</v>
      </c>
      <c r="I23" s="95">
        <v>1.8911400335722239</v>
      </c>
      <c r="J23" s="95">
        <v>5.5755809078791101</v>
      </c>
      <c r="K23" s="95">
        <v>1.89966860376827</v>
      </c>
      <c r="L23" s="95">
        <v>3.6759123041108399</v>
      </c>
      <c r="M23" s="96">
        <v>0.30176150044355848</v>
      </c>
    </row>
    <row r="24" spans="1:15" ht="15" customHeight="1" x14ac:dyDescent="0.3">
      <c r="A24" s="97" t="s">
        <v>246</v>
      </c>
      <c r="B24" s="98"/>
      <c r="C24" s="81">
        <v>100</v>
      </c>
      <c r="D24" s="95">
        <v>59.629837889101324</v>
      </c>
      <c r="E24" s="95">
        <v>40.370162110900495</v>
      </c>
      <c r="F24" s="95">
        <v>34.444180732679442</v>
      </c>
      <c r="G24" s="95">
        <v>25.198416962447805</v>
      </c>
      <c r="H24" s="95">
        <v>9.2302058737887389</v>
      </c>
      <c r="I24" s="95">
        <v>1.9183220307855888</v>
      </c>
      <c r="J24" s="95">
        <v>5.3776754718856168</v>
      </c>
      <c r="K24" s="95">
        <v>2.9212251150102717</v>
      </c>
      <c r="L24" s="95">
        <v>2.4564503568753446</v>
      </c>
      <c r="M24" s="96">
        <v>0.54830590633537279</v>
      </c>
    </row>
    <row r="25" spans="1:15" ht="15" customHeight="1" x14ac:dyDescent="0.3">
      <c r="A25" s="97" t="s">
        <v>247</v>
      </c>
      <c r="B25" s="98"/>
      <c r="C25" s="81">
        <v>100</v>
      </c>
      <c r="D25" s="95">
        <v>66.672308742438275</v>
      </c>
      <c r="E25" s="95">
        <v>33.327691257560623</v>
      </c>
      <c r="F25" s="95">
        <v>30.947284534173331</v>
      </c>
      <c r="G25" s="95">
        <v>25.317038747079497</v>
      </c>
      <c r="H25" s="95">
        <v>5.6139525375682489</v>
      </c>
      <c r="I25" s="95">
        <v>1.9469989588739207</v>
      </c>
      <c r="J25" s="95">
        <v>2.0613726198493705</v>
      </c>
      <c r="K25" s="95">
        <v>0.73465935497374546</v>
      </c>
      <c r="L25" s="95">
        <v>1.3039965861130636</v>
      </c>
      <c r="M25" s="96">
        <v>0.31903410353786843</v>
      </c>
    </row>
    <row r="26" spans="1:15" ht="15" customHeight="1" x14ac:dyDescent="0.3">
      <c r="A26" s="97" t="s">
        <v>248</v>
      </c>
      <c r="B26" s="98"/>
      <c r="C26" s="81">
        <v>100</v>
      </c>
      <c r="D26" s="95">
        <v>52.515981076472059</v>
      </c>
      <c r="E26" s="95">
        <v>47.484018923519614</v>
      </c>
      <c r="F26" s="95">
        <v>40.014282140200798</v>
      </c>
      <c r="G26" s="95">
        <v>29.25131299002064</v>
      </c>
      <c r="H26" s="95">
        <v>10.722774496735815</v>
      </c>
      <c r="I26" s="95">
        <v>2.7078679859356583</v>
      </c>
      <c r="J26" s="95">
        <v>6.8271191123278507</v>
      </c>
      <c r="K26" s="95">
        <v>2.900343092325703</v>
      </c>
      <c r="L26" s="95">
        <v>3.9267760200021478</v>
      </c>
      <c r="M26" s="96">
        <v>0.64261767099092548</v>
      </c>
    </row>
    <row r="27" spans="1:15" ht="15" customHeight="1" x14ac:dyDescent="0.3">
      <c r="A27" s="97" t="s">
        <v>249</v>
      </c>
      <c r="B27" s="98"/>
      <c r="C27" s="81">
        <v>100</v>
      </c>
      <c r="D27" s="95">
        <v>61.624321035572429</v>
      </c>
      <c r="E27" s="95">
        <v>38.375678964423471</v>
      </c>
      <c r="F27" s="95">
        <v>32.771917661966107</v>
      </c>
      <c r="G27" s="95">
        <v>26.199628186677735</v>
      </c>
      <c r="H27" s="95">
        <v>6.548247108739619</v>
      </c>
      <c r="I27" s="95">
        <v>2.1186210750073688</v>
      </c>
      <c r="J27" s="95">
        <v>5.1265462742878327</v>
      </c>
      <c r="K27" s="95">
        <v>2.0438889925538777</v>
      </c>
      <c r="L27" s="95">
        <v>3.0590397802906528</v>
      </c>
      <c r="M27" s="96">
        <v>0.47721502816975203</v>
      </c>
    </row>
    <row r="28" spans="1:15" ht="15" customHeight="1" x14ac:dyDescent="0.3">
      <c r="A28" s="97" t="s">
        <v>250</v>
      </c>
      <c r="B28" s="98"/>
      <c r="C28" s="81">
        <v>100</v>
      </c>
      <c r="D28" s="95">
        <v>49.51627248307345</v>
      </c>
      <c r="E28" s="95">
        <v>50.483727516920752</v>
      </c>
      <c r="F28" s="95">
        <v>43.300834091717824</v>
      </c>
      <c r="G28" s="95">
        <v>33.096842062715162</v>
      </c>
      <c r="H28" s="95">
        <v>10.203992029003279</v>
      </c>
      <c r="I28" s="95">
        <v>2.2030942518894534</v>
      </c>
      <c r="J28" s="95">
        <v>6.5849974380145326</v>
      </c>
      <c r="K28" s="95">
        <v>2.8893386516611268</v>
      </c>
      <c r="L28" s="95">
        <v>3.6794505803702608</v>
      </c>
      <c r="M28" s="96">
        <v>0.59789598718882619</v>
      </c>
    </row>
    <row r="29" spans="1:15" ht="11.25" customHeight="1" x14ac:dyDescent="0.2">
      <c r="A29" s="86"/>
      <c r="B29" s="101"/>
      <c r="C29" s="88"/>
      <c r="D29" s="88"/>
      <c r="E29" s="88"/>
      <c r="F29" s="88"/>
      <c r="G29" s="88"/>
      <c r="H29" s="88"/>
      <c r="I29" s="88"/>
      <c r="J29" s="88"/>
      <c r="K29" s="88"/>
      <c r="L29" s="88"/>
      <c r="M29" s="89" t="s">
        <v>20</v>
      </c>
    </row>
    <row r="30" spans="1:15" x14ac:dyDescent="0.2">
      <c r="A30" s="90"/>
    </row>
    <row r="31" spans="1:15" x14ac:dyDescent="0.2">
      <c r="A31" s="74" t="s">
        <v>61</v>
      </c>
      <c r="B31" s="74"/>
    </row>
    <row r="32" spans="1:15" ht="18.75" customHeight="1" x14ac:dyDescent="0.2">
      <c r="A32" s="257"/>
      <c r="B32" s="257"/>
      <c r="C32" s="257"/>
      <c r="D32" s="257"/>
      <c r="E32" s="257"/>
      <c r="F32" s="257"/>
      <c r="G32" s="257"/>
      <c r="H32" s="257"/>
      <c r="I32" s="257"/>
      <c r="J32" s="257"/>
      <c r="K32" s="257"/>
      <c r="L32" s="257"/>
      <c r="M32" s="257"/>
      <c r="O32" s="39"/>
    </row>
    <row r="33" spans="1:13" ht="20.25" customHeight="1" x14ac:dyDescent="0.2">
      <c r="A33" s="257"/>
      <c r="B33" s="257"/>
      <c r="C33" s="257"/>
      <c r="D33" s="257"/>
      <c r="E33" s="257"/>
      <c r="F33" s="257"/>
      <c r="G33" s="257"/>
      <c r="H33" s="257"/>
      <c r="I33" s="257"/>
      <c r="J33" s="257"/>
      <c r="K33" s="257"/>
      <c r="L33" s="257"/>
      <c r="M33" s="257"/>
    </row>
    <row r="34" spans="1:13" ht="20.25" customHeight="1" x14ac:dyDescent="0.2">
      <c r="A34" s="257"/>
      <c r="B34" s="257"/>
      <c r="C34" s="257"/>
      <c r="D34" s="257"/>
      <c r="E34" s="257"/>
      <c r="F34" s="257"/>
      <c r="G34" s="257"/>
      <c r="H34" s="257"/>
      <c r="I34" s="257"/>
      <c r="J34" s="257"/>
      <c r="K34" s="257"/>
      <c r="L34" s="257"/>
      <c r="M34" s="257"/>
    </row>
  </sheetData>
  <mergeCells count="16">
    <mergeCell ref="A34:M34"/>
    <mergeCell ref="A7:B12"/>
    <mergeCell ref="C7:C11"/>
    <mergeCell ref="D7:M7"/>
    <mergeCell ref="D8:D11"/>
    <mergeCell ref="E8:M8"/>
    <mergeCell ref="E9:E11"/>
    <mergeCell ref="F9:I9"/>
    <mergeCell ref="J9:L9"/>
    <mergeCell ref="M9:M11"/>
    <mergeCell ref="F10:F11"/>
    <mergeCell ref="G10:I10"/>
    <mergeCell ref="J10:J11"/>
    <mergeCell ref="K10:L10"/>
    <mergeCell ref="A32:M32"/>
    <mergeCell ref="A33:M33"/>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3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255</v>
      </c>
      <c r="B4" s="43"/>
    </row>
    <row r="5" spans="1:13" ht="11.25" customHeight="1" x14ac:dyDescent="0.3">
      <c r="A5" s="44" t="s">
        <v>254</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38443</v>
      </c>
      <c r="D13" s="82">
        <v>25040.3078725532</v>
      </c>
      <c r="E13" s="82">
        <v>13402.692127447001</v>
      </c>
      <c r="F13" s="82">
        <v>10813.1852736726</v>
      </c>
      <c r="G13" s="82">
        <v>6944.90883543973</v>
      </c>
      <c r="H13" s="82">
        <v>3855.56224758087</v>
      </c>
      <c r="I13" s="82">
        <v>756.54988058906895</v>
      </c>
      <c r="J13" s="82">
        <v>2311.5122233683101</v>
      </c>
      <c r="K13" s="82">
        <v>893.09792832236303</v>
      </c>
      <c r="L13" s="82">
        <v>1417.3758335074899</v>
      </c>
      <c r="M13" s="83">
        <v>277.99463040606099</v>
      </c>
    </row>
    <row r="14" spans="1:13" ht="18.75" customHeight="1" x14ac:dyDescent="0.3">
      <c r="A14" s="84" t="s">
        <v>240</v>
      </c>
      <c r="B14" s="103"/>
      <c r="C14" s="81">
        <v>2081</v>
      </c>
      <c r="D14" s="82">
        <v>1567.3994797646701</v>
      </c>
      <c r="E14" s="82">
        <v>513.60052023545302</v>
      </c>
      <c r="F14" s="82">
        <v>416.44838723275097</v>
      </c>
      <c r="G14" s="82">
        <v>303.851344065631</v>
      </c>
      <c r="H14" s="82">
        <v>112.59704316712001</v>
      </c>
      <c r="I14" s="82">
        <v>44.745006291340999</v>
      </c>
      <c r="J14" s="82">
        <v>90.614037764607005</v>
      </c>
      <c r="K14" s="82">
        <v>43.086467508481</v>
      </c>
      <c r="L14" s="82">
        <v>47.527570256125998</v>
      </c>
      <c r="M14" s="83">
        <v>6.5380952380949999</v>
      </c>
    </row>
    <row r="15" spans="1:13" ht="15" customHeight="1" x14ac:dyDescent="0.3">
      <c r="A15" s="84" t="s">
        <v>236</v>
      </c>
      <c r="B15" s="103"/>
      <c r="C15" s="81">
        <v>1760</v>
      </c>
      <c r="D15" s="82">
        <v>931.38623260899396</v>
      </c>
      <c r="E15" s="82">
        <v>828.61376739120499</v>
      </c>
      <c r="F15" s="82">
        <v>727.00148475423498</v>
      </c>
      <c r="G15" s="82">
        <v>502.82318048369001</v>
      </c>
      <c r="H15" s="82">
        <v>223.15888679482001</v>
      </c>
      <c r="I15" s="82">
        <v>43.030477959673</v>
      </c>
      <c r="J15" s="82">
        <v>91.4278325045549</v>
      </c>
      <c r="K15" s="82">
        <v>35.184842702771</v>
      </c>
      <c r="L15" s="82">
        <v>56.242989801783999</v>
      </c>
      <c r="M15" s="83">
        <v>10.184450132416</v>
      </c>
    </row>
    <row r="16" spans="1:13" ht="15" customHeight="1" x14ac:dyDescent="0.3">
      <c r="A16" s="84" t="s">
        <v>241</v>
      </c>
      <c r="B16" s="103"/>
      <c r="C16" s="81">
        <v>2334</v>
      </c>
      <c r="D16" s="82">
        <v>1524.8818004677801</v>
      </c>
      <c r="E16" s="82">
        <v>809.11819953206805</v>
      </c>
      <c r="F16" s="82">
        <v>614.44353206200606</v>
      </c>
      <c r="G16" s="82">
        <v>392.98995180561502</v>
      </c>
      <c r="H16" s="82">
        <v>221.453580256392</v>
      </c>
      <c r="I16" s="82">
        <v>53.557423702682001</v>
      </c>
      <c r="J16" s="82">
        <v>175.82160024428401</v>
      </c>
      <c r="K16" s="82">
        <v>55.690891653488002</v>
      </c>
      <c r="L16" s="82">
        <v>120.130708590796</v>
      </c>
      <c r="M16" s="83">
        <v>18.853067225779</v>
      </c>
    </row>
    <row r="17" spans="1:15" ht="15" customHeight="1" x14ac:dyDescent="0.3">
      <c r="A17" s="84" t="s">
        <v>237</v>
      </c>
      <c r="B17" s="103"/>
      <c r="C17" s="81">
        <v>3343</v>
      </c>
      <c r="D17" s="82">
        <v>1832.6714922419901</v>
      </c>
      <c r="E17" s="82">
        <v>1510.3285077583901</v>
      </c>
      <c r="F17" s="82">
        <v>1222.4039617394801</v>
      </c>
      <c r="G17" s="82">
        <v>800.70430253369295</v>
      </c>
      <c r="H17" s="82">
        <v>418.13171387951297</v>
      </c>
      <c r="I17" s="82">
        <v>36.910179543684997</v>
      </c>
      <c r="J17" s="82">
        <v>257.59711348947701</v>
      </c>
      <c r="K17" s="82">
        <v>93.167532966278003</v>
      </c>
      <c r="L17" s="82">
        <v>164.42958052319901</v>
      </c>
      <c r="M17" s="83">
        <v>30.327432529431</v>
      </c>
    </row>
    <row r="18" spans="1:15" ht="15" customHeight="1" x14ac:dyDescent="0.3">
      <c r="A18" s="84" t="s">
        <v>238</v>
      </c>
      <c r="B18" s="103"/>
      <c r="C18" s="81">
        <v>3160</v>
      </c>
      <c r="D18" s="82">
        <v>1865.3007835692999</v>
      </c>
      <c r="E18" s="82">
        <v>1294.6992164307001</v>
      </c>
      <c r="F18" s="82">
        <v>966.772514418779</v>
      </c>
      <c r="G18" s="82">
        <v>655.21760470391303</v>
      </c>
      <c r="H18" s="82">
        <v>311.554909714865</v>
      </c>
      <c r="I18" s="82">
        <v>62.295084955420997</v>
      </c>
      <c r="J18" s="82">
        <v>271.11703113661298</v>
      </c>
      <c r="K18" s="82">
        <v>86.454290530086993</v>
      </c>
      <c r="L18" s="82">
        <v>184.662740606526</v>
      </c>
      <c r="M18" s="83">
        <v>56.809670875310999</v>
      </c>
    </row>
    <row r="19" spans="1:15" ht="15" customHeight="1" x14ac:dyDescent="0.3">
      <c r="A19" s="84" t="s">
        <v>239</v>
      </c>
      <c r="B19" s="103"/>
      <c r="C19" s="81">
        <v>1271</v>
      </c>
      <c r="D19" s="82">
        <v>632.27806134227399</v>
      </c>
      <c r="E19" s="82">
        <v>638.72193865770805</v>
      </c>
      <c r="F19" s="82">
        <v>498.39663969746601</v>
      </c>
      <c r="G19" s="82">
        <v>292.468947360882</v>
      </c>
      <c r="H19" s="82">
        <v>204.749120908013</v>
      </c>
      <c r="I19" s="82">
        <v>32.001291961395999</v>
      </c>
      <c r="J19" s="82">
        <v>119.211088572443</v>
      </c>
      <c r="K19" s="82">
        <v>43.254929713053997</v>
      </c>
      <c r="L19" s="82">
        <v>75.956158859389006</v>
      </c>
      <c r="M19" s="83">
        <v>21.114210387799002</v>
      </c>
    </row>
    <row r="20" spans="1:15" ht="15" customHeight="1" x14ac:dyDescent="0.3">
      <c r="A20" s="84" t="s">
        <v>242</v>
      </c>
      <c r="B20" s="103"/>
      <c r="C20" s="81">
        <v>2666</v>
      </c>
      <c r="D20" s="82">
        <v>1764.5740063318499</v>
      </c>
      <c r="E20" s="82">
        <v>901.42599366811305</v>
      </c>
      <c r="F20" s="82">
        <v>762.05273185413103</v>
      </c>
      <c r="G20" s="82">
        <v>520.78710993653499</v>
      </c>
      <c r="H20" s="82">
        <v>240.122764774741</v>
      </c>
      <c r="I20" s="82">
        <v>44.040515841168002</v>
      </c>
      <c r="J20" s="82">
        <v>120.774144931457</v>
      </c>
      <c r="K20" s="82">
        <v>58.154250345487</v>
      </c>
      <c r="L20" s="82">
        <v>62.619894585970002</v>
      </c>
      <c r="M20" s="83">
        <v>18.599116882524999</v>
      </c>
    </row>
    <row r="21" spans="1:15" ht="15" customHeight="1" x14ac:dyDescent="0.3">
      <c r="A21" s="84" t="s">
        <v>243</v>
      </c>
      <c r="B21" s="103"/>
      <c r="C21" s="81">
        <v>2875</v>
      </c>
      <c r="D21" s="82">
        <v>2098.14638491305</v>
      </c>
      <c r="E21" s="82">
        <v>776.85361508697304</v>
      </c>
      <c r="F21" s="82">
        <v>659.77356480252297</v>
      </c>
      <c r="G21" s="82">
        <v>472.52258649203702</v>
      </c>
      <c r="H21" s="82">
        <v>186.08024660317</v>
      </c>
      <c r="I21" s="82">
        <v>48.318319761087999</v>
      </c>
      <c r="J21" s="82">
        <v>107.01110730227199</v>
      </c>
      <c r="K21" s="82">
        <v>55.537656848479998</v>
      </c>
      <c r="L21" s="82">
        <v>51.473450453791997</v>
      </c>
      <c r="M21" s="83">
        <v>10.068942982178999</v>
      </c>
    </row>
    <row r="22" spans="1:15" ht="15" customHeight="1" x14ac:dyDescent="0.3">
      <c r="A22" s="84" t="s">
        <v>244</v>
      </c>
      <c r="B22" s="103"/>
      <c r="C22" s="81">
        <v>4211</v>
      </c>
      <c r="D22" s="82">
        <v>2372.0143684470199</v>
      </c>
      <c r="E22" s="82">
        <v>1838.98563155288</v>
      </c>
      <c r="F22" s="82">
        <v>1407.0868093470399</v>
      </c>
      <c r="G22" s="82">
        <v>937.91664917715798</v>
      </c>
      <c r="H22" s="82">
        <v>465.55821987136801</v>
      </c>
      <c r="I22" s="82">
        <v>89.772895593203003</v>
      </c>
      <c r="J22" s="82">
        <v>394.00996409783198</v>
      </c>
      <c r="K22" s="82">
        <v>162.32877550511799</v>
      </c>
      <c r="L22" s="82">
        <v>231.68118859271399</v>
      </c>
      <c r="M22" s="83">
        <v>37.888858108004001</v>
      </c>
    </row>
    <row r="23" spans="1:15" ht="15" customHeight="1" x14ac:dyDescent="0.3">
      <c r="A23" s="84" t="s">
        <v>245</v>
      </c>
      <c r="B23" s="103"/>
      <c r="C23" s="81">
        <v>1328</v>
      </c>
      <c r="D23" s="82">
        <v>1028.1824199033199</v>
      </c>
      <c r="E23" s="82">
        <v>299.81758009666402</v>
      </c>
      <c r="F23" s="82">
        <v>224.76186880377401</v>
      </c>
      <c r="G23" s="82">
        <v>126.779619471122</v>
      </c>
      <c r="H23" s="82">
        <v>97.982249332652003</v>
      </c>
      <c r="I23" s="82">
        <v>22.371368305421999</v>
      </c>
      <c r="J23" s="82">
        <v>72.935711292890005</v>
      </c>
      <c r="K23" s="82">
        <v>21.507394179893002</v>
      </c>
      <c r="L23" s="82">
        <v>51.428317112997</v>
      </c>
      <c r="M23" s="83" t="s">
        <v>235</v>
      </c>
    </row>
    <row r="24" spans="1:15" ht="15" customHeight="1" x14ac:dyDescent="0.3">
      <c r="A24" s="84" t="s">
        <v>246</v>
      </c>
      <c r="B24" s="103"/>
      <c r="C24" s="81">
        <v>2868</v>
      </c>
      <c r="D24" s="82">
        <v>2108.9743229106598</v>
      </c>
      <c r="E24" s="82">
        <v>759.02567708947004</v>
      </c>
      <c r="F24" s="82">
        <v>630.87325425855704</v>
      </c>
      <c r="G24" s="82">
        <v>354.15007960863102</v>
      </c>
      <c r="H24" s="82">
        <v>276.72317464992699</v>
      </c>
      <c r="I24" s="82">
        <v>39.999454164519001</v>
      </c>
      <c r="J24" s="82">
        <v>112.790757791557</v>
      </c>
      <c r="K24" s="82">
        <v>58.253474754804998</v>
      </c>
      <c r="L24" s="82">
        <v>54.537283036752001</v>
      </c>
      <c r="M24" s="83">
        <v>15.361665039357</v>
      </c>
    </row>
    <row r="25" spans="1:15" ht="15" customHeight="1" x14ac:dyDescent="0.3">
      <c r="A25" s="84" t="s">
        <v>247</v>
      </c>
      <c r="B25" s="103"/>
      <c r="C25" s="81">
        <v>2403</v>
      </c>
      <c r="D25" s="82">
        <v>1921.69856695057</v>
      </c>
      <c r="E25" s="82">
        <v>481.30143304927901</v>
      </c>
      <c r="F25" s="82">
        <v>420.79761296093199</v>
      </c>
      <c r="G25" s="82">
        <v>269.36470279719902</v>
      </c>
      <c r="H25" s="82">
        <v>150.410182891007</v>
      </c>
      <c r="I25" s="82">
        <v>44.118413498198002</v>
      </c>
      <c r="J25" s="82">
        <v>54.346710531237001</v>
      </c>
      <c r="K25" s="82">
        <v>20.708927738926999</v>
      </c>
      <c r="L25" s="82">
        <v>33.637782792309999</v>
      </c>
      <c r="M25" s="83">
        <v>6.1571095571100001</v>
      </c>
    </row>
    <row r="26" spans="1:15" ht="15" customHeight="1" x14ac:dyDescent="0.3">
      <c r="A26" s="84" t="s">
        <v>248</v>
      </c>
      <c r="B26" s="103"/>
      <c r="C26" s="81">
        <v>3432</v>
      </c>
      <c r="D26" s="82">
        <v>2176.8562824082401</v>
      </c>
      <c r="E26" s="82">
        <v>1255.1437175916501</v>
      </c>
      <c r="F26" s="82">
        <v>1026.07326587492</v>
      </c>
      <c r="G26" s="82">
        <v>563.14730127175301</v>
      </c>
      <c r="H26" s="82">
        <v>462.92596460316503</v>
      </c>
      <c r="I26" s="82">
        <v>100.029859752105</v>
      </c>
      <c r="J26" s="82">
        <v>207.58945289434499</v>
      </c>
      <c r="K26" s="82">
        <v>74.027830575698999</v>
      </c>
      <c r="L26" s="82">
        <v>133.56162231864599</v>
      </c>
      <c r="M26" s="83">
        <v>21.480998822389999</v>
      </c>
    </row>
    <row r="27" spans="1:15" ht="15" customHeight="1" x14ac:dyDescent="0.3">
      <c r="A27" s="84" t="s">
        <v>249</v>
      </c>
      <c r="B27" s="103"/>
      <c r="C27" s="81">
        <v>1745</v>
      </c>
      <c r="D27" s="82">
        <v>1254.65430448707</v>
      </c>
      <c r="E27" s="82">
        <v>490.34569551282698</v>
      </c>
      <c r="F27" s="82">
        <v>404.76598840971201</v>
      </c>
      <c r="G27" s="82">
        <v>249.01696871646001</v>
      </c>
      <c r="H27" s="82">
        <v>155.749019693251</v>
      </c>
      <c r="I27" s="82">
        <v>31.679532649106999</v>
      </c>
      <c r="J27" s="82">
        <v>81.094015489762896</v>
      </c>
      <c r="K27" s="82">
        <v>25.75688250959</v>
      </c>
      <c r="L27" s="82">
        <v>54.298671441711001</v>
      </c>
      <c r="M27" s="83">
        <v>4.4856916133520004</v>
      </c>
    </row>
    <row r="28" spans="1:15" ht="15" customHeight="1" x14ac:dyDescent="0.3">
      <c r="A28" s="84" t="s">
        <v>250</v>
      </c>
      <c r="B28" s="103"/>
      <c r="C28" s="81">
        <v>2966</v>
      </c>
      <c r="D28" s="82">
        <v>1961.28936620626</v>
      </c>
      <c r="E28" s="82">
        <v>1004.71063379359</v>
      </c>
      <c r="F28" s="82">
        <v>831.53365745629901</v>
      </c>
      <c r="G28" s="82">
        <v>503.16848701544001</v>
      </c>
      <c r="H28" s="82">
        <v>328.36517044086099</v>
      </c>
      <c r="I28" s="82">
        <v>63.680056610061001</v>
      </c>
      <c r="J28" s="82">
        <v>155.17165532497799</v>
      </c>
      <c r="K28" s="82">
        <v>59.983780790205003</v>
      </c>
      <c r="L28" s="82">
        <v>95.187874534773002</v>
      </c>
      <c r="M28" s="83">
        <v>18.005321012313001</v>
      </c>
    </row>
    <row r="29" spans="1:15" ht="11.25" customHeight="1" x14ac:dyDescent="0.2">
      <c r="A29" s="86"/>
      <c r="B29" s="87"/>
      <c r="C29" s="88"/>
      <c r="D29" s="88"/>
      <c r="E29" s="88"/>
      <c r="F29" s="88"/>
      <c r="G29" s="88"/>
      <c r="H29" s="88"/>
      <c r="I29" s="88"/>
      <c r="J29" s="88"/>
      <c r="K29" s="88"/>
      <c r="L29" s="88"/>
      <c r="M29" s="89" t="s">
        <v>20</v>
      </c>
    </row>
    <row r="30" spans="1:15" x14ac:dyDescent="0.2">
      <c r="A30" s="90"/>
    </row>
    <row r="31" spans="1:15" x14ac:dyDescent="0.2">
      <c r="A31" s="74" t="s">
        <v>61</v>
      </c>
      <c r="B31" s="74"/>
    </row>
    <row r="32" spans="1:15" ht="18.75" customHeight="1" x14ac:dyDescent="0.25">
      <c r="A32" s="262"/>
      <c r="B32" s="263"/>
      <c r="C32" s="263"/>
      <c r="D32" s="263"/>
      <c r="E32" s="263"/>
      <c r="F32" s="263"/>
      <c r="G32" s="263"/>
      <c r="H32" s="263"/>
      <c r="I32" s="263"/>
      <c r="J32" s="263"/>
      <c r="K32" s="263"/>
      <c r="L32" s="263"/>
      <c r="M32" s="263"/>
      <c r="O32" s="39"/>
    </row>
    <row r="33" spans="1:13" ht="21" customHeight="1" x14ac:dyDescent="0.2">
      <c r="A33" s="257"/>
      <c r="B33" s="257"/>
      <c r="C33" s="257"/>
      <c r="D33" s="257"/>
      <c r="E33" s="257"/>
      <c r="F33" s="257"/>
      <c r="G33" s="257"/>
      <c r="H33" s="257"/>
      <c r="I33" s="257"/>
      <c r="J33" s="257"/>
      <c r="K33" s="257"/>
      <c r="L33" s="257"/>
      <c r="M33" s="257"/>
    </row>
    <row r="34" spans="1:13" ht="21.75" customHeight="1" x14ac:dyDescent="0.2">
      <c r="A34" s="257"/>
      <c r="B34" s="257"/>
      <c r="C34" s="257"/>
      <c r="D34" s="257"/>
      <c r="E34" s="257"/>
      <c r="F34" s="257"/>
      <c r="G34" s="257"/>
      <c r="H34" s="257"/>
      <c r="I34" s="257"/>
      <c r="J34" s="257"/>
      <c r="K34" s="257"/>
      <c r="L34" s="257"/>
      <c r="M34" s="257"/>
    </row>
    <row r="35" spans="1:13" x14ac:dyDescent="0.2">
      <c r="A35" s="74"/>
    </row>
  </sheetData>
  <mergeCells count="16">
    <mergeCell ref="A34:M34"/>
    <mergeCell ref="F10:F11"/>
    <mergeCell ref="G10:I10"/>
    <mergeCell ref="J10:J11"/>
    <mergeCell ref="K10:L10"/>
    <mergeCell ref="A32:M32"/>
    <mergeCell ref="A33:M33"/>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3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255</v>
      </c>
      <c r="B4" s="43"/>
    </row>
    <row r="5" spans="1:24" ht="11.25" customHeight="1" x14ac:dyDescent="0.2">
      <c r="A5" s="44" t="s">
        <v>254</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65.136196115165831</v>
      </c>
      <c r="E13" s="95">
        <v>34.863803884834695</v>
      </c>
      <c r="F13" s="95">
        <v>28.127839330105868</v>
      </c>
      <c r="G13" s="95">
        <v>18.065470528938246</v>
      </c>
      <c r="H13" s="95">
        <v>10.029295964365085</v>
      </c>
      <c r="I13" s="95">
        <v>1.9679782550505138</v>
      </c>
      <c r="J13" s="95">
        <v>6.0128299648006402</v>
      </c>
      <c r="K13" s="95">
        <v>2.3231743836910832</v>
      </c>
      <c r="L13" s="95">
        <v>3.6869542790819914</v>
      </c>
      <c r="M13" s="96">
        <v>0.72313458992810398</v>
      </c>
      <c r="N13" s="67"/>
      <c r="O13" s="67"/>
      <c r="P13" s="67"/>
      <c r="Q13" s="67"/>
      <c r="R13" s="67"/>
      <c r="S13" s="67"/>
      <c r="T13" s="67"/>
      <c r="U13" s="67"/>
      <c r="V13" s="67"/>
      <c r="W13" s="67"/>
      <c r="X13" s="67"/>
    </row>
    <row r="14" spans="1:24" ht="18.75" customHeight="1" x14ac:dyDescent="0.3">
      <c r="A14" s="97" t="s">
        <v>240</v>
      </c>
      <c r="B14" s="98"/>
      <c r="C14" s="81">
        <v>100</v>
      </c>
      <c r="D14" s="95">
        <v>75.31953290555839</v>
      </c>
      <c r="E14" s="95">
        <v>24.680467094447526</v>
      </c>
      <c r="F14" s="95">
        <v>20.011935955442141</v>
      </c>
      <c r="G14" s="95">
        <v>14.601217879174962</v>
      </c>
      <c r="H14" s="95">
        <v>5.4107180762671803</v>
      </c>
      <c r="I14" s="95">
        <v>2.1501684906939449</v>
      </c>
      <c r="J14" s="95">
        <v>4.3543506854688614</v>
      </c>
      <c r="K14" s="95">
        <v>2.0704693660971167</v>
      </c>
      <c r="L14" s="95">
        <v>2.2838813193717442</v>
      </c>
      <c r="M14" s="96">
        <v>0.31418045353652091</v>
      </c>
    </row>
    <row r="15" spans="1:24" ht="15" customHeight="1" x14ac:dyDescent="0.3">
      <c r="A15" s="97" t="s">
        <v>236</v>
      </c>
      <c r="B15" s="98"/>
      <c r="C15" s="81">
        <v>100</v>
      </c>
      <c r="D15" s="95">
        <v>52.919672307329201</v>
      </c>
      <c r="E15" s="95">
        <v>47.080327692682097</v>
      </c>
      <c r="F15" s="95">
        <v>41.30690254285426</v>
      </c>
      <c r="G15" s="95">
        <v>28.569498891118748</v>
      </c>
      <c r="H15" s="95">
        <v>12.679482204251135</v>
      </c>
      <c r="I15" s="95">
        <v>2.444913520435966</v>
      </c>
      <c r="J15" s="95">
        <v>5.1947632104860739</v>
      </c>
      <c r="K15" s="95">
        <v>1.9991387899301705</v>
      </c>
      <c r="L15" s="95">
        <v>3.1956244205559092</v>
      </c>
      <c r="M15" s="96">
        <v>0.5786619393418182</v>
      </c>
    </row>
    <row r="16" spans="1:24" ht="15" customHeight="1" x14ac:dyDescent="0.3">
      <c r="A16" s="97" t="s">
        <v>241</v>
      </c>
      <c r="B16" s="98"/>
      <c r="C16" s="81">
        <v>100</v>
      </c>
      <c r="D16" s="95">
        <v>65.333410474197947</v>
      </c>
      <c r="E16" s="95">
        <v>34.666589525795544</v>
      </c>
      <c r="F16" s="95">
        <v>26.325772581919711</v>
      </c>
      <c r="G16" s="95">
        <v>16.83761575859533</v>
      </c>
      <c r="H16" s="95">
        <v>9.488156823324422</v>
      </c>
      <c r="I16" s="95">
        <v>2.2946625408175665</v>
      </c>
      <c r="J16" s="95">
        <v>7.5330591364303352</v>
      </c>
      <c r="K16" s="95">
        <v>2.3860707649309343</v>
      </c>
      <c r="L16" s="95">
        <v>5.1469883714994005</v>
      </c>
      <c r="M16" s="96">
        <v>0.80775780744554415</v>
      </c>
    </row>
    <row r="17" spans="1:15" ht="15" customHeight="1" x14ac:dyDescent="0.3">
      <c r="A17" s="97" t="s">
        <v>237</v>
      </c>
      <c r="B17" s="98"/>
      <c r="C17" s="81">
        <v>100</v>
      </c>
      <c r="D17" s="95">
        <v>54.821163393418793</v>
      </c>
      <c r="E17" s="95">
        <v>45.178836606592583</v>
      </c>
      <c r="F17" s="95">
        <v>36.566077228222561</v>
      </c>
      <c r="G17" s="95">
        <v>23.951669235228625</v>
      </c>
      <c r="H17" s="95">
        <v>12.507679146859497</v>
      </c>
      <c r="I17" s="95">
        <v>1.1041034862005683</v>
      </c>
      <c r="J17" s="95">
        <v>7.7055672596313798</v>
      </c>
      <c r="K17" s="95">
        <v>2.7869438518180676</v>
      </c>
      <c r="L17" s="95">
        <v>4.9186234078133113</v>
      </c>
      <c r="M17" s="96">
        <v>0.90719211873858807</v>
      </c>
    </row>
    <row r="18" spans="1:15" ht="15" customHeight="1" x14ac:dyDescent="0.3">
      <c r="A18" s="97" t="s">
        <v>238</v>
      </c>
      <c r="B18" s="98"/>
      <c r="C18" s="81">
        <v>100</v>
      </c>
      <c r="D18" s="95">
        <v>59.028505809155064</v>
      </c>
      <c r="E18" s="95">
        <v>40.971494190844936</v>
      </c>
      <c r="F18" s="95">
        <v>30.59406691198668</v>
      </c>
      <c r="G18" s="95">
        <v>20.734734326073198</v>
      </c>
      <c r="H18" s="95">
        <v>9.8593325859134495</v>
      </c>
      <c r="I18" s="95">
        <v>1.9713634479563604</v>
      </c>
      <c r="J18" s="95">
        <v>8.5796528840700308</v>
      </c>
      <c r="K18" s="95">
        <v>2.7358952699394616</v>
      </c>
      <c r="L18" s="95">
        <v>5.8437576141305696</v>
      </c>
      <c r="M18" s="96">
        <v>1.7977743947883227</v>
      </c>
    </row>
    <row r="19" spans="1:15" ht="15" customHeight="1" x14ac:dyDescent="0.3">
      <c r="A19" s="97" t="s">
        <v>239</v>
      </c>
      <c r="B19" s="98"/>
      <c r="C19" s="81">
        <v>100</v>
      </c>
      <c r="D19" s="95">
        <v>49.746503646126989</v>
      </c>
      <c r="E19" s="95">
        <v>50.253496353871597</v>
      </c>
      <c r="F19" s="95">
        <v>39.212953556055545</v>
      </c>
      <c r="G19" s="95">
        <v>23.010932129101651</v>
      </c>
      <c r="H19" s="95">
        <v>16.109293541149725</v>
      </c>
      <c r="I19" s="95">
        <v>2.5178042455858378</v>
      </c>
      <c r="J19" s="95">
        <v>9.379314600506925</v>
      </c>
      <c r="K19" s="95">
        <v>3.4032202764007868</v>
      </c>
      <c r="L19" s="95">
        <v>5.9760943241061373</v>
      </c>
      <c r="M19" s="96">
        <v>1.6612281973091267</v>
      </c>
    </row>
    <row r="20" spans="1:15" ht="15" customHeight="1" x14ac:dyDescent="0.3">
      <c r="A20" s="97" t="s">
        <v>242</v>
      </c>
      <c r="B20" s="98"/>
      <c r="C20" s="81">
        <v>100</v>
      </c>
      <c r="D20" s="95">
        <v>66.188072255508246</v>
      </c>
      <c r="E20" s="95">
        <v>33.811927744490362</v>
      </c>
      <c r="F20" s="95">
        <v>28.584123475398766</v>
      </c>
      <c r="G20" s="95">
        <v>19.534400222675732</v>
      </c>
      <c r="H20" s="95">
        <v>9.0068553929010129</v>
      </c>
      <c r="I20" s="95">
        <v>1.6519323271255815</v>
      </c>
      <c r="J20" s="95">
        <v>4.530162975673556</v>
      </c>
      <c r="K20" s="95">
        <v>2.1813297203858588</v>
      </c>
      <c r="L20" s="95">
        <v>2.3488332552876972</v>
      </c>
      <c r="M20" s="96">
        <v>0.69764129341804204</v>
      </c>
    </row>
    <row r="21" spans="1:15" ht="15" customHeight="1" x14ac:dyDescent="0.3">
      <c r="A21" s="97" t="s">
        <v>243</v>
      </c>
      <c r="B21" s="98"/>
      <c r="C21" s="81">
        <v>100</v>
      </c>
      <c r="D21" s="95">
        <v>72.979004692627825</v>
      </c>
      <c r="E21" s="95">
        <v>27.020995307372974</v>
      </c>
      <c r="F21" s="95">
        <v>22.948645732261667</v>
      </c>
      <c r="G21" s="95">
        <v>16.43556822580998</v>
      </c>
      <c r="H21" s="95">
        <v>6.4723564035885222</v>
      </c>
      <c r="I21" s="95">
        <v>1.6806372090813217</v>
      </c>
      <c r="J21" s="95">
        <v>3.7221254713833738</v>
      </c>
      <c r="K21" s="95">
        <v>1.9317445860340867</v>
      </c>
      <c r="L21" s="95">
        <v>1.7903808853492871</v>
      </c>
      <c r="M21" s="96">
        <v>0.3502241037279652</v>
      </c>
    </row>
    <row r="22" spans="1:15" ht="15" customHeight="1" x14ac:dyDescent="0.3">
      <c r="A22" s="97" t="s">
        <v>244</v>
      </c>
      <c r="B22" s="98"/>
      <c r="C22" s="81">
        <v>100</v>
      </c>
      <c r="D22" s="95">
        <v>56.329004237639992</v>
      </c>
      <c r="E22" s="95">
        <v>43.670995762357634</v>
      </c>
      <c r="F22" s="95">
        <v>33.41455258482641</v>
      </c>
      <c r="G22" s="95">
        <v>22.273014703803323</v>
      </c>
      <c r="H22" s="95">
        <v>11.055763948500784</v>
      </c>
      <c r="I22" s="95">
        <v>2.1318664353645929</v>
      </c>
      <c r="J22" s="95">
        <v>9.3566840203712189</v>
      </c>
      <c r="K22" s="95">
        <v>3.8548747448377578</v>
      </c>
      <c r="L22" s="95">
        <v>5.5018092755334598</v>
      </c>
      <c r="M22" s="96">
        <v>0.89975915715991461</v>
      </c>
    </row>
    <row r="23" spans="1:15" ht="15" customHeight="1" x14ac:dyDescent="0.3">
      <c r="A23" s="97" t="s">
        <v>245</v>
      </c>
      <c r="B23" s="98"/>
      <c r="C23" s="81">
        <v>100</v>
      </c>
      <c r="D23" s="95">
        <v>77.423374992719872</v>
      </c>
      <c r="E23" s="95">
        <v>22.576625007278917</v>
      </c>
      <c r="F23" s="95">
        <v>16.924839518356478</v>
      </c>
      <c r="G23" s="95">
        <v>9.5466580927049698</v>
      </c>
      <c r="H23" s="95">
        <v>7.3781814256515057</v>
      </c>
      <c r="I23" s="95">
        <v>1.6845909868540663</v>
      </c>
      <c r="J23" s="95">
        <v>5.4921469347055725</v>
      </c>
      <c r="K23" s="95">
        <v>1.6195326942690511</v>
      </c>
      <c r="L23" s="95">
        <v>3.8726142404365214</v>
      </c>
      <c r="M23" s="96" t="s">
        <v>235</v>
      </c>
    </row>
    <row r="24" spans="1:15" ht="15" customHeight="1" x14ac:dyDescent="0.3">
      <c r="A24" s="97" t="s">
        <v>246</v>
      </c>
      <c r="B24" s="98"/>
      <c r="C24" s="81">
        <v>100</v>
      </c>
      <c r="D24" s="95">
        <v>73.534669557554395</v>
      </c>
      <c r="E24" s="95">
        <v>26.465330442450142</v>
      </c>
      <c r="F24" s="95">
        <v>21.996975392557776</v>
      </c>
      <c r="G24" s="95">
        <v>12.348329135586855</v>
      </c>
      <c r="H24" s="95">
        <v>9.6486462569709559</v>
      </c>
      <c r="I24" s="95">
        <v>1.3946811075494769</v>
      </c>
      <c r="J24" s="95">
        <v>3.9327321405703275</v>
      </c>
      <c r="K24" s="95">
        <v>2.0311532341284866</v>
      </c>
      <c r="L24" s="95">
        <v>1.9015789064418409</v>
      </c>
      <c r="M24" s="96">
        <v>0.53562290932207113</v>
      </c>
    </row>
    <row r="25" spans="1:15" ht="15" customHeight="1" x14ac:dyDescent="0.3">
      <c r="A25" s="97" t="s">
        <v>247</v>
      </c>
      <c r="B25" s="98"/>
      <c r="C25" s="81">
        <v>100</v>
      </c>
      <c r="D25" s="95">
        <v>79.970810110302537</v>
      </c>
      <c r="E25" s="95">
        <v>20.029189889691178</v>
      </c>
      <c r="F25" s="95">
        <v>17.511344692506533</v>
      </c>
      <c r="G25" s="95">
        <v>11.209517386483521</v>
      </c>
      <c r="H25" s="95">
        <v>6.2592668702042022</v>
      </c>
      <c r="I25" s="95">
        <v>1.8359722637618809</v>
      </c>
      <c r="J25" s="95">
        <v>2.2616192480747817</v>
      </c>
      <c r="K25" s="95">
        <v>0.86179474568984593</v>
      </c>
      <c r="L25" s="95">
        <v>1.3998245023849354</v>
      </c>
      <c r="M25" s="96">
        <v>0.25622594910986268</v>
      </c>
    </row>
    <row r="26" spans="1:15" ht="15" customHeight="1" x14ac:dyDescent="0.3">
      <c r="A26" s="97" t="s">
        <v>248</v>
      </c>
      <c r="B26" s="98"/>
      <c r="C26" s="81">
        <v>100</v>
      </c>
      <c r="D26" s="95">
        <v>63.428213356883454</v>
      </c>
      <c r="E26" s="95">
        <v>36.571786643113349</v>
      </c>
      <c r="F26" s="95">
        <v>29.897239681670161</v>
      </c>
      <c r="G26" s="95">
        <v>16.408720899526603</v>
      </c>
      <c r="H26" s="95">
        <v>13.488518782143503</v>
      </c>
      <c r="I26" s="95">
        <v>2.9146229531499124</v>
      </c>
      <c r="J26" s="95">
        <v>6.0486437323527094</v>
      </c>
      <c r="K26" s="95">
        <v>2.1569880703875</v>
      </c>
      <c r="L26" s="95">
        <v>3.891655661965209</v>
      </c>
      <c r="M26" s="96">
        <v>0.62590322909061769</v>
      </c>
    </row>
    <row r="27" spans="1:15" ht="15" customHeight="1" x14ac:dyDescent="0.3">
      <c r="A27" s="97" t="s">
        <v>249</v>
      </c>
      <c r="B27" s="98"/>
      <c r="C27" s="81">
        <v>100</v>
      </c>
      <c r="D27" s="95">
        <v>71.899960142525501</v>
      </c>
      <c r="E27" s="95">
        <v>28.100039857468595</v>
      </c>
      <c r="F27" s="95">
        <v>23.195758648121032</v>
      </c>
      <c r="G27" s="95">
        <v>14.270313393493412</v>
      </c>
      <c r="H27" s="95">
        <v>8.9254452546275651</v>
      </c>
      <c r="I27" s="95">
        <v>1.8154459970834955</v>
      </c>
      <c r="J27" s="95">
        <v>4.6472215180379886</v>
      </c>
      <c r="K27" s="95">
        <v>1.4760391122974212</v>
      </c>
      <c r="L27" s="95">
        <v>3.1116717158573639</v>
      </c>
      <c r="M27" s="96">
        <v>0.25705969130957024</v>
      </c>
    </row>
    <row r="28" spans="1:15" ht="15" customHeight="1" x14ac:dyDescent="0.3">
      <c r="A28" s="97" t="s">
        <v>250</v>
      </c>
      <c r="B28" s="98"/>
      <c r="C28" s="81">
        <v>100</v>
      </c>
      <c r="D28" s="95">
        <v>66.125737228801754</v>
      </c>
      <c r="E28" s="95">
        <v>33.874262771193187</v>
      </c>
      <c r="F28" s="95">
        <v>28.035524526510418</v>
      </c>
      <c r="G28" s="95">
        <v>16.964547775301416</v>
      </c>
      <c r="H28" s="95">
        <v>11.070976751209068</v>
      </c>
      <c r="I28" s="95">
        <v>2.1470012343243763</v>
      </c>
      <c r="J28" s="95">
        <v>5.2316808943013484</v>
      </c>
      <c r="K28" s="95">
        <v>2.0223796625153407</v>
      </c>
      <c r="L28" s="95">
        <v>3.2093012317860081</v>
      </c>
      <c r="M28" s="96">
        <v>0.60705735038142283</v>
      </c>
    </row>
    <row r="29" spans="1:15" ht="11.25" customHeight="1" x14ac:dyDescent="0.2">
      <c r="A29" s="86"/>
      <c r="B29" s="101"/>
      <c r="C29" s="88"/>
      <c r="D29" s="88"/>
      <c r="E29" s="88"/>
      <c r="F29" s="88"/>
      <c r="G29" s="88"/>
      <c r="H29" s="88"/>
      <c r="I29" s="88"/>
      <c r="J29" s="88"/>
      <c r="K29" s="88"/>
      <c r="L29" s="88"/>
      <c r="M29" s="89" t="s">
        <v>20</v>
      </c>
    </row>
    <row r="30" spans="1:15" x14ac:dyDescent="0.2">
      <c r="A30" s="90"/>
    </row>
    <row r="31" spans="1:15" x14ac:dyDescent="0.2">
      <c r="A31" s="74" t="s">
        <v>61</v>
      </c>
      <c r="B31" s="74"/>
    </row>
    <row r="32" spans="1:15" ht="18.75" customHeight="1" x14ac:dyDescent="0.2">
      <c r="A32" s="257"/>
      <c r="B32" s="257"/>
      <c r="C32" s="257"/>
      <c r="D32" s="257"/>
      <c r="E32" s="257"/>
      <c r="F32" s="257"/>
      <c r="G32" s="257"/>
      <c r="H32" s="257"/>
      <c r="I32" s="257"/>
      <c r="J32" s="257"/>
      <c r="K32" s="257"/>
      <c r="L32" s="257"/>
      <c r="M32" s="257"/>
      <c r="O32" s="39"/>
    </row>
    <row r="33" spans="1:13" ht="20.25" customHeight="1" x14ac:dyDescent="0.2">
      <c r="A33" s="257"/>
      <c r="B33" s="257"/>
      <c r="C33" s="257"/>
      <c r="D33" s="257"/>
      <c r="E33" s="257"/>
      <c r="F33" s="257"/>
      <c r="G33" s="257"/>
      <c r="H33" s="257"/>
      <c r="I33" s="257"/>
      <c r="J33" s="257"/>
      <c r="K33" s="257"/>
      <c r="L33" s="257"/>
      <c r="M33" s="257"/>
    </row>
    <row r="34" spans="1:13" ht="20.25" customHeight="1" x14ac:dyDescent="0.2">
      <c r="A34" s="257"/>
      <c r="B34" s="257"/>
      <c r="C34" s="257"/>
      <c r="D34" s="257"/>
      <c r="E34" s="257"/>
      <c r="F34" s="257"/>
      <c r="G34" s="257"/>
      <c r="H34" s="257"/>
      <c r="I34" s="257"/>
      <c r="J34" s="257"/>
      <c r="K34" s="257"/>
      <c r="L34" s="257"/>
      <c r="M34" s="257"/>
    </row>
  </sheetData>
  <mergeCells count="16">
    <mergeCell ref="A34:M34"/>
    <mergeCell ref="A7:B12"/>
    <mergeCell ref="C7:C11"/>
    <mergeCell ref="D7:M7"/>
    <mergeCell ref="D8:D11"/>
    <mergeCell ref="E8:M8"/>
    <mergeCell ref="E9:E11"/>
    <mergeCell ref="F9:I9"/>
    <mergeCell ref="J9:L9"/>
    <mergeCell ref="M9:M11"/>
    <mergeCell ref="F10:F11"/>
    <mergeCell ref="G10:I10"/>
    <mergeCell ref="J10:J11"/>
    <mergeCell ref="K10:L10"/>
    <mergeCell ref="A32:M32"/>
    <mergeCell ref="A33:M33"/>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3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255</v>
      </c>
      <c r="B4" s="43"/>
    </row>
    <row r="5" spans="1:13" ht="11.25" customHeight="1" x14ac:dyDescent="0.3">
      <c r="A5" s="44" t="s">
        <v>254</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59926</v>
      </c>
      <c r="D13" s="82">
        <v>28840.349657865099</v>
      </c>
      <c r="E13" s="82">
        <v>31085.650342134999</v>
      </c>
      <c r="F13" s="82">
        <v>26410.054003185</v>
      </c>
      <c r="G13" s="82">
        <v>21063.434540385599</v>
      </c>
      <c r="H13" s="82">
        <v>5312.2344701136199</v>
      </c>
      <c r="I13" s="82">
        <v>1387.17203922096</v>
      </c>
      <c r="J13" s="82">
        <v>4268.75319435662</v>
      </c>
      <c r="K13" s="82">
        <v>1883.2413733773101</v>
      </c>
      <c r="L13" s="82">
        <v>2377.34515672106</v>
      </c>
      <c r="M13" s="83">
        <v>406.84314459280603</v>
      </c>
    </row>
    <row r="14" spans="1:13" ht="18.75" customHeight="1" x14ac:dyDescent="0.3">
      <c r="A14" s="84" t="s">
        <v>240</v>
      </c>
      <c r="B14" s="103"/>
      <c r="C14" s="81">
        <v>3018</v>
      </c>
      <c r="D14" s="82">
        <v>1688.3917078612601</v>
      </c>
      <c r="E14" s="82">
        <v>1329.6082921388499</v>
      </c>
      <c r="F14" s="82">
        <v>1137.5181606998499</v>
      </c>
      <c r="G14" s="82">
        <v>950.37581943335101</v>
      </c>
      <c r="H14" s="82">
        <v>184.93752198938699</v>
      </c>
      <c r="I14" s="82">
        <v>80.006999529805</v>
      </c>
      <c r="J14" s="82">
        <v>178.80964570632099</v>
      </c>
      <c r="K14" s="82">
        <v>80.538510566697994</v>
      </c>
      <c r="L14" s="82">
        <v>98.271135139622999</v>
      </c>
      <c r="M14" s="83">
        <v>13.280485732681001</v>
      </c>
    </row>
    <row r="15" spans="1:13" ht="15" customHeight="1" x14ac:dyDescent="0.3">
      <c r="A15" s="84" t="s">
        <v>236</v>
      </c>
      <c r="B15" s="103"/>
      <c r="C15" s="81">
        <v>2835</v>
      </c>
      <c r="D15" s="82">
        <v>1530.46284729479</v>
      </c>
      <c r="E15" s="82">
        <v>1304.5371527054299</v>
      </c>
      <c r="F15" s="82">
        <v>1130.4074094606799</v>
      </c>
      <c r="G15" s="82">
        <v>840.811917880088</v>
      </c>
      <c r="H15" s="82">
        <v>289.595491580589</v>
      </c>
      <c r="I15" s="82">
        <v>75.833636087529996</v>
      </c>
      <c r="J15" s="82">
        <v>164.62344311636301</v>
      </c>
      <c r="K15" s="82">
        <v>68.145479322621995</v>
      </c>
      <c r="L15" s="82">
        <v>96.477963793740997</v>
      </c>
      <c r="M15" s="83">
        <v>9.5063001283930006</v>
      </c>
    </row>
    <row r="16" spans="1:13" ht="15" customHeight="1" x14ac:dyDescent="0.3">
      <c r="A16" s="84" t="s">
        <v>241</v>
      </c>
      <c r="B16" s="103"/>
      <c r="C16" s="81">
        <v>3752</v>
      </c>
      <c r="D16" s="82">
        <v>1704.4404437284099</v>
      </c>
      <c r="E16" s="82">
        <v>2047.5595562717201</v>
      </c>
      <c r="F16" s="82">
        <v>1733.4728450344001</v>
      </c>
      <c r="G16" s="82">
        <v>1442.7123016543501</v>
      </c>
      <c r="H16" s="82">
        <v>289.265919724139</v>
      </c>
      <c r="I16" s="82">
        <v>102.142717021195</v>
      </c>
      <c r="J16" s="82">
        <v>278.51157479008799</v>
      </c>
      <c r="K16" s="82">
        <v>132.39102036199401</v>
      </c>
      <c r="L16" s="82">
        <v>144.01706858931399</v>
      </c>
      <c r="M16" s="83">
        <v>35.575136447235998</v>
      </c>
    </row>
    <row r="17" spans="1:15" ht="15" customHeight="1" x14ac:dyDescent="0.3">
      <c r="A17" s="84" t="s">
        <v>237</v>
      </c>
      <c r="B17" s="103"/>
      <c r="C17" s="81">
        <v>8248</v>
      </c>
      <c r="D17" s="82">
        <v>3653.61025831802</v>
      </c>
      <c r="E17" s="82">
        <v>4594.3897416816999</v>
      </c>
      <c r="F17" s="82">
        <v>3684.81253479519</v>
      </c>
      <c r="G17" s="82">
        <v>2598.49927409872</v>
      </c>
      <c r="H17" s="82">
        <v>1074.4041678982701</v>
      </c>
      <c r="I17" s="82">
        <v>181.12342139179401</v>
      </c>
      <c r="J17" s="82">
        <v>820.989465478841</v>
      </c>
      <c r="K17" s="82">
        <v>365.62087802434002</v>
      </c>
      <c r="L17" s="82">
        <v>455.36858745450002</v>
      </c>
      <c r="M17" s="83">
        <v>88.587741407682003</v>
      </c>
    </row>
    <row r="18" spans="1:15" ht="15" customHeight="1" x14ac:dyDescent="0.3">
      <c r="A18" s="84" t="s">
        <v>238</v>
      </c>
      <c r="B18" s="103"/>
      <c r="C18" s="81">
        <v>7115</v>
      </c>
      <c r="D18" s="82">
        <v>3601.8786692985</v>
      </c>
      <c r="E18" s="82">
        <v>3513.1213307018402</v>
      </c>
      <c r="F18" s="82">
        <v>2873.4144896247499</v>
      </c>
      <c r="G18" s="82">
        <v>2135.1866302745998</v>
      </c>
      <c r="H18" s="82">
        <v>731.68264638661196</v>
      </c>
      <c r="I18" s="82">
        <v>184.07272960583401</v>
      </c>
      <c r="J18" s="82">
        <v>581.18282283296696</v>
      </c>
      <c r="K18" s="82">
        <v>204.67024234422601</v>
      </c>
      <c r="L18" s="82">
        <v>375.08990007636999</v>
      </c>
      <c r="M18" s="83">
        <v>58.524018244132002</v>
      </c>
    </row>
    <row r="19" spans="1:15" ht="15" customHeight="1" x14ac:dyDescent="0.3">
      <c r="A19" s="84" t="s">
        <v>239</v>
      </c>
      <c r="B19" s="103"/>
      <c r="C19" s="81">
        <v>2580</v>
      </c>
      <c r="D19" s="82">
        <v>1244.2878279755801</v>
      </c>
      <c r="E19" s="82">
        <v>1335.7121720242601</v>
      </c>
      <c r="F19" s="82">
        <v>1038.86902973167</v>
      </c>
      <c r="G19" s="82">
        <v>805.06281048287894</v>
      </c>
      <c r="H19" s="82">
        <v>230.42500712758601</v>
      </c>
      <c r="I19" s="82">
        <v>59.601358951065997</v>
      </c>
      <c r="J19" s="82">
        <v>271.78258053640798</v>
      </c>
      <c r="K19" s="82">
        <v>118.589421591517</v>
      </c>
      <c r="L19" s="82">
        <v>152.05854356027601</v>
      </c>
      <c r="M19" s="83">
        <v>25.060561756177002</v>
      </c>
    </row>
    <row r="20" spans="1:15" ht="15" customHeight="1" x14ac:dyDescent="0.3">
      <c r="A20" s="84" t="s">
        <v>242</v>
      </c>
      <c r="B20" s="103"/>
      <c r="C20" s="81">
        <v>2682</v>
      </c>
      <c r="D20" s="82">
        <v>1519.1722713271799</v>
      </c>
      <c r="E20" s="82">
        <v>1162.82772867277</v>
      </c>
      <c r="F20" s="82">
        <v>1062.68372300794</v>
      </c>
      <c r="G20" s="82">
        <v>824.91153334325998</v>
      </c>
      <c r="H20" s="82">
        <v>237.77218966468001</v>
      </c>
      <c r="I20" s="82">
        <v>58.174472612247001</v>
      </c>
      <c r="J20" s="82">
        <v>78.947072273367993</v>
      </c>
      <c r="K20" s="82">
        <v>19.275832782218998</v>
      </c>
      <c r="L20" s="82">
        <v>59.671239491149002</v>
      </c>
      <c r="M20" s="83">
        <v>21.196933391462998</v>
      </c>
    </row>
    <row r="21" spans="1:15" ht="15" customHeight="1" x14ac:dyDescent="0.3">
      <c r="A21" s="84" t="s">
        <v>243</v>
      </c>
      <c r="B21" s="103"/>
      <c r="C21" s="81">
        <v>2982</v>
      </c>
      <c r="D21" s="82">
        <v>1713.5652337812501</v>
      </c>
      <c r="E21" s="82">
        <v>1268.4347662186301</v>
      </c>
      <c r="F21" s="82">
        <v>1115.7300889808</v>
      </c>
      <c r="G21" s="82">
        <v>917.67832765604498</v>
      </c>
      <c r="H21" s="82">
        <v>197.05176132475199</v>
      </c>
      <c r="I21" s="82">
        <v>68.026885978646007</v>
      </c>
      <c r="J21" s="82">
        <v>148.704677237835</v>
      </c>
      <c r="K21" s="82">
        <v>81.745663017509003</v>
      </c>
      <c r="L21" s="82">
        <v>66.959014220325997</v>
      </c>
      <c r="M21" s="83">
        <v>4</v>
      </c>
    </row>
    <row r="22" spans="1:15" ht="15" customHeight="1" x14ac:dyDescent="0.3">
      <c r="A22" s="84" t="s">
        <v>244</v>
      </c>
      <c r="B22" s="103"/>
      <c r="C22" s="81">
        <v>5913</v>
      </c>
      <c r="D22" s="82">
        <v>1962.2567544447199</v>
      </c>
      <c r="E22" s="82">
        <v>3950.7432455550802</v>
      </c>
      <c r="F22" s="82">
        <v>3378.9833530799301</v>
      </c>
      <c r="G22" s="82">
        <v>2888.9922499257</v>
      </c>
      <c r="H22" s="82">
        <v>488.64542414189901</v>
      </c>
      <c r="I22" s="82">
        <v>104.881718252997</v>
      </c>
      <c r="J22" s="82">
        <v>533.89712343000804</v>
      </c>
      <c r="K22" s="82">
        <v>244.805314129772</v>
      </c>
      <c r="L22" s="82">
        <v>288.04463948891498</v>
      </c>
      <c r="M22" s="83">
        <v>37.862769045153001</v>
      </c>
    </row>
    <row r="23" spans="1:15" ht="15" customHeight="1" x14ac:dyDescent="0.3">
      <c r="A23" s="84" t="s">
        <v>245</v>
      </c>
      <c r="B23" s="103"/>
      <c r="C23" s="81">
        <v>1707</v>
      </c>
      <c r="D23" s="82">
        <v>965.49716812916699</v>
      </c>
      <c r="E23" s="82">
        <v>741.50283187085199</v>
      </c>
      <c r="F23" s="82">
        <v>638.18120107114999</v>
      </c>
      <c r="G23" s="82">
        <v>515.92954074857596</v>
      </c>
      <c r="H23" s="82">
        <v>121.251660322576</v>
      </c>
      <c r="I23" s="82">
        <v>35.024731713495001</v>
      </c>
      <c r="J23" s="82">
        <v>96.283169261241</v>
      </c>
      <c r="K23" s="82">
        <v>36.147547944473999</v>
      </c>
      <c r="L23" s="82">
        <v>60.135621316767001</v>
      </c>
      <c r="M23" s="83">
        <v>7.0384615384620002</v>
      </c>
    </row>
    <row r="24" spans="1:15" ht="15" customHeight="1" x14ac:dyDescent="0.3">
      <c r="A24" s="84" t="s">
        <v>246</v>
      </c>
      <c r="B24" s="103"/>
      <c r="C24" s="81">
        <v>4307</v>
      </c>
      <c r="D24" s="82">
        <v>2169.4665456324101</v>
      </c>
      <c r="E24" s="82">
        <v>2137.5334543676199</v>
      </c>
      <c r="F24" s="82">
        <v>1840.49671331118</v>
      </c>
      <c r="G24" s="82">
        <v>1453.836337447</v>
      </c>
      <c r="H24" s="82">
        <v>385.544096794415</v>
      </c>
      <c r="I24" s="82">
        <v>97.640151544347006</v>
      </c>
      <c r="J24" s="82">
        <v>273.05745731623603</v>
      </c>
      <c r="K24" s="82">
        <v>151.34442724718201</v>
      </c>
      <c r="L24" s="82">
        <v>121.713030069054</v>
      </c>
      <c r="M24" s="83">
        <v>23.979283740206</v>
      </c>
    </row>
    <row r="25" spans="1:15" ht="15" customHeight="1" x14ac:dyDescent="0.3">
      <c r="A25" s="84" t="s">
        <v>247</v>
      </c>
      <c r="B25" s="103"/>
      <c r="C25" s="81">
        <v>3874</v>
      </c>
      <c r="D25" s="82">
        <v>2263.3222528122101</v>
      </c>
      <c r="E25" s="82">
        <v>1610.6777471877999</v>
      </c>
      <c r="F25" s="82">
        <v>1521.76343724913</v>
      </c>
      <c r="G25" s="82">
        <v>1319.78581935698</v>
      </c>
      <c r="H25" s="82">
        <v>201.97761789215201</v>
      </c>
      <c r="I25" s="82">
        <v>78.094711150318005</v>
      </c>
      <c r="J25" s="82">
        <v>75.045648816707995</v>
      </c>
      <c r="K25" s="82">
        <v>25.405639972774999</v>
      </c>
      <c r="L25" s="82">
        <v>48.214082918007001</v>
      </c>
      <c r="M25" s="83">
        <v>13.868661121962001</v>
      </c>
    </row>
    <row r="26" spans="1:15" ht="15" customHeight="1" x14ac:dyDescent="0.3">
      <c r="A26" s="84" t="s">
        <v>248</v>
      </c>
      <c r="B26" s="103"/>
      <c r="C26" s="81">
        <v>4855</v>
      </c>
      <c r="D26" s="82">
        <v>2175.1430693990301</v>
      </c>
      <c r="E26" s="82">
        <v>2679.8569306004101</v>
      </c>
      <c r="F26" s="82">
        <v>2289.9102950835199</v>
      </c>
      <c r="G26" s="82">
        <v>1860.90900621126</v>
      </c>
      <c r="H26" s="82">
        <v>425.67035794132897</v>
      </c>
      <c r="I26" s="82">
        <v>124.371160242383</v>
      </c>
      <c r="J26" s="82">
        <v>358.17390794426399</v>
      </c>
      <c r="K26" s="82">
        <v>166.32360148533201</v>
      </c>
      <c r="L26" s="82">
        <v>191.85030645893201</v>
      </c>
      <c r="M26" s="83">
        <v>31.772727572628</v>
      </c>
    </row>
    <row r="27" spans="1:15" ht="15" customHeight="1" x14ac:dyDescent="0.3">
      <c r="A27" s="84" t="s">
        <v>249</v>
      </c>
      <c r="B27" s="103"/>
      <c r="C27" s="81">
        <v>2652</v>
      </c>
      <c r="D27" s="82">
        <v>1454.9670914470601</v>
      </c>
      <c r="E27" s="82">
        <v>1197.0329085528799</v>
      </c>
      <c r="F27" s="82">
        <v>1036.2152311869399</v>
      </c>
      <c r="G27" s="82">
        <v>902.98068265176596</v>
      </c>
      <c r="H27" s="82">
        <v>132.17740567803</v>
      </c>
      <c r="I27" s="82">
        <v>61.476236018967001</v>
      </c>
      <c r="J27" s="82">
        <v>144.320224190673</v>
      </c>
      <c r="K27" s="82">
        <v>64.112916493003993</v>
      </c>
      <c r="L27" s="82">
        <v>80.207307697668995</v>
      </c>
      <c r="M27" s="83">
        <v>16.497453175272</v>
      </c>
    </row>
    <row r="28" spans="1:15" ht="15" customHeight="1" x14ac:dyDescent="0.3">
      <c r="A28" s="84" t="s">
        <v>250</v>
      </c>
      <c r="B28" s="103"/>
      <c r="C28" s="81">
        <v>3406</v>
      </c>
      <c r="D28" s="82">
        <v>1193.8875164152</v>
      </c>
      <c r="E28" s="82">
        <v>2212.1124835846599</v>
      </c>
      <c r="F28" s="82">
        <v>1927.5954908680101</v>
      </c>
      <c r="G28" s="82">
        <v>1605.7622892207701</v>
      </c>
      <c r="H28" s="82">
        <v>321.83320164722699</v>
      </c>
      <c r="I28" s="82">
        <v>76.701109120335005</v>
      </c>
      <c r="J28" s="82">
        <v>264.42438142530801</v>
      </c>
      <c r="K28" s="82">
        <v>124.124878093642</v>
      </c>
      <c r="L28" s="82">
        <v>139.26671644641999</v>
      </c>
      <c r="M28" s="83">
        <v>20.092611291358999</v>
      </c>
    </row>
    <row r="29" spans="1:15" ht="11.25" customHeight="1" x14ac:dyDescent="0.2">
      <c r="A29" s="86"/>
      <c r="B29" s="87"/>
      <c r="C29" s="88"/>
      <c r="D29" s="88"/>
      <c r="E29" s="88"/>
      <c r="F29" s="88"/>
      <c r="G29" s="88"/>
      <c r="H29" s="88"/>
      <c r="I29" s="88"/>
      <c r="J29" s="88"/>
      <c r="K29" s="88"/>
      <c r="L29" s="88"/>
      <c r="M29" s="89" t="s">
        <v>20</v>
      </c>
    </row>
    <row r="30" spans="1:15" x14ac:dyDescent="0.2">
      <c r="A30" s="90"/>
    </row>
    <row r="31" spans="1:15" x14ac:dyDescent="0.2">
      <c r="A31" s="74" t="s">
        <v>61</v>
      </c>
      <c r="B31" s="74"/>
    </row>
    <row r="32" spans="1:15" ht="18.75" customHeight="1" x14ac:dyDescent="0.25">
      <c r="A32" s="262"/>
      <c r="B32" s="263"/>
      <c r="C32" s="263"/>
      <c r="D32" s="263"/>
      <c r="E32" s="263"/>
      <c r="F32" s="263"/>
      <c r="G32" s="263"/>
      <c r="H32" s="263"/>
      <c r="I32" s="263"/>
      <c r="J32" s="263"/>
      <c r="K32" s="263"/>
      <c r="L32" s="263"/>
      <c r="M32" s="263"/>
      <c r="O32" s="39"/>
    </row>
    <row r="33" spans="1:13" ht="18.75" customHeight="1" x14ac:dyDescent="0.2">
      <c r="A33" s="257"/>
      <c r="B33" s="257"/>
      <c r="C33" s="257"/>
      <c r="D33" s="257"/>
      <c r="E33" s="257"/>
      <c r="F33" s="257"/>
      <c r="G33" s="257"/>
      <c r="H33" s="257"/>
      <c r="I33" s="257"/>
      <c r="J33" s="257"/>
      <c r="K33" s="257"/>
      <c r="L33" s="257"/>
      <c r="M33" s="257"/>
    </row>
    <row r="34" spans="1:13" ht="21.75" customHeight="1" x14ac:dyDescent="0.2">
      <c r="A34" s="257"/>
      <c r="B34" s="257"/>
      <c r="C34" s="257"/>
      <c r="D34" s="257"/>
      <c r="E34" s="257"/>
      <c r="F34" s="257"/>
      <c r="G34" s="257"/>
      <c r="H34" s="257"/>
      <c r="I34" s="257"/>
      <c r="J34" s="257"/>
      <c r="K34" s="257"/>
      <c r="L34" s="257"/>
      <c r="M34" s="257"/>
    </row>
    <row r="35" spans="1:13" x14ac:dyDescent="0.2">
      <c r="A35" s="257"/>
      <c r="B35" s="257"/>
      <c r="C35" s="257"/>
      <c r="D35" s="257"/>
      <c r="E35" s="257"/>
      <c r="F35" s="257"/>
      <c r="G35" s="257"/>
      <c r="H35" s="257"/>
      <c r="I35" s="257"/>
      <c r="J35" s="257"/>
      <c r="K35" s="257"/>
      <c r="L35" s="257"/>
      <c r="M35" s="257"/>
    </row>
  </sheetData>
  <mergeCells count="17">
    <mergeCell ref="M9:M11"/>
    <mergeCell ref="A34:M34"/>
    <mergeCell ref="A35:M35"/>
    <mergeCell ref="F10:F11"/>
    <mergeCell ref="G10:I10"/>
    <mergeCell ref="J10:J11"/>
    <mergeCell ref="K10:L10"/>
    <mergeCell ref="A32:M32"/>
    <mergeCell ref="A33:M33"/>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34"/>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255</v>
      </c>
      <c r="B4" s="43"/>
    </row>
    <row r="5" spans="1:24" ht="11.25" customHeight="1" x14ac:dyDescent="0.2">
      <c r="A5" s="44" t="s">
        <v>254</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48.126605576653034</v>
      </c>
      <c r="E13" s="95">
        <v>51.873394423347129</v>
      </c>
      <c r="F13" s="95">
        <v>44.071111042260455</v>
      </c>
      <c r="G13" s="95">
        <v>35.149074759512736</v>
      </c>
      <c r="H13" s="95">
        <v>8.864657194062044</v>
      </c>
      <c r="I13" s="95">
        <v>2.3148083289740011</v>
      </c>
      <c r="J13" s="95">
        <v>7.1233741520485605</v>
      </c>
      <c r="K13" s="95">
        <v>3.1426115098243002</v>
      </c>
      <c r="L13" s="95">
        <v>3.9671347273655178</v>
      </c>
      <c r="M13" s="96">
        <v>0.67890922903715589</v>
      </c>
    </row>
    <row r="14" spans="1:24" ht="18.75" customHeight="1" x14ac:dyDescent="0.3">
      <c r="A14" s="97" t="s">
        <v>240</v>
      </c>
      <c r="B14" s="98"/>
      <c r="C14" s="81">
        <v>100</v>
      </c>
      <c r="D14" s="95">
        <v>55.944059239935719</v>
      </c>
      <c r="E14" s="95">
        <v>44.055940760067926</v>
      </c>
      <c r="F14" s="95">
        <v>37.691125271698141</v>
      </c>
      <c r="G14" s="95">
        <v>31.490252466313816</v>
      </c>
      <c r="H14" s="95">
        <v>6.1278171633329022</v>
      </c>
      <c r="I14" s="95">
        <v>2.6509940202055997</v>
      </c>
      <c r="J14" s="95">
        <v>5.9247728862266733</v>
      </c>
      <c r="K14" s="95">
        <v>2.6686053865705097</v>
      </c>
      <c r="L14" s="95">
        <v>3.2561674996561631</v>
      </c>
      <c r="M14" s="96">
        <v>0.44004260214317431</v>
      </c>
      <c r="N14" s="67"/>
      <c r="O14" s="67"/>
      <c r="P14" s="67"/>
      <c r="Q14" s="67"/>
      <c r="R14" s="67"/>
      <c r="S14" s="67"/>
      <c r="T14" s="67"/>
      <c r="U14" s="67"/>
      <c r="V14" s="67"/>
      <c r="W14" s="67"/>
      <c r="X14" s="67"/>
    </row>
    <row r="15" spans="1:24" ht="15" customHeight="1" x14ac:dyDescent="0.3">
      <c r="A15" s="97" t="s">
        <v>236</v>
      </c>
      <c r="B15" s="98"/>
      <c r="C15" s="81">
        <v>100</v>
      </c>
      <c r="D15" s="95">
        <v>53.984580151491713</v>
      </c>
      <c r="E15" s="95">
        <v>46.015419848516046</v>
      </c>
      <c r="F15" s="95">
        <v>39.873277229653617</v>
      </c>
      <c r="G15" s="95">
        <v>29.658268708292347</v>
      </c>
      <c r="H15" s="95">
        <v>10.215008521361165</v>
      </c>
      <c r="I15" s="95">
        <v>2.6749077985019398</v>
      </c>
      <c r="J15" s="95">
        <v>5.8068233903479021</v>
      </c>
      <c r="K15" s="95">
        <v>2.4037206110272309</v>
      </c>
      <c r="L15" s="95">
        <v>3.4031027793206698</v>
      </c>
      <c r="M15" s="96">
        <v>0.33531922851474433</v>
      </c>
      <c r="N15" s="67"/>
      <c r="O15" s="67"/>
      <c r="P15" s="67"/>
      <c r="Q15" s="67"/>
      <c r="R15" s="67"/>
      <c r="S15" s="67"/>
      <c r="T15" s="67"/>
      <c r="U15" s="67"/>
      <c r="V15" s="67"/>
      <c r="W15" s="67"/>
      <c r="X15" s="67"/>
    </row>
    <row r="16" spans="1:24" ht="15" customHeight="1" x14ac:dyDescent="0.3">
      <c r="A16" s="97" t="s">
        <v>241</v>
      </c>
      <c r="B16" s="98"/>
      <c r="C16" s="81">
        <v>100</v>
      </c>
      <c r="D16" s="95">
        <v>45.42751715694056</v>
      </c>
      <c r="E16" s="95">
        <v>54.572482843062907</v>
      </c>
      <c r="F16" s="95">
        <v>46.201301839936036</v>
      </c>
      <c r="G16" s="95">
        <v>38.451820406565837</v>
      </c>
      <c r="H16" s="95">
        <v>7.7096460480847284</v>
      </c>
      <c r="I16" s="95">
        <v>2.7223538651704424</v>
      </c>
      <c r="J16" s="95">
        <v>7.4230163856633267</v>
      </c>
      <c r="K16" s="95">
        <v>3.5285453188164713</v>
      </c>
      <c r="L16" s="95">
        <v>3.838408011442271</v>
      </c>
      <c r="M16" s="96">
        <v>0.948164617463646</v>
      </c>
      <c r="N16" s="67"/>
      <c r="O16" s="67"/>
      <c r="P16" s="67"/>
      <c r="Q16" s="67"/>
      <c r="R16" s="67"/>
      <c r="S16" s="67"/>
      <c r="T16" s="67"/>
      <c r="U16" s="67"/>
      <c r="V16" s="67"/>
      <c r="W16" s="67"/>
      <c r="X16" s="67"/>
    </row>
    <row r="17" spans="1:24" ht="15" customHeight="1" x14ac:dyDescent="0.3">
      <c r="A17" s="97" t="s">
        <v>237</v>
      </c>
      <c r="B17" s="98"/>
      <c r="C17" s="81">
        <v>100</v>
      </c>
      <c r="D17" s="95">
        <v>44.296923597454168</v>
      </c>
      <c r="E17" s="95">
        <v>55.703076402542429</v>
      </c>
      <c r="F17" s="95">
        <v>44.675224718661369</v>
      </c>
      <c r="G17" s="95">
        <v>31.504598376560622</v>
      </c>
      <c r="H17" s="95">
        <v>13.02623869905759</v>
      </c>
      <c r="I17" s="95">
        <v>2.1959677666318385</v>
      </c>
      <c r="J17" s="95">
        <v>9.9538005028957439</v>
      </c>
      <c r="K17" s="95">
        <v>4.432842847045829</v>
      </c>
      <c r="L17" s="95">
        <v>5.5209576558499034</v>
      </c>
      <c r="M17" s="96">
        <v>1.0740511809854754</v>
      </c>
      <c r="N17" s="67"/>
      <c r="O17" s="67"/>
      <c r="P17" s="67"/>
      <c r="Q17" s="67"/>
      <c r="R17" s="67"/>
      <c r="S17" s="67"/>
      <c r="T17" s="67"/>
      <c r="U17" s="67"/>
      <c r="V17" s="67"/>
      <c r="W17" s="67"/>
      <c r="X17" s="67"/>
    </row>
    <row r="18" spans="1:24" ht="15" customHeight="1" x14ac:dyDescent="0.3">
      <c r="A18" s="97" t="s">
        <v>238</v>
      </c>
      <c r="B18" s="98"/>
      <c r="C18" s="81">
        <v>100</v>
      </c>
      <c r="D18" s="95">
        <v>50.623733932515812</v>
      </c>
      <c r="E18" s="95">
        <v>49.37626606748897</v>
      </c>
      <c r="F18" s="95">
        <v>40.385305546377367</v>
      </c>
      <c r="G18" s="95">
        <v>30.009650460640895</v>
      </c>
      <c r="H18" s="95">
        <v>10.283663336424624</v>
      </c>
      <c r="I18" s="95">
        <v>2.5871079354298527</v>
      </c>
      <c r="J18" s="95">
        <v>8.1684163434007999</v>
      </c>
      <c r="K18" s="95">
        <v>2.8766021411697262</v>
      </c>
      <c r="L18" s="95">
        <v>5.2718186939756846</v>
      </c>
      <c r="M18" s="96">
        <v>0.8225441777109207</v>
      </c>
    </row>
    <row r="19" spans="1:24" ht="15" customHeight="1" x14ac:dyDescent="0.3">
      <c r="A19" s="97" t="s">
        <v>239</v>
      </c>
      <c r="B19" s="98"/>
      <c r="C19" s="81">
        <v>100</v>
      </c>
      <c r="D19" s="95">
        <v>48.228210386650389</v>
      </c>
      <c r="E19" s="95">
        <v>51.771789613343408</v>
      </c>
      <c r="F19" s="95">
        <v>40.266241462467825</v>
      </c>
      <c r="G19" s="95">
        <v>31.20398490243717</v>
      </c>
      <c r="H19" s="95">
        <v>8.9312018266506215</v>
      </c>
      <c r="I19" s="95">
        <v>2.3101301919017829</v>
      </c>
      <c r="J19" s="95">
        <v>10.534208547922789</v>
      </c>
      <c r="K19" s="95">
        <v>4.5964892089735265</v>
      </c>
      <c r="L19" s="95">
        <v>5.8937419984603103</v>
      </c>
      <c r="M19" s="96">
        <v>0.97133960295259691</v>
      </c>
    </row>
    <row r="20" spans="1:24" ht="15" customHeight="1" x14ac:dyDescent="0.3">
      <c r="A20" s="97" t="s">
        <v>242</v>
      </c>
      <c r="B20" s="98"/>
      <c r="C20" s="81">
        <v>100</v>
      </c>
      <c r="D20" s="95">
        <v>56.643261421595085</v>
      </c>
      <c r="E20" s="95">
        <v>43.356738578403061</v>
      </c>
      <c r="F20" s="95">
        <v>39.622808464129008</v>
      </c>
      <c r="G20" s="95">
        <v>30.757327865147648</v>
      </c>
      <c r="H20" s="95">
        <v>8.8654805989813585</v>
      </c>
      <c r="I20" s="95">
        <v>2.1690705671978749</v>
      </c>
      <c r="J20" s="95">
        <v>2.9435895702225201</v>
      </c>
      <c r="K20" s="95">
        <v>0.71871114027662186</v>
      </c>
      <c r="L20" s="95">
        <v>2.2248784299458988</v>
      </c>
      <c r="M20" s="96">
        <v>0.79034054405156595</v>
      </c>
    </row>
    <row r="21" spans="1:24" ht="15" customHeight="1" x14ac:dyDescent="0.3">
      <c r="A21" s="97" t="s">
        <v>243</v>
      </c>
      <c r="B21" s="98"/>
      <c r="C21" s="81">
        <v>100</v>
      </c>
      <c r="D21" s="95">
        <v>57.463622863220998</v>
      </c>
      <c r="E21" s="95">
        <v>42.536377136774988</v>
      </c>
      <c r="F21" s="95">
        <v>37.415495941676731</v>
      </c>
      <c r="G21" s="95">
        <v>30.773921115226187</v>
      </c>
      <c r="H21" s="95">
        <v>6.6080402858736411</v>
      </c>
      <c r="I21" s="95">
        <v>2.2812503681638501</v>
      </c>
      <c r="J21" s="95">
        <v>4.9867430327912476</v>
      </c>
      <c r="K21" s="95">
        <v>2.7413032534375921</v>
      </c>
      <c r="L21" s="95">
        <v>2.2454397793536551</v>
      </c>
      <c r="M21" s="96">
        <v>0.1341381623071764</v>
      </c>
    </row>
    <row r="22" spans="1:24" ht="15" customHeight="1" x14ac:dyDescent="0.3">
      <c r="A22" s="97" t="s">
        <v>244</v>
      </c>
      <c r="B22" s="98"/>
      <c r="C22" s="81">
        <v>100</v>
      </c>
      <c r="D22" s="95">
        <v>33.185468534495513</v>
      </c>
      <c r="E22" s="95">
        <v>66.814531465501105</v>
      </c>
      <c r="F22" s="95">
        <v>57.144991596142901</v>
      </c>
      <c r="G22" s="95">
        <v>48.85831642018772</v>
      </c>
      <c r="H22" s="95">
        <v>8.2639172017909512</v>
      </c>
      <c r="I22" s="95">
        <v>1.7737479833079148</v>
      </c>
      <c r="J22" s="95">
        <v>9.0292089198377816</v>
      </c>
      <c r="K22" s="95">
        <v>4.1401203133734485</v>
      </c>
      <c r="L22" s="95">
        <v>4.8713789867903774</v>
      </c>
      <c r="M22" s="96">
        <v>0.64033094952059866</v>
      </c>
    </row>
    <row r="23" spans="1:24" ht="15" customHeight="1" x14ac:dyDescent="0.3">
      <c r="A23" s="97" t="s">
        <v>245</v>
      </c>
      <c r="B23" s="98"/>
      <c r="C23" s="81">
        <v>100</v>
      </c>
      <c r="D23" s="95">
        <v>56.561052614479614</v>
      </c>
      <c r="E23" s="95">
        <v>43.438947385521502</v>
      </c>
      <c r="F23" s="95">
        <v>37.386127772182192</v>
      </c>
      <c r="G23" s="95">
        <v>30.224343336179025</v>
      </c>
      <c r="H23" s="95">
        <v>7.1032021278603406</v>
      </c>
      <c r="I23" s="95">
        <v>2.0518296258637965</v>
      </c>
      <c r="J23" s="95">
        <v>5.6404902906409493</v>
      </c>
      <c r="K23" s="95">
        <v>2.1176067922949033</v>
      </c>
      <c r="L23" s="95">
        <v>3.522883498346046</v>
      </c>
      <c r="M23" s="96">
        <v>0.41232932269841832</v>
      </c>
    </row>
    <row r="24" spans="1:24" ht="15" customHeight="1" x14ac:dyDescent="0.3">
      <c r="A24" s="97" t="s">
        <v>246</v>
      </c>
      <c r="B24" s="98"/>
      <c r="C24" s="81">
        <v>100</v>
      </c>
      <c r="D24" s="95">
        <v>50.370711530819833</v>
      </c>
      <c r="E24" s="95">
        <v>49.629288469180864</v>
      </c>
      <c r="F24" s="95">
        <v>42.732684311845368</v>
      </c>
      <c r="G24" s="95">
        <v>33.755197061690275</v>
      </c>
      <c r="H24" s="95">
        <v>8.9515694635341294</v>
      </c>
      <c r="I24" s="95">
        <v>2.2670107161445787</v>
      </c>
      <c r="J24" s="95">
        <v>6.3398527354593917</v>
      </c>
      <c r="K24" s="95">
        <v>3.5139175121240309</v>
      </c>
      <c r="L24" s="95">
        <v>2.8259352233353607</v>
      </c>
      <c r="M24" s="96">
        <v>0.55675142187615512</v>
      </c>
    </row>
    <row r="25" spans="1:24" ht="15" customHeight="1" x14ac:dyDescent="0.3">
      <c r="A25" s="97" t="s">
        <v>247</v>
      </c>
      <c r="B25" s="98"/>
      <c r="C25" s="81">
        <v>100</v>
      </c>
      <c r="D25" s="95">
        <v>58.423393206303821</v>
      </c>
      <c r="E25" s="95">
        <v>41.576606793696435</v>
      </c>
      <c r="F25" s="95">
        <v>39.281451658470054</v>
      </c>
      <c r="G25" s="95">
        <v>34.067780571940631</v>
      </c>
      <c r="H25" s="95">
        <v>5.2136710865294793</v>
      </c>
      <c r="I25" s="95">
        <v>2.0158676084232838</v>
      </c>
      <c r="J25" s="95">
        <v>1.937161817674445</v>
      </c>
      <c r="K25" s="95">
        <v>0.65579865701535878</v>
      </c>
      <c r="L25" s="95">
        <v>1.2445555735159268</v>
      </c>
      <c r="M25" s="96">
        <v>0.35799331755193597</v>
      </c>
    </row>
    <row r="26" spans="1:24" ht="15" customHeight="1" x14ac:dyDescent="0.3">
      <c r="A26" s="97" t="s">
        <v>248</v>
      </c>
      <c r="B26" s="98"/>
      <c r="C26" s="81">
        <v>100</v>
      </c>
      <c r="D26" s="95">
        <v>44.802122953636051</v>
      </c>
      <c r="E26" s="95">
        <v>55.197877046352431</v>
      </c>
      <c r="F26" s="95">
        <v>47.166020496056021</v>
      </c>
      <c r="G26" s="95">
        <v>38.329742661405973</v>
      </c>
      <c r="H26" s="95">
        <v>8.7676695765464263</v>
      </c>
      <c r="I26" s="95">
        <v>2.5617128783189083</v>
      </c>
      <c r="J26" s="95">
        <v>7.3774234386048203</v>
      </c>
      <c r="K26" s="95">
        <v>3.4258208338894334</v>
      </c>
      <c r="L26" s="95">
        <v>3.9516026047153865</v>
      </c>
      <c r="M26" s="96">
        <v>0.65443311169161689</v>
      </c>
    </row>
    <row r="27" spans="1:24" ht="15" customHeight="1" x14ac:dyDescent="0.3">
      <c r="A27" s="97" t="s">
        <v>249</v>
      </c>
      <c r="B27" s="98"/>
      <c r="C27" s="81">
        <v>100</v>
      </c>
      <c r="D27" s="95">
        <v>54.863012498003769</v>
      </c>
      <c r="E27" s="95">
        <v>45.136987501993964</v>
      </c>
      <c r="F27" s="95">
        <v>39.072972518361233</v>
      </c>
      <c r="G27" s="95">
        <v>34.049045348859948</v>
      </c>
      <c r="H27" s="95">
        <v>4.9840650708156113</v>
      </c>
      <c r="I27" s="95">
        <v>2.3181084471707014</v>
      </c>
      <c r="J27" s="95">
        <v>5.4419390720464937</v>
      </c>
      <c r="K27" s="95">
        <v>2.4175307878206631</v>
      </c>
      <c r="L27" s="95">
        <v>3.0244082842258293</v>
      </c>
      <c r="M27" s="96">
        <v>0.62207591158642528</v>
      </c>
    </row>
    <row r="28" spans="1:24" ht="15" customHeight="1" x14ac:dyDescent="0.3">
      <c r="A28" s="97" t="s">
        <v>250</v>
      </c>
      <c r="B28" s="98"/>
      <c r="C28" s="81">
        <v>100</v>
      </c>
      <c r="D28" s="95">
        <v>35.052481397980031</v>
      </c>
      <c r="E28" s="95">
        <v>64.947518602015847</v>
      </c>
      <c r="F28" s="95">
        <v>56.594113061303872</v>
      </c>
      <c r="G28" s="95">
        <v>47.145105379353204</v>
      </c>
      <c r="H28" s="95">
        <v>9.4490076819502935</v>
      </c>
      <c r="I28" s="95">
        <v>2.2519409606674987</v>
      </c>
      <c r="J28" s="95">
        <v>7.7634874170671759</v>
      </c>
      <c r="K28" s="95">
        <v>3.6443005899483847</v>
      </c>
      <c r="L28" s="95">
        <v>4.0888642526840862</v>
      </c>
      <c r="M28" s="96">
        <v>0.58991812364530238</v>
      </c>
    </row>
    <row r="29" spans="1:24" ht="11.25" customHeight="1" x14ac:dyDescent="0.2">
      <c r="A29" s="86"/>
      <c r="B29" s="101"/>
      <c r="C29" s="88"/>
      <c r="D29" s="88"/>
      <c r="E29" s="88"/>
      <c r="F29" s="88"/>
      <c r="G29" s="88"/>
      <c r="H29" s="88"/>
      <c r="I29" s="88"/>
      <c r="J29" s="88"/>
      <c r="K29" s="88"/>
      <c r="L29" s="88"/>
      <c r="M29" s="89" t="s">
        <v>20</v>
      </c>
    </row>
    <row r="30" spans="1:24" x14ac:dyDescent="0.2">
      <c r="A30" s="90"/>
    </row>
    <row r="31" spans="1:24" x14ac:dyDescent="0.2">
      <c r="A31" s="74" t="s">
        <v>61</v>
      </c>
      <c r="B31" s="74"/>
    </row>
    <row r="32" spans="1:24" ht="18.75" customHeight="1" x14ac:dyDescent="0.2">
      <c r="A32" s="257"/>
      <c r="B32" s="257"/>
      <c r="C32" s="257"/>
      <c r="D32" s="257"/>
      <c r="E32" s="257"/>
      <c r="F32" s="257"/>
      <c r="G32" s="257"/>
      <c r="H32" s="257"/>
      <c r="I32" s="257"/>
      <c r="J32" s="257"/>
      <c r="K32" s="257"/>
      <c r="L32" s="257"/>
      <c r="M32" s="257"/>
      <c r="O32" s="39"/>
    </row>
    <row r="33" spans="1:13" ht="18" customHeight="1" x14ac:dyDescent="0.2">
      <c r="A33" s="257"/>
      <c r="B33" s="257"/>
      <c r="C33" s="257"/>
      <c r="D33" s="257"/>
      <c r="E33" s="257"/>
      <c r="F33" s="257"/>
      <c r="G33" s="257"/>
      <c r="H33" s="257"/>
      <c r="I33" s="257"/>
      <c r="J33" s="257"/>
      <c r="K33" s="257"/>
      <c r="L33" s="257"/>
      <c r="M33" s="257"/>
    </row>
    <row r="34" spans="1:13" ht="20.25" customHeight="1" x14ac:dyDescent="0.2">
      <c r="A34" s="257"/>
      <c r="B34" s="257"/>
      <c r="C34" s="257"/>
      <c r="D34" s="257"/>
      <c r="E34" s="257"/>
      <c r="F34" s="257"/>
      <c r="G34" s="257"/>
      <c r="H34" s="257"/>
      <c r="I34" s="257"/>
      <c r="J34" s="257"/>
      <c r="K34" s="257"/>
      <c r="L34" s="257"/>
      <c r="M34" s="257"/>
    </row>
  </sheetData>
  <mergeCells count="16">
    <mergeCell ref="A34:M34"/>
    <mergeCell ref="A7:B12"/>
    <mergeCell ref="C7:C11"/>
    <mergeCell ref="D7:M7"/>
    <mergeCell ref="D8:D11"/>
    <mergeCell ref="E8:M8"/>
    <mergeCell ref="E9:E11"/>
    <mergeCell ref="F9:I9"/>
    <mergeCell ref="J9:L9"/>
    <mergeCell ref="M9:M11"/>
    <mergeCell ref="F10:F11"/>
    <mergeCell ref="G10:I10"/>
    <mergeCell ref="J10:J11"/>
    <mergeCell ref="K10:L10"/>
    <mergeCell ref="A32:M32"/>
    <mergeCell ref="A33:M33"/>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Schleswig-Holstein (Gebietsstand März 2026)</v>
      </c>
    </row>
    <row r="5" spans="1:16" ht="11.25" customHeight="1" x14ac:dyDescent="0.2">
      <c r="A5" s="44" t="s">
        <v>254</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98369</v>
      </c>
      <c r="C13" s="59">
        <f>IF(INDEX(roh_ast_merkmal!$1:$1048576,MATCH(INDEX(strg!$A:$A,strg!$B$1,1),roh_ast_merkmal!$B:$B,0)+MATCH($N13,roh_ast_merkmal!$C:$C,0)-2,MATCH(C$6,roh_ast_merkmal!$1:$1,0))=-8888,"x",INDEX(roh_ast_merkmal!$1:$1048576,MATCH(INDEX(strg!$A:$A,strg!$B$1,1),roh_ast_merkmal!$B:$B,0)+MATCH($N13,roh_ast_merkmal!$C:$C,0)-2,MATCH(C$6,roh_ast_merkmal!$1:$1,0)))</f>
        <v>53880.657530418102</v>
      </c>
      <c r="D13" s="59">
        <f>IF(INDEX(roh_ast_merkmal!$1:$1048576,MATCH(INDEX(strg!$A:$A,strg!$B$1,1),roh_ast_merkmal!$B:$B,0)+MATCH($N13,roh_ast_merkmal!$C:$C,0)-2,MATCH(D$6,roh_ast_merkmal!$1:$1,0))=-8888,"x",INDEX(roh_ast_merkmal!$1:$1048576,MATCH(INDEX(strg!$A:$A,strg!$B$1,1),roh_ast_merkmal!$B:$B,0)+MATCH($N13,roh_ast_merkmal!$C:$C,0)-2,MATCH(D$6,roh_ast_merkmal!$1:$1,0)))</f>
        <v>44488.342469581999</v>
      </c>
      <c r="E13" s="59">
        <f>IF(INDEX(roh_ast_merkmal!$1:$1048576,MATCH(INDEX(strg!$A:$A,strg!$B$1,1),roh_ast_merkmal!$B:$B,0)+MATCH($N13,roh_ast_merkmal!$C:$C,0)-2,MATCH(E$6,roh_ast_merkmal!$1:$1,0))=-8888,"x",INDEX(roh_ast_merkmal!$1:$1048576,MATCH(INDEX(strg!$A:$A,strg!$B$1,1),roh_ast_merkmal!$B:$B,0)+MATCH($N13,roh_ast_merkmal!$C:$C,0)-2,MATCH(E$6,roh_ast_merkmal!$1:$1,0)))</f>
        <v>37223.239276857203</v>
      </c>
      <c r="F13" s="59">
        <f>IF(INDEX(roh_ast_merkmal!$1:$1048576,MATCH(INDEX(strg!$A:$A,strg!$B$1,1),roh_ast_merkmal!$B:$B,0)+MATCH($N13,roh_ast_merkmal!$C:$C,0)-2,MATCH(F$6,roh_ast_merkmal!$1:$1,0))=-8888,"x",INDEX(roh_ast_merkmal!$1:$1048576,MATCH(INDEX(strg!$A:$A,strg!$B$1,1),roh_ast_merkmal!$B:$B,0)+MATCH($N13,roh_ast_merkmal!$C:$C,0)-2,MATCH(F$6,roh_ast_merkmal!$1:$1,0)))</f>
        <v>28008.343375824999</v>
      </c>
      <c r="G13" s="59">
        <f>IF(INDEX(roh_ast_merkmal!$1:$1048576,MATCH(INDEX(strg!$A:$A,strg!$B$1,1),roh_ast_merkmal!$B:$B,0)+MATCH($N13,roh_ast_merkmal!$C:$C,0)-2,MATCH(G$6,roh_ast_merkmal!$1:$1,0))=-8888,"x",INDEX(roh_ast_merkmal!$1:$1048576,MATCH(INDEX(strg!$A:$A,strg!$B$1,1),roh_ast_merkmal!$B:$B,0)+MATCH($N13,roh_ast_merkmal!$C:$C,0)-2,MATCH(G$6,roh_ast_merkmal!$1:$1,0)))</f>
        <v>9167.7967176945494</v>
      </c>
      <c r="H13" s="59">
        <f>IF(INDEX(roh_ast_merkmal!$1:$1048576,MATCH(INDEX(strg!$A:$A,strg!$B$1,1),roh_ast_merkmal!$B:$B,0)+MATCH($N13,roh_ast_merkmal!$C:$C,0)-2,MATCH(H$6,roh_ast_merkmal!$1:$1,0))=-8888,"x",INDEX(roh_ast_merkmal!$1:$1048576,MATCH(INDEX(strg!$A:$A,strg!$B$1,1),roh_ast_merkmal!$B:$B,0)+MATCH($N13,roh_ast_merkmal!$C:$C,0)-2,MATCH(H$6,roh_ast_merkmal!$1:$1,0)))</f>
        <v>2143.7219198100302</v>
      </c>
      <c r="I13" s="59">
        <f>IF(INDEX(roh_ast_merkmal!$1:$1048576,MATCH(INDEX(strg!$A:$A,strg!$B$1,1),roh_ast_merkmal!$B:$B,0)+MATCH($N13,roh_ast_merkmal!$C:$C,0)-2,MATCH(I$6,roh_ast_merkmal!$1:$1,0))=-8888,"x",INDEX(roh_ast_merkmal!$1:$1048576,MATCH(INDEX(strg!$A:$A,strg!$B$1,1),roh_ast_merkmal!$B:$B,0)+MATCH($N13,roh_ast_merkmal!$C:$C,0)-2,MATCH(I$6,roh_ast_merkmal!$1:$1,0)))</f>
        <v>6580.2654177249196</v>
      </c>
      <c r="J13" s="59">
        <f>IF(INDEX(roh_ast_merkmal!$1:$1048576,MATCH(INDEX(strg!$A:$A,strg!$B$1,1),roh_ast_merkmal!$B:$B,0)+MATCH($N13,roh_ast_merkmal!$C:$C,0)-2,MATCH(J$6,roh_ast_merkmal!$1:$1,0))=-8888,"x",INDEX(roh_ast_merkmal!$1:$1048576,MATCH(INDEX(strg!$A:$A,strg!$B$1,1),roh_ast_merkmal!$B:$B,0)+MATCH($N13,roh_ast_merkmal!$C:$C,0)-2,MATCH(J$6,roh_ast_merkmal!$1:$1,0)))</f>
        <v>2776.3393016996702</v>
      </c>
      <c r="K13" s="59">
        <f>IF(INDEX(roh_ast_merkmal!$1:$1048576,MATCH(INDEX(strg!$A:$A,strg!$B$1,1),roh_ast_merkmal!$B:$B,0)+MATCH($N13,roh_ast_merkmal!$C:$C,0)-2,MATCH(K$6,roh_ast_merkmal!$1:$1,0))=-8888,"x",INDEX(roh_ast_merkmal!$1:$1048576,MATCH(INDEX(strg!$A:$A,strg!$B$1,1),roh_ast_merkmal!$B:$B,0)+MATCH($N13,roh_ast_merkmal!$C:$C,0)-2,MATCH(K$6,roh_ast_merkmal!$1:$1,0)))</f>
        <v>3794.7209902285499</v>
      </c>
      <c r="L13" s="58">
        <f>IF(INDEX(roh_ast_merkmal!$1:$1048576,MATCH(INDEX(strg!$A:$A,strg!$B$1,1),roh_ast_merkmal!$B:$B,0)+MATCH($N13,roh_ast_merkmal!$C:$C,0)-2,MATCH(L$6,roh_ast_merkmal!$1:$1,0))=-8888,"x",INDEX(roh_ast_merkmal!$1:$1048576,MATCH(INDEX(strg!$A:$A,strg!$B$1,1),roh_ast_merkmal!$B:$B,0)+MATCH($N13,roh_ast_merkmal!$C:$C,0)-2,MATCH(L$6,roh_ast_merkmal!$1:$1,0)))</f>
        <v>684.83777499886696</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55938</v>
      </c>
      <c r="C14" s="59">
        <f>IF(INDEX(roh_ast_merkmal!$1:$1048576,MATCH(INDEX(strg!$A:$A,strg!$B$1,1),roh_ast_merkmal!$B:$B,0)+MATCH($N14,roh_ast_merkmal!$C:$C,0)-2,MATCH(C$6,roh_ast_merkmal!$1:$1,0))=-8888,"x",INDEX(roh_ast_merkmal!$1:$1048576,MATCH(INDEX(strg!$A:$A,strg!$B$1,1),roh_ast_merkmal!$B:$B,0)+MATCH($N14,roh_ast_merkmal!$C:$C,0)-2,MATCH(C$6,roh_ast_merkmal!$1:$1,0)))</f>
        <v>31378.007037532301</v>
      </c>
      <c r="D14" s="59">
        <f>IF(INDEX(roh_ast_merkmal!$1:$1048576,MATCH(INDEX(strg!$A:$A,strg!$B$1,1),roh_ast_merkmal!$B:$B,0)+MATCH($N14,roh_ast_merkmal!$C:$C,0)-2,MATCH(D$6,roh_ast_merkmal!$1:$1,0))=-8888,"x",INDEX(roh_ast_merkmal!$1:$1048576,MATCH(INDEX(strg!$A:$A,strg!$B$1,1),roh_ast_merkmal!$B:$B,0)+MATCH($N14,roh_ast_merkmal!$C:$C,0)-2,MATCH(D$6,roh_ast_merkmal!$1:$1,0)))</f>
        <v>24559.992962468201</v>
      </c>
      <c r="E14" s="59">
        <f>IF(INDEX(roh_ast_merkmal!$1:$1048576,MATCH(INDEX(strg!$A:$A,strg!$B$1,1),roh_ast_merkmal!$B:$B,0)+MATCH($N14,roh_ast_merkmal!$C:$C,0)-2,MATCH(E$6,roh_ast_merkmal!$1:$1,0))=-8888,"x",INDEX(roh_ast_merkmal!$1:$1048576,MATCH(INDEX(strg!$A:$A,strg!$B$1,1),roh_ast_merkmal!$B:$B,0)+MATCH($N14,roh_ast_merkmal!$C:$C,0)-2,MATCH(E$6,roh_ast_merkmal!$1:$1,0)))</f>
        <v>20214.564618292599</v>
      </c>
      <c r="F14" s="59">
        <f>IF(INDEX(roh_ast_merkmal!$1:$1048576,MATCH(INDEX(strg!$A:$A,strg!$B$1,1),roh_ast_merkmal!$B:$B,0)+MATCH($N14,roh_ast_merkmal!$C:$C,0)-2,MATCH(F$6,roh_ast_merkmal!$1:$1,0))=-8888,"x",INDEX(roh_ast_merkmal!$1:$1048576,MATCH(INDEX(strg!$A:$A,strg!$B$1,1),roh_ast_merkmal!$B:$B,0)+MATCH($N14,roh_ast_merkmal!$C:$C,0)-2,MATCH(F$6,roh_ast_merkmal!$1:$1,0)))</f>
        <v>14702.594470214901</v>
      </c>
      <c r="G14" s="59">
        <f>IF(INDEX(roh_ast_merkmal!$1:$1048576,MATCH(INDEX(strg!$A:$A,strg!$B$1,1),roh_ast_merkmal!$B:$B,0)+MATCH($N14,roh_ast_merkmal!$C:$C,0)-2,MATCH(G$6,roh_ast_merkmal!$1:$1,0))=-8888,"x",INDEX(roh_ast_merkmal!$1:$1048576,MATCH(INDEX(strg!$A:$A,strg!$B$1,1),roh_ast_merkmal!$B:$B,0)+MATCH($N14,roh_ast_merkmal!$C:$C,0)-2,MATCH(G$6,roh_ast_merkmal!$1:$1,0)))</f>
        <v>5486.5270853762704</v>
      </c>
      <c r="H14" s="59">
        <f>IF(INDEX(roh_ast_merkmal!$1:$1048576,MATCH(INDEX(strg!$A:$A,strg!$B$1,1),roh_ast_merkmal!$B:$B,0)+MATCH($N14,roh_ast_merkmal!$C:$C,0)-2,MATCH(H$6,roh_ast_merkmal!$1:$1,0))=-8888,"x",INDEX(roh_ast_merkmal!$1:$1048576,MATCH(INDEX(strg!$A:$A,strg!$B$1,1),roh_ast_merkmal!$B:$B,0)+MATCH($N14,roh_ast_merkmal!$C:$C,0)-2,MATCH(H$6,roh_ast_merkmal!$1:$1,0)))</f>
        <v>1279.1650351113999</v>
      </c>
      <c r="I14" s="59">
        <f>IF(INDEX(roh_ast_merkmal!$1:$1048576,MATCH(INDEX(strg!$A:$A,strg!$B$1,1),roh_ast_merkmal!$B:$B,0)+MATCH($N14,roh_ast_merkmal!$C:$C,0)-2,MATCH(I$6,roh_ast_merkmal!$1:$1,0))=-8888,"x",INDEX(roh_ast_merkmal!$1:$1048576,MATCH(INDEX(strg!$A:$A,strg!$B$1,1),roh_ast_merkmal!$B:$B,0)+MATCH($N14,roh_ast_merkmal!$C:$C,0)-2,MATCH(I$6,roh_ast_merkmal!$1:$1,0)))</f>
        <v>3962.20812823298</v>
      </c>
      <c r="J14" s="59">
        <f>IF(INDEX(roh_ast_merkmal!$1:$1048576,MATCH(INDEX(strg!$A:$A,strg!$B$1,1),roh_ast_merkmal!$B:$B,0)+MATCH($N14,roh_ast_merkmal!$C:$C,0)-2,MATCH(J$6,roh_ast_merkmal!$1:$1,0))=-8888,"x",INDEX(roh_ast_merkmal!$1:$1048576,MATCH(INDEX(strg!$A:$A,strg!$B$1,1),roh_ast_merkmal!$B:$B,0)+MATCH($N14,roh_ast_merkmal!$C:$C,0)-2,MATCH(J$6,roh_ast_merkmal!$1:$1,0)))</f>
        <v>1658.7360839176599</v>
      </c>
      <c r="K14" s="59">
        <f>IF(INDEX(roh_ast_merkmal!$1:$1048576,MATCH(INDEX(strg!$A:$A,strg!$B$1,1),roh_ast_merkmal!$B:$B,0)+MATCH($N14,roh_ast_merkmal!$C:$C,0)-2,MATCH(K$6,roh_ast_merkmal!$1:$1,0))=-8888,"x",INDEX(roh_ast_merkmal!$1:$1048576,MATCH(INDEX(strg!$A:$A,strg!$B$1,1),roh_ast_merkmal!$B:$B,0)+MATCH($N14,roh_ast_merkmal!$C:$C,0)-2,MATCH(K$6,roh_ast_merkmal!$1:$1,0)))</f>
        <v>2296.7222562092402</v>
      </c>
      <c r="L14" s="58">
        <f>IF(INDEX(roh_ast_merkmal!$1:$1048576,MATCH(INDEX(strg!$A:$A,strg!$B$1,1),roh_ast_merkmal!$B:$B,0)+MATCH($N14,roh_ast_merkmal!$C:$C,0)-2,MATCH(L$6,roh_ast_merkmal!$1:$1,0))=-8888,"x",INDEX(roh_ast_merkmal!$1:$1048576,MATCH(INDEX(strg!$A:$A,strg!$B$1,1),roh_ast_merkmal!$B:$B,0)+MATCH($N14,roh_ast_merkmal!$C:$C,0)-2,MATCH(L$6,roh_ast_merkmal!$1:$1,0)))</f>
        <v>383.22021594275401</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42431</v>
      </c>
      <c r="C15" s="59">
        <f>IF(INDEX(roh_ast_merkmal!$1:$1048576,MATCH(INDEX(strg!$A:$A,strg!$B$1,1),roh_ast_merkmal!$B:$B,0)+MATCH($N15,roh_ast_merkmal!$C:$C,0)-2,MATCH(C$6,roh_ast_merkmal!$1:$1,0))=-8888,"x",INDEX(roh_ast_merkmal!$1:$1048576,MATCH(INDEX(strg!$A:$A,strg!$B$1,1),roh_ast_merkmal!$B:$B,0)+MATCH($N15,roh_ast_merkmal!$C:$C,0)-2,MATCH(C$6,roh_ast_merkmal!$1:$1,0)))</f>
        <v>22502.650492885899</v>
      </c>
      <c r="D15" s="59">
        <f>IF(INDEX(roh_ast_merkmal!$1:$1048576,MATCH(INDEX(strg!$A:$A,strg!$B$1,1),roh_ast_merkmal!$B:$B,0)+MATCH($N15,roh_ast_merkmal!$C:$C,0)-2,MATCH(D$6,roh_ast_merkmal!$1:$1,0))=-8888,"x",INDEX(roh_ast_merkmal!$1:$1048576,MATCH(INDEX(strg!$A:$A,strg!$B$1,1),roh_ast_merkmal!$B:$B,0)+MATCH($N15,roh_ast_merkmal!$C:$C,0)-2,MATCH(D$6,roh_ast_merkmal!$1:$1,0)))</f>
        <v>19928.3495071135</v>
      </c>
      <c r="E15" s="59">
        <f>IF(INDEX(roh_ast_merkmal!$1:$1048576,MATCH(INDEX(strg!$A:$A,strg!$B$1,1),roh_ast_merkmal!$B:$B,0)+MATCH($N15,roh_ast_merkmal!$C:$C,0)-2,MATCH(E$6,roh_ast_merkmal!$1:$1,0))=-8888,"x",INDEX(roh_ast_merkmal!$1:$1048576,MATCH(INDEX(strg!$A:$A,strg!$B$1,1),roh_ast_merkmal!$B:$B,0)+MATCH($N15,roh_ast_merkmal!$C:$C,0)-2,MATCH(E$6,roh_ast_merkmal!$1:$1,0)))</f>
        <v>17008.674658565498</v>
      </c>
      <c r="F15" s="59">
        <f>IF(INDEX(roh_ast_merkmal!$1:$1048576,MATCH(INDEX(strg!$A:$A,strg!$B$1,1),roh_ast_merkmal!$B:$B,0)+MATCH($N15,roh_ast_merkmal!$C:$C,0)-2,MATCH(F$6,roh_ast_merkmal!$1:$1,0))=-8888,"x",INDEX(roh_ast_merkmal!$1:$1048576,MATCH(INDEX(strg!$A:$A,strg!$B$1,1),roh_ast_merkmal!$B:$B,0)+MATCH($N15,roh_ast_merkmal!$C:$C,0)-2,MATCH(F$6,roh_ast_merkmal!$1:$1,0)))</f>
        <v>13305.7489056103</v>
      </c>
      <c r="G15" s="59">
        <f>IF(INDEX(roh_ast_merkmal!$1:$1048576,MATCH(INDEX(strg!$A:$A,strg!$B$1,1),roh_ast_merkmal!$B:$B,0)+MATCH($N15,roh_ast_merkmal!$C:$C,0)-2,MATCH(G$6,roh_ast_merkmal!$1:$1,0))=-8888,"x",INDEX(roh_ast_merkmal!$1:$1048576,MATCH(INDEX(strg!$A:$A,strg!$B$1,1),roh_ast_merkmal!$B:$B,0)+MATCH($N15,roh_ast_merkmal!$C:$C,0)-2,MATCH(G$6,roh_ast_merkmal!$1:$1,0)))</f>
        <v>3681.2696323182399</v>
      </c>
      <c r="H15" s="59">
        <f>IF(INDEX(roh_ast_merkmal!$1:$1048576,MATCH(INDEX(strg!$A:$A,strg!$B$1,1),roh_ast_merkmal!$B:$B,0)+MATCH($N15,roh_ast_merkmal!$C:$C,0)-2,MATCH(H$6,roh_ast_merkmal!$1:$1,0))=-8888,"x",INDEX(roh_ast_merkmal!$1:$1048576,MATCH(INDEX(strg!$A:$A,strg!$B$1,1),roh_ast_merkmal!$B:$B,0)+MATCH($N15,roh_ast_merkmal!$C:$C,0)-2,MATCH(H$6,roh_ast_merkmal!$1:$1,0)))</f>
        <v>864.55688469863196</v>
      </c>
      <c r="I15" s="59">
        <f>IF(INDEX(roh_ast_merkmal!$1:$1048576,MATCH(INDEX(strg!$A:$A,strg!$B$1,1),roh_ast_merkmal!$B:$B,0)+MATCH($N15,roh_ast_merkmal!$C:$C,0)-2,MATCH(I$6,roh_ast_merkmal!$1:$1,0))=-8888,"x",INDEX(roh_ast_merkmal!$1:$1048576,MATCH(INDEX(strg!$A:$A,strg!$B$1,1),roh_ast_merkmal!$B:$B,0)+MATCH($N15,roh_ast_merkmal!$C:$C,0)-2,MATCH(I$6,roh_ast_merkmal!$1:$1,0)))</f>
        <v>2618.0572894919601</v>
      </c>
      <c r="J15" s="59">
        <f>IF(INDEX(roh_ast_merkmal!$1:$1048576,MATCH(INDEX(strg!$A:$A,strg!$B$1,1),roh_ast_merkmal!$B:$B,0)+MATCH($N15,roh_ast_merkmal!$C:$C,0)-2,MATCH(J$6,roh_ast_merkmal!$1:$1,0))=-8888,"x",INDEX(roh_ast_merkmal!$1:$1048576,MATCH(INDEX(strg!$A:$A,strg!$B$1,1),roh_ast_merkmal!$B:$B,0)+MATCH($N15,roh_ast_merkmal!$C:$C,0)-2,MATCH(J$6,roh_ast_merkmal!$1:$1,0)))</f>
        <v>1117.60321778201</v>
      </c>
      <c r="K15" s="59">
        <f>IF(INDEX(roh_ast_merkmal!$1:$1048576,MATCH(INDEX(strg!$A:$A,strg!$B$1,1),roh_ast_merkmal!$B:$B,0)+MATCH($N15,roh_ast_merkmal!$C:$C,0)-2,MATCH(K$6,roh_ast_merkmal!$1:$1,0))=-8888,"x",INDEX(roh_ast_merkmal!$1:$1048576,MATCH(INDEX(strg!$A:$A,strg!$B$1,1),roh_ast_merkmal!$B:$B,0)+MATCH($N15,roh_ast_merkmal!$C:$C,0)-2,MATCH(K$6,roh_ast_merkmal!$1:$1,0)))</f>
        <v>1497.9987340193099</v>
      </c>
      <c r="L15" s="58">
        <f>IF(INDEX(roh_ast_merkmal!$1:$1048576,MATCH(INDEX(strg!$A:$A,strg!$B$1,1),roh_ast_merkmal!$B:$B,0)+MATCH($N15,roh_ast_merkmal!$C:$C,0)-2,MATCH(L$6,roh_ast_merkmal!$1:$1,0))=-8888,"x",INDEX(roh_ast_merkmal!$1:$1048576,MATCH(INDEX(strg!$A:$A,strg!$B$1,1),roh_ast_merkmal!$B:$B,0)+MATCH($N15,roh_ast_merkmal!$C:$C,0)-2,MATCH(L$6,roh_ast_merkmal!$1:$1,0)))</f>
        <v>301.61755905611301</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10444</v>
      </c>
      <c r="C16" s="59">
        <f>IF(INDEX(roh_ast_merkmal!$1:$1048576,MATCH(INDEX(strg!$A:$A,strg!$B$1,1),roh_ast_merkmal!$B:$B,0)+MATCH($N16,roh_ast_merkmal!$C:$C,0)-2,MATCH(C$6,roh_ast_merkmal!$1:$1,0))=-8888,"x",INDEX(roh_ast_merkmal!$1:$1048576,MATCH(INDEX(strg!$A:$A,strg!$B$1,1),roh_ast_merkmal!$B:$B,0)+MATCH($N16,roh_ast_merkmal!$C:$C,0)-2,MATCH(C$6,roh_ast_merkmal!$1:$1,0)))</f>
        <v>5207.0254915952801</v>
      </c>
      <c r="D16" s="59">
        <f>IF(INDEX(roh_ast_merkmal!$1:$1048576,MATCH(INDEX(strg!$A:$A,strg!$B$1,1),roh_ast_merkmal!$B:$B,0)+MATCH($N16,roh_ast_merkmal!$C:$C,0)-2,MATCH(D$6,roh_ast_merkmal!$1:$1,0))=-8888,"x",INDEX(roh_ast_merkmal!$1:$1048576,MATCH(INDEX(strg!$A:$A,strg!$B$1,1),roh_ast_merkmal!$B:$B,0)+MATCH($N16,roh_ast_merkmal!$C:$C,0)-2,MATCH(D$6,roh_ast_merkmal!$1:$1,0)))</f>
        <v>5201.5342013609898</v>
      </c>
      <c r="E16" s="59">
        <f>IF(INDEX(roh_ast_merkmal!$1:$1048576,MATCH(INDEX(strg!$A:$A,strg!$B$1,1),roh_ast_merkmal!$B:$B,0)+MATCH($N16,roh_ast_merkmal!$C:$C,0)-2,MATCH(E$6,roh_ast_merkmal!$1:$1,0))=-8888,"x",INDEX(roh_ast_merkmal!$1:$1048576,MATCH(INDEX(strg!$A:$A,strg!$B$1,1),roh_ast_merkmal!$B:$B,0)+MATCH($N16,roh_ast_merkmal!$C:$C,0)-2,MATCH(E$6,roh_ast_merkmal!$1:$1,0)))</f>
        <v>3921.33159204308</v>
      </c>
      <c r="F16" s="59">
        <f>IF(INDEX(roh_ast_merkmal!$1:$1048576,MATCH(INDEX(strg!$A:$A,strg!$B$1,1),roh_ast_merkmal!$B:$B,0)+MATCH($N16,roh_ast_merkmal!$C:$C,0)-2,MATCH(F$6,roh_ast_merkmal!$1:$1,0))=-8888,"x",INDEX(roh_ast_merkmal!$1:$1048576,MATCH(INDEX(strg!$A:$A,strg!$B$1,1),roh_ast_merkmal!$B:$B,0)+MATCH($N16,roh_ast_merkmal!$C:$C,0)-2,MATCH(F$6,roh_ast_merkmal!$1:$1,0)))</f>
        <v>3390.04626436636</v>
      </c>
      <c r="G16" s="59">
        <f>IF(INDEX(roh_ast_merkmal!$1:$1048576,MATCH(INDEX(strg!$A:$A,strg!$B$1,1),roh_ast_merkmal!$B:$B,0)+MATCH($N16,roh_ast_merkmal!$C:$C,0)-2,MATCH(G$6,roh_ast_merkmal!$1:$1,0))=-8888,"x",INDEX(roh_ast_merkmal!$1:$1048576,MATCH(INDEX(strg!$A:$A,strg!$B$1,1),roh_ast_merkmal!$B:$B,0)+MATCH($N16,roh_ast_merkmal!$C:$C,0)-2,MATCH(G$6,roh_ast_merkmal!$1:$1,0)))</f>
        <v>531.28532767672095</v>
      </c>
      <c r="H16" s="59">
        <f>IF(INDEX(roh_ast_merkmal!$1:$1048576,MATCH(INDEX(strg!$A:$A,strg!$B$1,1),roh_ast_merkmal!$B:$B,0)+MATCH($N16,roh_ast_merkmal!$C:$C,0)-2,MATCH(H$6,roh_ast_merkmal!$1:$1,0))=-8888,"x",INDEX(roh_ast_merkmal!$1:$1048576,MATCH(INDEX(strg!$A:$A,strg!$B$1,1),roh_ast_merkmal!$B:$B,0)+MATCH($N16,roh_ast_merkmal!$C:$C,0)-2,MATCH(H$6,roh_ast_merkmal!$1:$1,0)))</f>
        <v>46.409151048879998</v>
      </c>
      <c r="I16" s="59">
        <f>IF(INDEX(roh_ast_merkmal!$1:$1048576,MATCH(INDEX(strg!$A:$A,strg!$B$1,1),roh_ast_merkmal!$B:$B,0)+MATCH($N16,roh_ast_merkmal!$C:$C,0)-2,MATCH(I$6,roh_ast_merkmal!$1:$1,0))=-8888,"x",INDEX(roh_ast_merkmal!$1:$1048576,MATCH(INDEX(strg!$A:$A,strg!$B$1,1),roh_ast_merkmal!$B:$B,0)+MATCH($N16,roh_ast_merkmal!$C:$C,0)-2,MATCH(I$6,roh_ast_merkmal!$1:$1,0)))</f>
        <v>1191.18780821682</v>
      </c>
      <c r="J16" s="59">
        <f>IF(INDEX(roh_ast_merkmal!$1:$1048576,MATCH(INDEX(strg!$A:$A,strg!$B$1,1),roh_ast_merkmal!$B:$B,0)+MATCH($N16,roh_ast_merkmal!$C:$C,0)-2,MATCH(J$6,roh_ast_merkmal!$1:$1,0))=-8888,"x",INDEX(roh_ast_merkmal!$1:$1048576,MATCH(INDEX(strg!$A:$A,strg!$B$1,1),roh_ast_merkmal!$B:$B,0)+MATCH($N16,roh_ast_merkmal!$C:$C,0)-2,MATCH(J$6,roh_ast_merkmal!$1:$1,0)))</f>
        <v>273.48669855952602</v>
      </c>
      <c r="K16" s="59">
        <f>IF(INDEX(roh_ast_merkmal!$1:$1048576,MATCH(INDEX(strg!$A:$A,strg!$B$1,1),roh_ast_merkmal!$B:$B,0)+MATCH($N16,roh_ast_merkmal!$C:$C,0)-2,MATCH(K$6,roh_ast_merkmal!$1:$1,0))=-8888,"x",INDEX(roh_ast_merkmal!$1:$1048576,MATCH(INDEX(strg!$A:$A,strg!$B$1,1),roh_ast_merkmal!$B:$B,0)+MATCH($N16,roh_ast_merkmal!$C:$C,0)-2,MATCH(K$6,roh_ast_merkmal!$1:$1,0)))</f>
        <v>917.70110965729498</v>
      </c>
      <c r="L16" s="58">
        <f>IF(INDEX(roh_ast_merkmal!$1:$1048576,MATCH(INDEX(strg!$A:$A,strg!$B$1,1),roh_ast_merkmal!$B:$B,0)+MATCH($N16,roh_ast_merkmal!$C:$C,0)-2,MATCH(L$6,roh_ast_merkmal!$1:$1,0))=-8888,"x",INDEX(roh_ast_merkmal!$1:$1048576,MATCH(INDEX(strg!$A:$A,strg!$B$1,1),roh_ast_merkmal!$B:$B,0)+MATCH($N16,roh_ast_merkmal!$C:$C,0)-2,MATCH(L$6,roh_ast_merkmal!$1:$1,0)))</f>
        <v>89.014801101044995</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22169</v>
      </c>
      <c r="C17" s="59">
        <f>IF(INDEX(roh_ast_merkmal!$1:$1048576,MATCH(INDEX(strg!$A:$A,strg!$B$1,1),roh_ast_merkmal!$B:$B,0)+MATCH($N17,roh_ast_merkmal!$C:$C,0)-2,MATCH(C$6,roh_ast_merkmal!$1:$1,0))=-8888,"x",INDEX(roh_ast_merkmal!$1:$1048576,MATCH(INDEX(strg!$A:$A,strg!$B$1,1),roh_ast_merkmal!$B:$B,0)+MATCH($N17,roh_ast_merkmal!$C:$C,0)-2,MATCH(C$6,roh_ast_merkmal!$1:$1,0)))</f>
        <v>11617.611019694299</v>
      </c>
      <c r="D17" s="59">
        <f>IF(INDEX(roh_ast_merkmal!$1:$1048576,MATCH(INDEX(strg!$A:$A,strg!$B$1,1),roh_ast_merkmal!$B:$B,0)+MATCH($N17,roh_ast_merkmal!$C:$C,0)-2,MATCH(D$6,roh_ast_merkmal!$1:$1,0))=-8888,"x",INDEX(roh_ast_merkmal!$1:$1048576,MATCH(INDEX(strg!$A:$A,strg!$B$1,1),roh_ast_merkmal!$B:$B,0)+MATCH($N17,roh_ast_merkmal!$C:$C,0)-2,MATCH(D$6,roh_ast_merkmal!$1:$1,0)))</f>
        <v>10586.2364187483</v>
      </c>
      <c r="E17" s="59">
        <f>IF(INDEX(roh_ast_merkmal!$1:$1048576,MATCH(INDEX(strg!$A:$A,strg!$B$1,1),roh_ast_merkmal!$B:$B,0)+MATCH($N17,roh_ast_merkmal!$C:$C,0)-2,MATCH(E$6,roh_ast_merkmal!$1:$1,0))=-8888,"x",INDEX(roh_ast_merkmal!$1:$1048576,MATCH(INDEX(strg!$A:$A,strg!$B$1,1),roh_ast_merkmal!$B:$B,0)+MATCH($N17,roh_ast_merkmal!$C:$C,0)-2,MATCH(E$6,roh_ast_merkmal!$1:$1,0)))</f>
        <v>8394.3314482764399</v>
      </c>
      <c r="F17" s="59">
        <f>IF(INDEX(roh_ast_merkmal!$1:$1048576,MATCH(INDEX(strg!$A:$A,strg!$B$1,1),roh_ast_merkmal!$B:$B,0)+MATCH($N17,roh_ast_merkmal!$C:$C,0)-2,MATCH(F$6,roh_ast_merkmal!$1:$1,0))=-8888,"x",INDEX(roh_ast_merkmal!$1:$1048576,MATCH(INDEX(strg!$A:$A,strg!$B$1,1),roh_ast_merkmal!$B:$B,0)+MATCH($N17,roh_ast_merkmal!$C:$C,0)-2,MATCH(F$6,roh_ast_merkmal!$1:$1,0)))</f>
        <v>6823.1314707848896</v>
      </c>
      <c r="G17" s="59">
        <f>IF(INDEX(roh_ast_merkmal!$1:$1048576,MATCH(INDEX(strg!$A:$A,strg!$B$1,1),roh_ast_merkmal!$B:$B,0)+MATCH($N17,roh_ast_merkmal!$C:$C,0)-2,MATCH(G$6,roh_ast_merkmal!$1:$1,0))=-8888,"x",INDEX(roh_ast_merkmal!$1:$1048576,MATCH(INDEX(strg!$A:$A,strg!$B$1,1),roh_ast_merkmal!$B:$B,0)+MATCH($N17,roh_ast_merkmal!$C:$C,0)-2,MATCH(G$6,roh_ast_merkmal!$1:$1,0)))</f>
        <v>1556.39956132316</v>
      </c>
      <c r="H17" s="59">
        <f>IF(INDEX(roh_ast_merkmal!$1:$1048576,MATCH(INDEX(strg!$A:$A,strg!$B$1,1),roh_ast_merkmal!$B:$B,0)+MATCH($N17,roh_ast_merkmal!$C:$C,0)-2,MATCH(H$6,roh_ast_merkmal!$1:$1,0))=-8888,"x",INDEX(roh_ast_merkmal!$1:$1048576,MATCH(INDEX(strg!$A:$A,strg!$B$1,1),roh_ast_merkmal!$B:$B,0)+MATCH($N17,roh_ast_merkmal!$C:$C,0)-2,MATCH(H$6,roh_ast_merkmal!$1:$1,0)))</f>
        <v>245.32336124703201</v>
      </c>
      <c r="I17" s="59">
        <f>IF(INDEX(roh_ast_merkmal!$1:$1048576,MATCH(INDEX(strg!$A:$A,strg!$B$1,1),roh_ast_merkmal!$B:$B,0)+MATCH($N17,roh_ast_merkmal!$C:$C,0)-2,MATCH(I$6,roh_ast_merkmal!$1:$1,0))=-8888,"x",INDEX(roh_ast_merkmal!$1:$1048576,MATCH(INDEX(strg!$A:$A,strg!$B$1,1),roh_ast_merkmal!$B:$B,0)+MATCH($N17,roh_ast_merkmal!$C:$C,0)-2,MATCH(I$6,roh_ast_merkmal!$1:$1,0)))</f>
        <v>2000.91224125242</v>
      </c>
      <c r="J17" s="59">
        <f>IF(INDEX(roh_ast_merkmal!$1:$1048576,MATCH(INDEX(strg!$A:$A,strg!$B$1,1),roh_ast_merkmal!$B:$B,0)+MATCH($N17,roh_ast_merkmal!$C:$C,0)-2,MATCH(J$6,roh_ast_merkmal!$1:$1,0))=-8888,"x",INDEX(roh_ast_merkmal!$1:$1048576,MATCH(INDEX(strg!$A:$A,strg!$B$1,1),roh_ast_merkmal!$B:$B,0)+MATCH($N17,roh_ast_merkmal!$C:$C,0)-2,MATCH(J$6,roh_ast_merkmal!$1:$1,0)))</f>
        <v>797.36452413436803</v>
      </c>
      <c r="K17" s="59">
        <f>IF(INDEX(roh_ast_merkmal!$1:$1048576,MATCH(INDEX(strg!$A:$A,strg!$B$1,1),roh_ast_merkmal!$B:$B,0)+MATCH($N17,roh_ast_merkmal!$C:$C,0)-2,MATCH(K$6,roh_ast_merkmal!$1:$1,0))=-8888,"x",INDEX(roh_ast_merkmal!$1:$1048576,MATCH(INDEX(strg!$A:$A,strg!$B$1,1),roh_ast_merkmal!$B:$B,0)+MATCH($N17,roh_ast_merkmal!$C:$C,0)-2,MATCH(K$6,roh_ast_merkmal!$1:$1,0)))</f>
        <v>1200.0215508669</v>
      </c>
      <c r="L17" s="58">
        <f>IF(INDEX(roh_ast_merkmal!$1:$1048576,MATCH(INDEX(strg!$A:$A,strg!$B$1,1),roh_ast_merkmal!$B:$B,0)+MATCH($N17,roh_ast_merkmal!$C:$C,0)-2,MATCH(L$6,roh_ast_merkmal!$1:$1,0))=-8888,"x",INDEX(roh_ast_merkmal!$1:$1048576,MATCH(INDEX(strg!$A:$A,strg!$B$1,1),roh_ast_merkmal!$B:$B,0)+MATCH($N17,roh_ast_merkmal!$C:$C,0)-2,MATCH(L$6,roh_ast_merkmal!$1:$1,0)))</f>
        <v>190.99272921954</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23186</v>
      </c>
      <c r="C18" s="59">
        <f>IF(INDEX(roh_ast_merkmal!$1:$1048576,MATCH(INDEX(strg!$A:$A,strg!$B$1,1),roh_ast_merkmal!$B:$B,0)+MATCH($N18,roh_ast_merkmal!$C:$C,0)-2,MATCH(C$6,roh_ast_merkmal!$1:$1,0))=-8888,"x",INDEX(roh_ast_merkmal!$1:$1048576,MATCH(INDEX(strg!$A:$A,strg!$B$1,1),roh_ast_merkmal!$B:$B,0)+MATCH($N18,roh_ast_merkmal!$C:$C,0)-2,MATCH(C$6,roh_ast_merkmal!$1:$1,0)))</f>
        <v>11493.739427718299</v>
      </c>
      <c r="D18" s="59">
        <f>IF(INDEX(roh_ast_merkmal!$1:$1048576,MATCH(INDEX(strg!$A:$A,strg!$B$1,1),roh_ast_merkmal!$B:$B,0)+MATCH($N18,roh_ast_merkmal!$C:$C,0)-2,MATCH(D$6,roh_ast_merkmal!$1:$1,0))=-8888,"x",INDEX(roh_ast_merkmal!$1:$1048576,MATCH(INDEX(strg!$A:$A,strg!$B$1,1),roh_ast_merkmal!$B:$B,0)+MATCH($N18,roh_ast_merkmal!$C:$C,0)-2,MATCH(D$6,roh_ast_merkmal!$1:$1,0)))</f>
        <v>11708.516255079399</v>
      </c>
      <c r="E18" s="59">
        <f>IF(INDEX(roh_ast_merkmal!$1:$1048576,MATCH(INDEX(strg!$A:$A,strg!$B$1,1),roh_ast_merkmal!$B:$B,0)+MATCH($N18,roh_ast_merkmal!$C:$C,0)-2,MATCH(E$6,roh_ast_merkmal!$1:$1,0))=-8888,"x",INDEX(roh_ast_merkmal!$1:$1048576,MATCH(INDEX(strg!$A:$A,strg!$B$1,1),roh_ast_merkmal!$B:$B,0)+MATCH($N18,roh_ast_merkmal!$C:$C,0)-2,MATCH(E$6,roh_ast_merkmal!$1:$1,0)))</f>
        <v>9975.8358094826199</v>
      </c>
      <c r="F18" s="59">
        <f>IF(INDEX(roh_ast_merkmal!$1:$1048576,MATCH(INDEX(strg!$A:$A,strg!$B$1,1),roh_ast_merkmal!$B:$B,0)+MATCH($N18,roh_ast_merkmal!$C:$C,0)-2,MATCH(F$6,roh_ast_merkmal!$1:$1,0))=-8888,"x",INDEX(roh_ast_merkmal!$1:$1048576,MATCH(INDEX(strg!$A:$A,strg!$B$1,1),roh_ast_merkmal!$B:$B,0)+MATCH($N18,roh_ast_merkmal!$C:$C,0)-2,MATCH(F$6,roh_ast_merkmal!$1:$1,0)))</f>
        <v>7674.0879149156499</v>
      </c>
      <c r="G18" s="59">
        <f>IF(INDEX(roh_ast_merkmal!$1:$1048576,MATCH(INDEX(strg!$A:$A,strg!$B$1,1),roh_ast_merkmal!$B:$B,0)+MATCH($N18,roh_ast_merkmal!$C:$C,0)-2,MATCH(G$6,roh_ast_merkmal!$1:$1,0))=-8888,"x",INDEX(roh_ast_merkmal!$1:$1048576,MATCH(INDEX(strg!$A:$A,strg!$B$1,1),roh_ast_merkmal!$B:$B,0)+MATCH($N18,roh_ast_merkmal!$C:$C,0)-2,MATCH(G$6,roh_ast_merkmal!$1:$1,0)))</f>
        <v>2291.56540901993</v>
      </c>
      <c r="H18" s="59">
        <f>IF(INDEX(roh_ast_merkmal!$1:$1048576,MATCH(INDEX(strg!$A:$A,strg!$B$1,1),roh_ast_merkmal!$B:$B,0)+MATCH($N18,roh_ast_merkmal!$C:$C,0)-2,MATCH(H$6,roh_ast_merkmal!$1:$1,0))=-8888,"x",INDEX(roh_ast_merkmal!$1:$1048576,MATCH(INDEX(strg!$A:$A,strg!$B$1,1),roh_ast_merkmal!$B:$B,0)+MATCH($N18,roh_ast_merkmal!$C:$C,0)-2,MATCH(H$6,roh_ast_merkmal!$1:$1,0)))</f>
        <v>603.58524927454698</v>
      </c>
      <c r="I18" s="59">
        <f>IF(INDEX(roh_ast_merkmal!$1:$1048576,MATCH(INDEX(strg!$A:$A,strg!$B$1,1),roh_ast_merkmal!$B:$B,0)+MATCH($N18,roh_ast_merkmal!$C:$C,0)-2,MATCH(I$6,roh_ast_merkmal!$1:$1,0))=-8888,"x",INDEX(roh_ast_merkmal!$1:$1048576,MATCH(INDEX(strg!$A:$A,strg!$B$1,1),roh_ast_merkmal!$B:$B,0)+MATCH($N18,roh_ast_merkmal!$C:$C,0)-2,MATCH(I$6,roh_ast_merkmal!$1:$1,0)))</f>
        <v>1555.3969354467199</v>
      </c>
      <c r="J18" s="59">
        <f>IF(INDEX(roh_ast_merkmal!$1:$1048576,MATCH(INDEX(strg!$A:$A,strg!$B$1,1),roh_ast_merkmal!$B:$B,0)+MATCH($N18,roh_ast_merkmal!$C:$C,0)-2,MATCH(J$6,roh_ast_merkmal!$1:$1,0))=-8888,"x",INDEX(roh_ast_merkmal!$1:$1048576,MATCH(INDEX(strg!$A:$A,strg!$B$1,1),roh_ast_merkmal!$B:$B,0)+MATCH($N18,roh_ast_merkmal!$C:$C,0)-2,MATCH(J$6,roh_ast_merkmal!$1:$1,0)))</f>
        <v>759.300996087557</v>
      </c>
      <c r="K18" s="59">
        <f>IF(INDEX(roh_ast_merkmal!$1:$1048576,MATCH(INDEX(strg!$A:$A,strg!$B$1,1),roh_ast_merkmal!$B:$B,0)+MATCH($N18,roh_ast_merkmal!$C:$C,0)-2,MATCH(K$6,roh_ast_merkmal!$1:$1,0))=-8888,"x",INDEX(roh_ast_merkmal!$1:$1048576,MATCH(INDEX(strg!$A:$A,strg!$B$1,1),roh_ast_merkmal!$B:$B,0)+MATCH($N18,roh_ast_merkmal!$C:$C,0)-2,MATCH(K$6,roh_ast_merkmal!$1:$1,0)))</f>
        <v>793.92853708930397</v>
      </c>
      <c r="L18" s="58">
        <f>IF(INDEX(roh_ast_merkmal!$1:$1048576,MATCH(INDEX(strg!$A:$A,strg!$B$1,1),roh_ast_merkmal!$B:$B,0)+MATCH($N18,roh_ast_merkmal!$C:$C,0)-2,MATCH(L$6,roh_ast_merkmal!$1:$1,0))=-8888,"x",INDEX(roh_ast_merkmal!$1:$1048576,MATCH(INDEX(strg!$A:$A,strg!$B$1,1),roh_ast_merkmal!$B:$B,0)+MATCH($N18,roh_ast_merkmal!$C:$C,0)-2,MATCH(L$6,roh_ast_merkmal!$1:$1,0)))</f>
        <v>177.28351014994399</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17718</v>
      </c>
      <c r="C19" s="59">
        <f>IF(INDEX(roh_ast_merkmal!$1:$1048576,MATCH(INDEX(strg!$A:$A,strg!$B$1,1),roh_ast_merkmal!$B:$B,0)+MATCH($N19,roh_ast_merkmal!$C:$C,0)-2,MATCH(C$6,roh_ast_merkmal!$1:$1,0))=-8888,"x",INDEX(roh_ast_merkmal!$1:$1048576,MATCH(INDEX(strg!$A:$A,strg!$B$1,1),roh_ast_merkmal!$B:$B,0)+MATCH($N19,roh_ast_merkmal!$C:$C,0)-2,MATCH(C$6,roh_ast_merkmal!$1:$1,0)))</f>
        <v>8735.6093075427798</v>
      </c>
      <c r="D19" s="59">
        <f>IF(INDEX(roh_ast_merkmal!$1:$1048576,MATCH(INDEX(strg!$A:$A,strg!$B$1,1),roh_ast_merkmal!$B:$B,0)+MATCH($N19,roh_ast_merkmal!$C:$C,0)-2,MATCH(D$6,roh_ast_merkmal!$1:$1,0))=-8888,"x",INDEX(roh_ast_merkmal!$1:$1048576,MATCH(INDEX(strg!$A:$A,strg!$B$1,1),roh_ast_merkmal!$B:$B,0)+MATCH($N19,roh_ast_merkmal!$C:$C,0)-2,MATCH(D$6,roh_ast_merkmal!$1:$1,0)))</f>
        <v>9010.0747968099404</v>
      </c>
      <c r="E19" s="59">
        <f>IF(INDEX(roh_ast_merkmal!$1:$1048576,MATCH(INDEX(strg!$A:$A,strg!$B$1,1),roh_ast_merkmal!$B:$B,0)+MATCH($N19,roh_ast_merkmal!$C:$C,0)-2,MATCH(E$6,roh_ast_merkmal!$1:$1,0))=-8888,"x",INDEX(roh_ast_merkmal!$1:$1048576,MATCH(INDEX(strg!$A:$A,strg!$B$1,1),roh_ast_merkmal!$B:$B,0)+MATCH($N19,roh_ast_merkmal!$C:$C,0)-2,MATCH(E$6,roh_ast_merkmal!$1:$1,0)))</f>
        <v>7877.7287802226101</v>
      </c>
      <c r="F19" s="59">
        <f>IF(INDEX(roh_ast_merkmal!$1:$1048576,MATCH(INDEX(strg!$A:$A,strg!$B$1,1),roh_ast_merkmal!$B:$B,0)+MATCH($N19,roh_ast_merkmal!$C:$C,0)-2,MATCH(F$6,roh_ast_merkmal!$1:$1,0))=-8888,"x",INDEX(roh_ast_merkmal!$1:$1048576,MATCH(INDEX(strg!$A:$A,strg!$B$1,1),roh_ast_merkmal!$B:$B,0)+MATCH($N19,roh_ast_merkmal!$C:$C,0)-2,MATCH(F$6,roh_ast_merkmal!$1:$1,0)))</f>
        <v>5827.4588041191</v>
      </c>
      <c r="G19" s="59">
        <f>IF(INDEX(roh_ast_merkmal!$1:$1048576,MATCH(INDEX(strg!$A:$A,strg!$B$1,1),roh_ast_merkmal!$B:$B,0)+MATCH($N19,roh_ast_merkmal!$C:$C,0)-2,MATCH(G$6,roh_ast_merkmal!$1:$1,0))=-8888,"x",INDEX(roh_ast_merkmal!$1:$1048576,MATCH(INDEX(strg!$A:$A,strg!$B$1,1),roh_ast_merkmal!$B:$B,0)+MATCH($N19,roh_ast_merkmal!$C:$C,0)-2,MATCH(G$6,roh_ast_merkmal!$1:$1,0)))</f>
        <v>2039.6241640067999</v>
      </c>
      <c r="H19" s="59">
        <f>IF(INDEX(roh_ast_merkmal!$1:$1048576,MATCH(INDEX(strg!$A:$A,strg!$B$1,1),roh_ast_merkmal!$B:$B,0)+MATCH($N19,roh_ast_merkmal!$C:$C,0)-2,MATCH(H$6,roh_ast_merkmal!$1:$1,0))=-8888,"x",INDEX(roh_ast_merkmal!$1:$1048576,MATCH(INDEX(strg!$A:$A,strg!$B$1,1),roh_ast_merkmal!$B:$B,0)+MATCH($N19,roh_ast_merkmal!$C:$C,0)-2,MATCH(H$6,roh_ast_merkmal!$1:$1,0)))</f>
        <v>529.45346647559802</v>
      </c>
      <c r="I19" s="59">
        <f>IF(INDEX(roh_ast_merkmal!$1:$1048576,MATCH(INDEX(strg!$A:$A,strg!$B$1,1),roh_ast_merkmal!$B:$B,0)+MATCH($N19,roh_ast_merkmal!$C:$C,0)-2,MATCH(I$6,roh_ast_merkmal!$1:$1,0))=-8888,"x",INDEX(roh_ast_merkmal!$1:$1048576,MATCH(INDEX(strg!$A:$A,strg!$B$1,1),roh_ast_merkmal!$B:$B,0)+MATCH($N19,roh_ast_merkmal!$C:$C,0)-2,MATCH(I$6,roh_ast_merkmal!$1:$1,0)))</f>
        <v>1003.36911653923</v>
      </c>
      <c r="J19" s="59">
        <f>IF(INDEX(roh_ast_merkmal!$1:$1048576,MATCH(INDEX(strg!$A:$A,strg!$B$1,1),roh_ast_merkmal!$B:$B,0)+MATCH($N19,roh_ast_merkmal!$C:$C,0)-2,MATCH(J$6,roh_ast_merkmal!$1:$1,0))=-8888,"x",INDEX(roh_ast_merkmal!$1:$1048576,MATCH(INDEX(strg!$A:$A,strg!$B$1,1),roh_ast_merkmal!$B:$B,0)+MATCH($N19,roh_ast_merkmal!$C:$C,0)-2,MATCH(J$6,roh_ast_merkmal!$1:$1,0)))</f>
        <v>574.79862766494296</v>
      </c>
      <c r="K19" s="59">
        <f>IF(INDEX(roh_ast_merkmal!$1:$1048576,MATCH(INDEX(strg!$A:$A,strg!$B$1,1),roh_ast_merkmal!$B:$B,0)+MATCH($N19,roh_ast_merkmal!$C:$C,0)-2,MATCH(K$6,roh_ast_merkmal!$1:$1,0))=-8888,"x",INDEX(roh_ast_merkmal!$1:$1048576,MATCH(INDEX(strg!$A:$A,strg!$B$1,1),roh_ast_merkmal!$B:$B,0)+MATCH($N19,roh_ast_merkmal!$C:$C,0)-2,MATCH(K$6,roh_ast_merkmal!$1:$1,0)))</f>
        <v>425.05893159858101</v>
      </c>
      <c r="L19" s="58">
        <f>IF(INDEX(roh_ast_merkmal!$1:$1048576,MATCH(INDEX(strg!$A:$A,strg!$B$1,1),roh_ast_merkmal!$B:$B,0)+MATCH($N19,roh_ast_merkmal!$C:$C,0)-2,MATCH(L$6,roh_ast_merkmal!$1:$1,0))=-8888,"x",INDEX(roh_ast_merkmal!$1:$1048576,MATCH(INDEX(strg!$A:$A,strg!$B$1,1),roh_ast_merkmal!$B:$B,0)+MATCH($N19,roh_ast_merkmal!$C:$C,0)-2,MATCH(L$6,roh_ast_merkmal!$1:$1,0)))</f>
        <v>128.97690004810801</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24852</v>
      </c>
      <c r="C20" s="59">
        <f>IF(INDEX(roh_ast_merkmal!$1:$1048576,MATCH(INDEX(strg!$A:$A,strg!$B$1,1),roh_ast_merkmal!$B:$B,0)+MATCH($N20,roh_ast_merkmal!$C:$C,0)-2,MATCH(C$6,roh_ast_merkmal!$1:$1,0))=-8888,"x",INDEX(roh_ast_merkmal!$1:$1048576,MATCH(INDEX(strg!$A:$A,strg!$B$1,1),roh_ast_merkmal!$B:$B,0)+MATCH($N20,roh_ast_merkmal!$C:$C,0)-2,MATCH(C$6,roh_ast_merkmal!$1:$1,0)))</f>
        <v>16826.672283867301</v>
      </c>
      <c r="D20" s="59">
        <f>IF(INDEX(roh_ast_merkmal!$1:$1048576,MATCH(INDEX(strg!$A:$A,strg!$B$1,1),roh_ast_merkmal!$B:$B,0)+MATCH($N20,roh_ast_merkmal!$C:$C,0)-2,MATCH(D$6,roh_ast_merkmal!$1:$1,0))=-8888,"x",INDEX(roh_ast_merkmal!$1:$1048576,MATCH(INDEX(strg!$A:$A,strg!$B$1,1),roh_ast_merkmal!$B:$B,0)+MATCH($N20,roh_ast_merkmal!$C:$C,0)-2,MATCH(D$6,roh_ast_merkmal!$1:$1,0)))</f>
        <v>7981.9807975828699</v>
      </c>
      <c r="E20" s="59">
        <f>IF(INDEX(roh_ast_merkmal!$1:$1048576,MATCH(INDEX(strg!$A:$A,strg!$B$1,1),roh_ast_merkmal!$B:$B,0)+MATCH($N20,roh_ast_merkmal!$C:$C,0)-2,MATCH(E$6,roh_ast_merkmal!$1:$1,0))=-8888,"x",INDEX(roh_ast_merkmal!$1:$1048576,MATCH(INDEX(strg!$A:$A,strg!$B$1,1),roh_ast_merkmal!$B:$B,0)+MATCH($N20,roh_ast_merkmal!$C:$C,0)-2,MATCH(E$6,roh_ast_merkmal!$1:$1,0)))</f>
        <v>7054.0116468329097</v>
      </c>
      <c r="F20" s="59">
        <f>IF(INDEX(roh_ast_merkmal!$1:$1048576,MATCH(INDEX(strg!$A:$A,strg!$B$1,1),roh_ast_merkmal!$B:$B,0)+MATCH($N20,roh_ast_merkmal!$C:$C,0)-2,MATCH(F$6,roh_ast_merkmal!$1:$1,0))=-8888,"x",INDEX(roh_ast_merkmal!$1:$1048576,MATCH(INDEX(strg!$A:$A,strg!$B$1,1),roh_ast_merkmal!$B:$B,0)+MATCH($N20,roh_ast_merkmal!$C:$C,0)-2,MATCH(F$6,roh_ast_merkmal!$1:$1,0)))</f>
        <v>4293.6189216391103</v>
      </c>
      <c r="G20" s="59">
        <f>IF(INDEX(roh_ast_merkmal!$1:$1048576,MATCH(INDEX(strg!$A:$A,strg!$B$1,1),roh_ast_merkmal!$B:$B,0)+MATCH($N20,roh_ast_merkmal!$C:$C,0)-2,MATCH(G$6,roh_ast_merkmal!$1:$1,0))=-8888,"x",INDEX(roh_ast_merkmal!$1:$1048576,MATCH(INDEX(strg!$A:$A,strg!$B$1,1),roh_ast_merkmal!$B:$B,0)+MATCH($N20,roh_ast_merkmal!$C:$C,0)-2,MATCH(G$6,roh_ast_merkmal!$1:$1,0)))</f>
        <v>2748.9222556679101</v>
      </c>
      <c r="H20" s="59">
        <f>IF(INDEX(roh_ast_merkmal!$1:$1048576,MATCH(INDEX(strg!$A:$A,strg!$B$1,1),roh_ast_merkmal!$B:$B,0)+MATCH($N20,roh_ast_merkmal!$C:$C,0)-2,MATCH(H$6,roh_ast_merkmal!$1:$1,0))=-8888,"x",INDEX(roh_ast_merkmal!$1:$1048576,MATCH(INDEX(strg!$A:$A,strg!$B$1,1),roh_ast_merkmal!$B:$B,0)+MATCH($N20,roh_ast_merkmal!$C:$C,0)-2,MATCH(H$6,roh_ast_merkmal!$1:$1,0)))</f>
        <v>718.95069176397203</v>
      </c>
      <c r="I20" s="59">
        <f>IF(INDEX(roh_ast_merkmal!$1:$1048576,MATCH(INDEX(strg!$A:$A,strg!$B$1,1),roh_ast_merkmal!$B:$B,0)+MATCH($N20,roh_ast_merkmal!$C:$C,0)-2,MATCH(I$6,roh_ast_merkmal!$1:$1,0))=-8888,"x",INDEX(roh_ast_merkmal!$1:$1048576,MATCH(INDEX(strg!$A:$A,strg!$B$1,1),roh_ast_merkmal!$B:$B,0)+MATCH($N20,roh_ast_merkmal!$C:$C,0)-2,MATCH(I$6,roh_ast_merkmal!$1:$1,0)))</f>
        <v>829.39931626974101</v>
      </c>
      <c r="J20" s="59">
        <f>IF(INDEX(roh_ast_merkmal!$1:$1048576,MATCH(INDEX(strg!$A:$A,strg!$B$1,1),roh_ast_merkmal!$B:$B,0)+MATCH($N20,roh_ast_merkmal!$C:$C,0)-2,MATCH(J$6,roh_ast_merkmal!$1:$1,0))=-8888,"x",INDEX(roh_ast_merkmal!$1:$1048576,MATCH(INDEX(strg!$A:$A,strg!$B$1,1),roh_ast_merkmal!$B:$B,0)+MATCH($N20,roh_ast_merkmal!$C:$C,0)-2,MATCH(J$6,roh_ast_merkmal!$1:$1,0)))</f>
        <v>371.38845525327798</v>
      </c>
      <c r="K20" s="59">
        <f>IF(INDEX(roh_ast_merkmal!$1:$1048576,MATCH(INDEX(strg!$A:$A,strg!$B$1,1),roh_ast_merkmal!$B:$B,0)+MATCH($N20,roh_ast_merkmal!$C:$C,0)-2,MATCH(K$6,roh_ast_merkmal!$1:$1,0))=-8888,"x",INDEX(roh_ast_merkmal!$1:$1048576,MATCH(INDEX(strg!$A:$A,strg!$B$1,1),roh_ast_merkmal!$B:$B,0)+MATCH($N20,roh_ast_merkmal!$C:$C,0)-2,MATCH(K$6,roh_ast_merkmal!$1:$1,0)))</f>
        <v>458.01086101646302</v>
      </c>
      <c r="L20" s="58">
        <f>IF(INDEX(roh_ast_merkmal!$1:$1048576,MATCH(INDEX(strg!$A:$A,strg!$B$1,1),roh_ast_merkmal!$B:$B,0)+MATCH($N20,roh_ast_merkmal!$C:$C,0)-2,MATCH(L$6,roh_ast_merkmal!$1:$1,0))=-8888,"x",INDEX(roh_ast_merkmal!$1:$1048576,MATCH(INDEX(strg!$A:$A,strg!$B$1,1),roh_ast_merkmal!$B:$B,0)+MATCH($N20,roh_ast_merkmal!$C:$C,0)-2,MATCH(L$6,roh_ast_merkmal!$1:$1,0)))</f>
        <v>98.56983448023</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15162</v>
      </c>
      <c r="C21" s="59">
        <f>IF(INDEX(roh_ast_merkmal!$1:$1048576,MATCH(INDEX(strg!$A:$A,strg!$B$1,1),roh_ast_merkmal!$B:$B,0)+MATCH($N21,roh_ast_merkmal!$C:$C,0)-2,MATCH(C$6,roh_ast_merkmal!$1:$1,0))=-8888,"x",INDEX(roh_ast_merkmal!$1:$1048576,MATCH(INDEX(strg!$A:$A,strg!$B$1,1),roh_ast_merkmal!$B:$B,0)+MATCH($N21,roh_ast_merkmal!$C:$C,0)-2,MATCH(C$6,roh_ast_merkmal!$1:$1,0)))</f>
        <v>6576.4095776949098</v>
      </c>
      <c r="D21" s="59">
        <f>IF(INDEX(roh_ast_merkmal!$1:$1048576,MATCH(INDEX(strg!$A:$A,strg!$B$1,1),roh_ast_merkmal!$B:$B,0)+MATCH($N21,roh_ast_merkmal!$C:$C,0)-2,MATCH(D$6,roh_ast_merkmal!$1:$1,0))=-8888,"x",INDEX(roh_ast_merkmal!$1:$1048576,MATCH(INDEX(strg!$A:$A,strg!$B$1,1),roh_ast_merkmal!$B:$B,0)+MATCH($N21,roh_ast_merkmal!$C:$C,0)-2,MATCH(D$6,roh_ast_merkmal!$1:$1,0)))</f>
        <v>8986.2526869732701</v>
      </c>
      <c r="E21" s="59">
        <f>IF(INDEX(roh_ast_merkmal!$1:$1048576,MATCH(INDEX(strg!$A:$A,strg!$B$1,1),roh_ast_merkmal!$B:$B,0)+MATCH($N21,roh_ast_merkmal!$C:$C,0)-2,MATCH(E$6,roh_ast_merkmal!$1:$1,0))=-8888,"x",INDEX(roh_ast_merkmal!$1:$1048576,MATCH(INDEX(strg!$A:$A,strg!$B$1,1),roh_ast_merkmal!$B:$B,0)+MATCH($N21,roh_ast_merkmal!$C:$C,0)-2,MATCH(E$6,roh_ast_merkmal!$1:$1,0)))</f>
        <v>7637.76069089872</v>
      </c>
      <c r="F21" s="59">
        <f>IF(INDEX(roh_ast_merkmal!$1:$1048576,MATCH(INDEX(strg!$A:$A,strg!$B$1,1),roh_ast_merkmal!$B:$B,0)+MATCH($N21,roh_ast_merkmal!$C:$C,0)-2,MATCH(F$6,roh_ast_merkmal!$1:$1,0))=-8888,"x",INDEX(roh_ast_merkmal!$1:$1048576,MATCH(INDEX(strg!$A:$A,strg!$B$1,1),roh_ast_merkmal!$B:$B,0)+MATCH($N21,roh_ast_merkmal!$C:$C,0)-2,MATCH(F$6,roh_ast_merkmal!$1:$1,0)))</f>
        <v>6309.7022545908603</v>
      </c>
      <c r="G21" s="59">
        <f>IF(INDEX(roh_ast_merkmal!$1:$1048576,MATCH(INDEX(strg!$A:$A,strg!$B$1,1),roh_ast_merkmal!$B:$B,0)+MATCH($N21,roh_ast_merkmal!$C:$C,0)-2,MATCH(G$6,roh_ast_merkmal!$1:$1,0))=-8888,"x",INDEX(roh_ast_merkmal!$1:$1048576,MATCH(INDEX(strg!$A:$A,strg!$B$1,1),roh_ast_merkmal!$B:$B,0)+MATCH($N21,roh_ast_merkmal!$C:$C,0)-2,MATCH(G$6,roh_ast_merkmal!$1:$1,0)))</f>
        <v>1314.6159406946099</v>
      </c>
      <c r="H21" s="59">
        <f>IF(INDEX(roh_ast_merkmal!$1:$1048576,MATCH(INDEX(strg!$A:$A,strg!$B$1,1),roh_ast_merkmal!$B:$B,0)+MATCH($N21,roh_ast_merkmal!$C:$C,0)-2,MATCH(H$6,roh_ast_merkmal!$1:$1,0))=-8888,"x",INDEX(roh_ast_merkmal!$1:$1048576,MATCH(INDEX(strg!$A:$A,strg!$B$1,1),roh_ast_merkmal!$B:$B,0)+MATCH($N21,roh_ast_merkmal!$C:$C,0)-2,MATCH(H$6,roh_ast_merkmal!$1:$1,0)))</f>
        <v>271.598521990373</v>
      </c>
      <c r="I21" s="59">
        <f>IF(INDEX(roh_ast_merkmal!$1:$1048576,MATCH(INDEX(strg!$A:$A,strg!$B$1,1),roh_ast_merkmal!$B:$B,0)+MATCH($N21,roh_ast_merkmal!$C:$C,0)-2,MATCH(I$6,roh_ast_merkmal!$1:$1,0))=-8888,"x",INDEX(roh_ast_merkmal!$1:$1048576,MATCH(INDEX(strg!$A:$A,strg!$B$1,1),roh_ast_merkmal!$B:$B,0)+MATCH($N21,roh_ast_merkmal!$C:$C,0)-2,MATCH(I$6,roh_ast_merkmal!$1:$1,0)))</f>
        <v>1217.0695504355399</v>
      </c>
      <c r="J21" s="59">
        <f>IF(INDEX(roh_ast_merkmal!$1:$1048576,MATCH(INDEX(strg!$A:$A,strg!$B$1,1),roh_ast_merkmal!$B:$B,0)+MATCH($N21,roh_ast_merkmal!$C:$C,0)-2,MATCH(J$6,roh_ast_merkmal!$1:$1,0))=-8888,"x",INDEX(roh_ast_merkmal!$1:$1048576,MATCH(INDEX(strg!$A:$A,strg!$B$1,1),roh_ast_merkmal!$B:$B,0)+MATCH($N21,roh_ast_merkmal!$C:$C,0)-2,MATCH(J$6,roh_ast_merkmal!$1:$1,0)))</f>
        <v>664.19328617334304</v>
      </c>
      <c r="K21" s="59">
        <f>IF(INDEX(roh_ast_merkmal!$1:$1048576,MATCH(INDEX(strg!$A:$A,strg!$B$1,1),roh_ast_merkmal!$B:$B,0)+MATCH($N21,roh_ast_merkmal!$C:$C,0)-2,MATCH(K$6,roh_ast_merkmal!$1:$1,0))=-8888,"x",INDEX(roh_ast_merkmal!$1:$1048576,MATCH(INDEX(strg!$A:$A,strg!$B$1,1),roh_ast_merkmal!$B:$B,0)+MATCH($N21,roh_ast_merkmal!$C:$C,0)-2,MATCH(K$6,roh_ast_merkmal!$1:$1,0)))</f>
        <v>551.45358384982501</v>
      </c>
      <c r="L21" s="58">
        <f>IF(INDEX(roh_ast_merkmal!$1:$1048576,MATCH(INDEX(strg!$A:$A,strg!$B$1,1),roh_ast_merkmal!$B:$B,0)+MATCH($N21,roh_ast_merkmal!$C:$C,0)-2,MATCH(L$6,roh_ast_merkmal!$1:$1,0))=-8888,"x",INDEX(roh_ast_merkmal!$1:$1048576,MATCH(INDEX(strg!$A:$A,strg!$B$1,1),roh_ast_merkmal!$B:$B,0)+MATCH($N21,roh_ast_merkmal!$C:$C,0)-2,MATCH(L$6,roh_ast_merkmal!$1:$1,0)))</f>
        <v>131.42244563905001</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28228</v>
      </c>
      <c r="C22" s="59">
        <f>IF(INDEX(roh_ast_merkmal!$1:$1048576,MATCH(INDEX(strg!$A:$A,strg!$B$1,1),roh_ast_merkmal!$B:$B,0)+MATCH($N22,roh_ast_merkmal!$C:$C,0)-2,MATCH(C$6,roh_ast_merkmal!$1:$1,0))=-8888,"x",INDEX(roh_ast_merkmal!$1:$1048576,MATCH(INDEX(strg!$A:$A,strg!$B$1,1),roh_ast_merkmal!$B:$B,0)+MATCH($N22,roh_ast_merkmal!$C:$C,0)-2,MATCH(C$6,roh_ast_merkmal!$1:$1,0)))</f>
        <v>19963.5877406363</v>
      </c>
      <c r="D22" s="59">
        <f>IF(INDEX(roh_ast_merkmal!$1:$1048576,MATCH(INDEX(strg!$A:$A,strg!$B$1,1),roh_ast_merkmal!$B:$B,0)+MATCH($N22,roh_ast_merkmal!$C:$C,0)-2,MATCH(D$6,roh_ast_merkmal!$1:$1,0))=-8888,"x",INDEX(roh_ast_merkmal!$1:$1048576,MATCH(INDEX(strg!$A:$A,strg!$B$1,1),roh_ast_merkmal!$B:$B,0)+MATCH($N22,roh_ast_merkmal!$C:$C,0)-2,MATCH(D$6,roh_ast_merkmal!$1:$1,0)))</f>
        <v>9206.1714760005398</v>
      </c>
      <c r="E22" s="59">
        <f>IF(INDEX(roh_ast_merkmal!$1:$1048576,MATCH(INDEX(strg!$A:$A,strg!$B$1,1),roh_ast_merkmal!$B:$B,0)+MATCH($N22,roh_ast_merkmal!$C:$C,0)-2,MATCH(E$6,roh_ast_merkmal!$1:$1,0))=-8888,"x",INDEX(roh_ast_merkmal!$1:$1048576,MATCH(INDEX(strg!$A:$A,strg!$B$1,1),roh_ast_merkmal!$B:$B,0)+MATCH($N22,roh_ast_merkmal!$C:$C,0)-2,MATCH(E$6,roh_ast_merkmal!$1:$1,0)))</f>
        <v>7069.3085765291498</v>
      </c>
      <c r="F22" s="59">
        <f>IF(INDEX(roh_ast_merkmal!$1:$1048576,MATCH(INDEX(strg!$A:$A,strg!$B$1,1),roh_ast_merkmal!$B:$B,0)+MATCH($N22,roh_ast_merkmal!$C:$C,0)-2,MATCH(F$6,roh_ast_merkmal!$1:$1,0))=-8888,"x",INDEX(roh_ast_merkmal!$1:$1048576,MATCH(INDEX(strg!$A:$A,strg!$B$1,1),roh_ast_merkmal!$B:$B,0)+MATCH($N22,roh_ast_merkmal!$C:$C,0)-2,MATCH(F$6,roh_ast_merkmal!$1:$1,0)))</f>
        <v>4722.2382162087297</v>
      </c>
      <c r="G22" s="59">
        <f>IF(INDEX(roh_ast_merkmal!$1:$1048576,MATCH(INDEX(strg!$A:$A,strg!$B$1,1),roh_ast_merkmal!$B:$B,0)+MATCH($N22,roh_ast_merkmal!$C:$C,0)-2,MATCH(G$6,roh_ast_merkmal!$1:$1,0))=-8888,"x",INDEX(roh_ast_merkmal!$1:$1048576,MATCH(INDEX(strg!$A:$A,strg!$B$1,1),roh_ast_merkmal!$B:$B,0)+MATCH($N22,roh_ast_merkmal!$C:$C,0)-2,MATCH(G$6,roh_ast_merkmal!$1:$1,0)))</f>
        <v>2331.8475367793199</v>
      </c>
      <c r="H22" s="59">
        <f>IF(INDEX(roh_ast_merkmal!$1:$1048576,MATCH(INDEX(strg!$A:$A,strg!$B$1,1),roh_ast_merkmal!$B:$B,0)+MATCH($N22,roh_ast_merkmal!$C:$C,0)-2,MATCH(H$6,roh_ast_merkmal!$1:$1,0))=-8888,"x",INDEX(roh_ast_merkmal!$1:$1048576,MATCH(INDEX(strg!$A:$A,strg!$B$1,1),roh_ast_merkmal!$B:$B,0)+MATCH($N22,roh_ast_merkmal!$C:$C,0)-2,MATCH(H$6,roh_ast_merkmal!$1:$1,0)))</f>
        <v>687.37414822463904</v>
      </c>
      <c r="I22" s="59">
        <f>IF(INDEX(roh_ast_merkmal!$1:$1048576,MATCH(INDEX(strg!$A:$A,strg!$B$1,1),roh_ast_merkmal!$B:$B,0)+MATCH($N22,roh_ast_merkmal!$C:$C,0)-2,MATCH(I$6,roh_ast_merkmal!$1:$1,0))=-8888,"x",INDEX(roh_ast_merkmal!$1:$1048576,MATCH(INDEX(strg!$A:$A,strg!$B$1,1),roh_ast_merkmal!$B:$B,0)+MATCH($N22,roh_ast_merkmal!$C:$C,0)-2,MATCH(I$6,roh_ast_merkmal!$1:$1,0)))</f>
        <v>1998.96072816746</v>
      </c>
      <c r="J22" s="59">
        <f>IF(INDEX(roh_ast_merkmal!$1:$1048576,MATCH(INDEX(strg!$A:$A,strg!$B$1,1),roh_ast_merkmal!$B:$B,0)+MATCH($N22,roh_ast_merkmal!$C:$C,0)-2,MATCH(J$6,roh_ast_merkmal!$1:$1,0))=-8888,"x",INDEX(roh_ast_merkmal!$1:$1048576,MATCH(INDEX(strg!$A:$A,strg!$B$1,1),roh_ast_merkmal!$B:$B,0)+MATCH($N22,roh_ast_merkmal!$C:$C,0)-2,MATCH(J$6,roh_ast_merkmal!$1:$1,0)))</f>
        <v>636.28802803199198</v>
      </c>
      <c r="K22" s="59">
        <f>IF(INDEX(roh_ast_merkmal!$1:$1048576,MATCH(INDEX(strg!$A:$A,strg!$B$1,1),roh_ast_merkmal!$B:$B,0)+MATCH($N22,roh_ast_merkmal!$C:$C,0)-2,MATCH(K$6,roh_ast_merkmal!$1:$1,0))=-8888,"x",INDEX(roh_ast_merkmal!$1:$1048576,MATCH(INDEX(strg!$A:$A,strg!$B$1,1),roh_ast_merkmal!$B:$B,0)+MATCH($N22,roh_ast_merkmal!$C:$C,0)-2,MATCH(K$6,roh_ast_merkmal!$1:$1,0)))</f>
        <v>1359.14328837076</v>
      </c>
      <c r="L22" s="58">
        <f>IF(INDEX(roh_ast_merkmal!$1:$1048576,MATCH(INDEX(strg!$A:$A,strg!$B$1,1),roh_ast_merkmal!$B:$B,0)+MATCH($N22,roh_ast_merkmal!$C:$C,0)-2,MATCH(L$6,roh_ast_merkmal!$1:$1,0))=-8888,"x",INDEX(roh_ast_merkmal!$1:$1048576,MATCH(INDEX(strg!$A:$A,strg!$B$1,1),roh_ast_merkmal!$B:$B,0)+MATCH($N22,roh_ast_merkmal!$C:$C,0)-2,MATCH(L$6,roh_ast_merkmal!$1:$1,0)))</f>
        <v>137.902171303937</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18617</v>
      </c>
      <c r="C23" s="59">
        <f>IF(INDEX(roh_ast_merkmal!$1:$1048576,MATCH(INDEX(strg!$A:$A,strg!$B$1,1),roh_ast_merkmal!$B:$B,0)+MATCH($N23,roh_ast_merkmal!$C:$C,0)-2,MATCH(C$6,roh_ast_merkmal!$1:$1,0))=-8888,"x",INDEX(roh_ast_merkmal!$1:$1048576,MATCH(INDEX(strg!$A:$A,strg!$B$1,1),roh_ast_merkmal!$B:$B,0)+MATCH($N23,roh_ast_merkmal!$C:$C,0)-2,MATCH(C$6,roh_ast_merkmal!$1:$1,0)))</f>
        <v>11865.927106610199</v>
      </c>
      <c r="D23" s="59">
        <f>IF(INDEX(roh_ast_merkmal!$1:$1048576,MATCH(INDEX(strg!$A:$A,strg!$B$1,1),roh_ast_merkmal!$B:$B,0)+MATCH($N23,roh_ast_merkmal!$C:$C,0)-2,MATCH(D$6,roh_ast_merkmal!$1:$1,0))=-8888,"x",INDEX(roh_ast_merkmal!$1:$1048576,MATCH(INDEX(strg!$A:$A,strg!$B$1,1),roh_ast_merkmal!$B:$B,0)+MATCH($N23,roh_ast_merkmal!$C:$C,0)-2,MATCH(D$6,roh_ast_merkmal!$1:$1,0)))</f>
        <v>6835.9067851768896</v>
      </c>
      <c r="E23" s="59">
        <f>IF(INDEX(roh_ast_merkmal!$1:$1048576,MATCH(INDEX(strg!$A:$A,strg!$B$1,1),roh_ast_merkmal!$B:$B,0)+MATCH($N23,roh_ast_merkmal!$C:$C,0)-2,MATCH(E$6,roh_ast_merkmal!$1:$1,0))=-8888,"x",INDEX(roh_ast_merkmal!$1:$1048576,MATCH(INDEX(strg!$A:$A,strg!$B$1,1),roh_ast_merkmal!$B:$B,0)+MATCH($N23,roh_ast_merkmal!$C:$C,0)-2,MATCH(E$6,roh_ast_merkmal!$1:$1,0)))</f>
        <v>5521.5678884956096</v>
      </c>
      <c r="F23" s="59">
        <f>IF(INDEX(roh_ast_merkmal!$1:$1048576,MATCH(INDEX(strg!$A:$A,strg!$B$1,1),roh_ast_merkmal!$B:$B,0)+MATCH($N23,roh_ast_merkmal!$C:$C,0)-2,MATCH(F$6,roh_ast_merkmal!$1:$1,0))=-8888,"x",INDEX(roh_ast_merkmal!$1:$1048576,MATCH(INDEX(strg!$A:$A,strg!$B$1,1),roh_ast_merkmal!$B:$B,0)+MATCH($N23,roh_ast_merkmal!$C:$C,0)-2,MATCH(F$6,roh_ast_merkmal!$1:$1,0)))</f>
        <v>3879.8703521859202</v>
      </c>
      <c r="G23" s="59">
        <f>IF(INDEX(roh_ast_merkmal!$1:$1048576,MATCH(INDEX(strg!$A:$A,strg!$B$1,1),roh_ast_merkmal!$B:$B,0)+MATCH($N23,roh_ast_merkmal!$C:$C,0)-2,MATCH(G$6,roh_ast_merkmal!$1:$1,0))=-8888,"x",INDEX(roh_ast_merkmal!$1:$1048576,MATCH(INDEX(strg!$A:$A,strg!$B$1,1),roh_ast_merkmal!$B:$B,0)+MATCH($N23,roh_ast_merkmal!$C:$C,0)-2,MATCH(G$6,roh_ast_merkmal!$1:$1,0)))</f>
        <v>1637.0577210610099</v>
      </c>
      <c r="H23" s="59">
        <f>IF(INDEX(roh_ast_merkmal!$1:$1048576,MATCH(INDEX(strg!$A:$A,strg!$B$1,1),roh_ast_merkmal!$B:$B,0)+MATCH($N23,roh_ast_merkmal!$C:$C,0)-2,MATCH(H$6,roh_ast_merkmal!$1:$1,0))=-8888,"x",INDEX(roh_ast_merkmal!$1:$1048576,MATCH(INDEX(strg!$A:$A,strg!$B$1,1),roh_ast_merkmal!$B:$B,0)+MATCH($N23,roh_ast_merkmal!$C:$C,0)-2,MATCH(H$6,roh_ast_merkmal!$1:$1,0)))</f>
        <v>490.945454454264</v>
      </c>
      <c r="I23" s="59">
        <f>IF(INDEX(roh_ast_merkmal!$1:$1048576,MATCH(INDEX(strg!$A:$A,strg!$B$1,1),roh_ast_merkmal!$B:$B,0)+MATCH($N23,roh_ast_merkmal!$C:$C,0)-2,MATCH(I$6,roh_ast_merkmal!$1:$1,0))=-8888,"x",INDEX(roh_ast_merkmal!$1:$1048576,MATCH(INDEX(strg!$A:$A,strg!$B$1,1),roh_ast_merkmal!$B:$B,0)+MATCH($N23,roh_ast_merkmal!$C:$C,0)-2,MATCH(I$6,roh_ast_merkmal!$1:$1,0)))</f>
        <v>1226.4164684458799</v>
      </c>
      <c r="J23" s="59">
        <f>IF(INDEX(roh_ast_merkmal!$1:$1048576,MATCH(INDEX(strg!$A:$A,strg!$B$1,1),roh_ast_merkmal!$B:$B,0)+MATCH($N23,roh_ast_merkmal!$C:$C,0)-2,MATCH(J$6,roh_ast_merkmal!$1:$1,0))=-8888,"x",INDEX(roh_ast_merkmal!$1:$1048576,MATCH(INDEX(strg!$A:$A,strg!$B$1,1),roh_ast_merkmal!$B:$B,0)+MATCH($N23,roh_ast_merkmal!$C:$C,0)-2,MATCH(J$6,roh_ast_merkmal!$1:$1,0)))</f>
        <v>348.08827405770501</v>
      </c>
      <c r="K23" s="59">
        <f>IF(INDEX(roh_ast_merkmal!$1:$1048576,MATCH(INDEX(strg!$A:$A,strg!$B$1,1),roh_ast_merkmal!$B:$B,0)+MATCH($N23,roh_ast_merkmal!$C:$C,0)-2,MATCH(K$6,roh_ast_merkmal!$1:$1,0))=-8888,"x",INDEX(roh_ast_merkmal!$1:$1048576,MATCH(INDEX(strg!$A:$A,strg!$B$1,1),roh_ast_merkmal!$B:$B,0)+MATCH($N23,roh_ast_merkmal!$C:$C,0)-2,MATCH(K$6,roh_ast_merkmal!$1:$1,0)))</f>
        <v>877.19357900356101</v>
      </c>
      <c r="L23" s="58">
        <f>IF(INDEX(roh_ast_merkmal!$1:$1048576,MATCH(INDEX(strg!$A:$A,strg!$B$1,1),roh_ast_merkmal!$B:$B,0)+MATCH($N23,roh_ast_merkmal!$C:$C,0)-2,MATCH(L$6,roh_ast_merkmal!$1:$1,0))=-8888,"x",INDEX(roh_ast_merkmal!$1:$1048576,MATCH(INDEX(strg!$A:$A,strg!$B$1,1),roh_ast_merkmal!$B:$B,0)+MATCH($N23,roh_ast_merkmal!$C:$C,0)-2,MATCH(L$6,roh_ast_merkmal!$1:$1,0)))</f>
        <v>87.922428235387997</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19979</v>
      </c>
      <c r="C24" s="59">
        <f>IF(INDEX(roh_ast_merkmal!$1:$1048576,MATCH(INDEX(strg!$A:$A,strg!$B$1,1),roh_ast_merkmal!$B:$B,0)+MATCH($N24,roh_ast_merkmal!$C:$C,0)-2,MATCH(C$6,roh_ast_merkmal!$1:$1,0))=-8888,"x",INDEX(roh_ast_merkmal!$1:$1048576,MATCH(INDEX(strg!$A:$A,strg!$B$1,1),roh_ast_merkmal!$B:$B,0)+MATCH($N24,roh_ast_merkmal!$C:$C,0)-2,MATCH(C$6,roh_ast_merkmal!$1:$1,0)))</f>
        <v>9354.5192869546299</v>
      </c>
      <c r="D24" s="59">
        <f>IF(INDEX(roh_ast_merkmal!$1:$1048576,MATCH(INDEX(strg!$A:$A,strg!$B$1,1),roh_ast_merkmal!$B:$B,0)+MATCH($N24,roh_ast_merkmal!$C:$C,0)-2,MATCH(D$6,roh_ast_merkmal!$1:$1,0))=-8888,"x",INDEX(roh_ast_merkmal!$1:$1048576,MATCH(INDEX(strg!$A:$A,strg!$B$1,1),roh_ast_merkmal!$B:$B,0)+MATCH($N24,roh_ast_merkmal!$C:$C,0)-2,MATCH(D$6,roh_ast_merkmal!$1:$1,0)))</f>
        <v>9614.6034468801408</v>
      </c>
      <c r="E24" s="59">
        <f>IF(INDEX(roh_ast_merkmal!$1:$1048576,MATCH(INDEX(strg!$A:$A,strg!$B$1,1),roh_ast_merkmal!$B:$B,0)+MATCH($N24,roh_ast_merkmal!$C:$C,0)-2,MATCH(E$6,roh_ast_merkmal!$1:$1,0))=-8888,"x",INDEX(roh_ast_merkmal!$1:$1048576,MATCH(INDEX(strg!$A:$A,strg!$B$1,1),roh_ast_merkmal!$B:$B,0)+MATCH($N24,roh_ast_merkmal!$C:$C,0)-2,MATCH(E$6,roh_ast_merkmal!$1:$1,0)))</f>
        <v>8244.4704005991898</v>
      </c>
      <c r="F24" s="59">
        <f>IF(INDEX(roh_ast_merkmal!$1:$1048576,MATCH(INDEX(strg!$A:$A,strg!$B$1,1),roh_ast_merkmal!$B:$B,0)+MATCH($N24,roh_ast_merkmal!$C:$C,0)-2,MATCH(F$6,roh_ast_merkmal!$1:$1,0))=-8888,"x",INDEX(roh_ast_merkmal!$1:$1048576,MATCH(INDEX(strg!$A:$A,strg!$B$1,1),roh_ast_merkmal!$B:$B,0)+MATCH($N24,roh_ast_merkmal!$C:$C,0)-2,MATCH(F$6,roh_ast_merkmal!$1:$1,0)))</f>
        <v>6153.7949880953202</v>
      </c>
      <c r="G24" s="59">
        <f>IF(INDEX(roh_ast_merkmal!$1:$1048576,MATCH(INDEX(strg!$A:$A,strg!$B$1,1),roh_ast_merkmal!$B:$B,0)+MATCH($N24,roh_ast_merkmal!$C:$C,0)-2,MATCH(G$6,roh_ast_merkmal!$1:$1,0))=-8888,"x",INDEX(roh_ast_merkmal!$1:$1048576,MATCH(INDEX(strg!$A:$A,strg!$B$1,1),roh_ast_merkmal!$B:$B,0)+MATCH($N24,roh_ast_merkmal!$C:$C,0)-2,MATCH(G$6,roh_ast_merkmal!$1:$1,0)))</f>
        <v>2080.2391335099901</v>
      </c>
      <c r="H24" s="59">
        <f>IF(INDEX(roh_ast_merkmal!$1:$1048576,MATCH(INDEX(strg!$A:$A,strg!$B$1,1),roh_ast_merkmal!$B:$B,0)+MATCH($N24,roh_ast_merkmal!$C:$C,0)-2,MATCH(H$6,roh_ast_merkmal!$1:$1,0))=-8888,"x",INDEX(roh_ast_merkmal!$1:$1048576,MATCH(INDEX(strg!$A:$A,strg!$B$1,1),roh_ast_merkmal!$B:$B,0)+MATCH($N24,roh_ast_merkmal!$C:$C,0)-2,MATCH(H$6,roh_ast_merkmal!$1:$1,0)))</f>
        <v>318.18116761189799</v>
      </c>
      <c r="I24" s="59">
        <f>IF(INDEX(roh_ast_merkmal!$1:$1048576,MATCH(INDEX(strg!$A:$A,strg!$B$1,1),roh_ast_merkmal!$B:$B,0)+MATCH($N24,roh_ast_merkmal!$C:$C,0)-2,MATCH(I$6,roh_ast_merkmal!$1:$1,0))=-8888,"x",INDEX(roh_ast_merkmal!$1:$1048576,MATCH(INDEX(strg!$A:$A,strg!$B$1,1),roh_ast_merkmal!$B:$B,0)+MATCH($N24,roh_ast_merkmal!$C:$C,0)-2,MATCH(I$6,roh_ast_merkmal!$1:$1,0)))</f>
        <v>1230.3692839698599</v>
      </c>
      <c r="J24" s="59">
        <f>IF(INDEX(roh_ast_merkmal!$1:$1048576,MATCH(INDEX(strg!$A:$A,strg!$B$1,1),roh_ast_merkmal!$B:$B,0)+MATCH($N24,roh_ast_merkmal!$C:$C,0)-2,MATCH(J$6,roh_ast_merkmal!$1:$1,0))=-8888,"x",INDEX(roh_ast_merkmal!$1:$1048576,MATCH(INDEX(strg!$A:$A,strg!$B$1,1),roh_ast_merkmal!$B:$B,0)+MATCH($N24,roh_ast_merkmal!$C:$C,0)-2,MATCH(J$6,roh_ast_merkmal!$1:$1,0)))</f>
        <v>537.69918077828004</v>
      </c>
      <c r="K24" s="59">
        <f>IF(INDEX(roh_ast_merkmal!$1:$1048576,MATCH(INDEX(strg!$A:$A,strg!$B$1,1),roh_ast_merkmal!$B:$B,0)+MATCH($N24,roh_ast_merkmal!$C:$C,0)-2,MATCH(K$6,roh_ast_merkmal!$1:$1,0))=-8888,"x",INDEX(roh_ast_merkmal!$1:$1048576,MATCH(INDEX(strg!$A:$A,strg!$B$1,1),roh_ast_merkmal!$B:$B,0)+MATCH($N24,roh_ast_merkmal!$C:$C,0)-2,MATCH(K$6,roh_ast_merkmal!$1:$1,0)))</f>
        <v>691.63731630633697</v>
      </c>
      <c r="L24" s="58">
        <f>IF(INDEX(roh_ast_merkmal!$1:$1048576,MATCH(INDEX(strg!$A:$A,strg!$B$1,1),roh_ast_merkmal!$B:$B,0)+MATCH($N24,roh_ast_merkmal!$C:$C,0)-2,MATCH(L$6,roh_ast_merkmal!$1:$1,0))=-8888,"x",INDEX(roh_ast_merkmal!$1:$1048576,MATCH(INDEX(strg!$A:$A,strg!$B$1,1),roh_ast_merkmal!$B:$B,0)+MATCH($N24,roh_ast_merkmal!$C:$C,0)-2,MATCH(L$6,roh_ast_merkmal!$1:$1,0)))</f>
        <v>139.76376231111001</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16383</v>
      </c>
      <c r="C25" s="59">
        <f>IF(INDEX(roh_ast_merkmal!$1:$1048576,MATCH(INDEX(strg!$A:$A,strg!$B$1,1),roh_ast_merkmal!$B:$B,0)+MATCH($N25,roh_ast_merkmal!$C:$C,0)-2,MATCH(C$6,roh_ast_merkmal!$1:$1,0))=-8888,"x",INDEX(roh_ast_merkmal!$1:$1048576,MATCH(INDEX(strg!$A:$A,strg!$B$1,1),roh_ast_merkmal!$B:$B,0)+MATCH($N25,roh_ast_merkmal!$C:$C,0)-2,MATCH(C$6,roh_ast_merkmal!$1:$1,0)))</f>
        <v>6120.2138185219601</v>
      </c>
      <c r="D25" s="59">
        <f>IF(INDEX(roh_ast_merkmal!$1:$1048576,MATCH(INDEX(strg!$A:$A,strg!$B$1,1),roh_ast_merkmal!$B:$B,0)+MATCH($N25,roh_ast_merkmal!$C:$C,0)-2,MATCH(D$6,roh_ast_merkmal!$1:$1,0))=-8888,"x",INDEX(roh_ast_merkmal!$1:$1048576,MATCH(INDEX(strg!$A:$A,strg!$B$1,1),roh_ast_merkmal!$B:$B,0)+MATCH($N25,roh_ast_merkmal!$C:$C,0)-2,MATCH(D$6,roh_ast_merkmal!$1:$1,0)))</f>
        <v>9845.4080745506508</v>
      </c>
      <c r="E25" s="59">
        <f>IF(INDEX(roh_ast_merkmal!$1:$1048576,MATCH(INDEX(strg!$A:$A,strg!$B$1,1),roh_ast_merkmal!$B:$B,0)+MATCH($N25,roh_ast_merkmal!$C:$C,0)-2,MATCH(E$6,roh_ast_merkmal!$1:$1,0))=-8888,"x",INDEX(roh_ast_merkmal!$1:$1048576,MATCH(INDEX(strg!$A:$A,strg!$B$1,1),roh_ast_merkmal!$B:$B,0)+MATCH($N25,roh_ast_merkmal!$C:$C,0)-2,MATCH(E$6,roh_ast_merkmal!$1:$1,0)))</f>
        <v>8750.1317203351191</v>
      </c>
      <c r="F25" s="59">
        <f>IF(INDEX(roh_ast_merkmal!$1:$1048576,MATCH(INDEX(strg!$A:$A,strg!$B$1,1),roh_ast_merkmal!$B:$B,0)+MATCH($N25,roh_ast_merkmal!$C:$C,0)-2,MATCH(F$6,roh_ast_merkmal!$1:$1,0))=-8888,"x",INDEX(roh_ast_merkmal!$1:$1048576,MATCH(INDEX(strg!$A:$A,strg!$B$1,1),roh_ast_merkmal!$B:$B,0)+MATCH($N25,roh_ast_merkmal!$C:$C,0)-2,MATCH(F$6,roh_ast_merkmal!$1:$1,0)))</f>
        <v>6942.7375647442204</v>
      </c>
      <c r="G25" s="59">
        <f>IF(INDEX(roh_ast_merkmal!$1:$1048576,MATCH(INDEX(strg!$A:$A,strg!$B$1,1),roh_ast_merkmal!$B:$B,0)+MATCH($N25,roh_ast_merkmal!$C:$C,0)-2,MATCH(G$6,roh_ast_merkmal!$1:$1,0))=-8888,"x",INDEX(roh_ast_merkmal!$1:$1048576,MATCH(INDEX(strg!$A:$A,strg!$B$1,1),roh_ast_merkmal!$B:$B,0)+MATCH($N25,roh_ast_merkmal!$C:$C,0)-2,MATCH(G$6,roh_ast_merkmal!$1:$1,0)))</f>
        <v>1804.0363856495901</v>
      </c>
      <c r="H25" s="59">
        <f>IF(INDEX(roh_ast_merkmal!$1:$1048576,MATCH(INDEX(strg!$A:$A,strg!$B$1,1),roh_ast_merkmal!$B:$B,0)+MATCH($N25,roh_ast_merkmal!$C:$C,0)-2,MATCH(H$6,roh_ast_merkmal!$1:$1,0))=-8888,"x",INDEX(roh_ast_merkmal!$1:$1048576,MATCH(INDEX(strg!$A:$A,strg!$B$1,1),roh_ast_merkmal!$B:$B,0)+MATCH($N25,roh_ast_merkmal!$C:$C,0)-2,MATCH(H$6,roh_ast_merkmal!$1:$1,0)))</f>
        <v>375.622627528853</v>
      </c>
      <c r="I25" s="59">
        <f>IF(INDEX(roh_ast_merkmal!$1:$1048576,MATCH(INDEX(strg!$A:$A,strg!$B$1,1),roh_ast_merkmal!$B:$B,0)+MATCH($N25,roh_ast_merkmal!$C:$C,0)-2,MATCH(I$6,roh_ast_merkmal!$1:$1,0))=-8888,"x",INDEX(roh_ast_merkmal!$1:$1048576,MATCH(INDEX(strg!$A:$A,strg!$B$1,1),roh_ast_merkmal!$B:$B,0)+MATCH($N25,roh_ast_merkmal!$C:$C,0)-2,MATCH(I$6,roh_ast_merkmal!$1:$1,0)))</f>
        <v>907.44938670619501</v>
      </c>
      <c r="J25" s="59">
        <f>IF(INDEX(roh_ast_merkmal!$1:$1048576,MATCH(INDEX(strg!$A:$A,strg!$B$1,1),roh_ast_merkmal!$B:$B,0)+MATCH($N25,roh_ast_merkmal!$C:$C,0)-2,MATCH(J$6,roh_ast_merkmal!$1:$1,0))=-8888,"x",INDEX(roh_ast_merkmal!$1:$1048576,MATCH(INDEX(strg!$A:$A,strg!$B$1,1),roh_ast_merkmal!$B:$B,0)+MATCH($N25,roh_ast_merkmal!$C:$C,0)-2,MATCH(J$6,roh_ast_merkmal!$1:$1,0)))</f>
        <v>590.07053265834895</v>
      </c>
      <c r="K25" s="59">
        <f>IF(INDEX(roh_ast_merkmal!$1:$1048576,MATCH(INDEX(strg!$A:$A,strg!$B$1,1),roh_ast_merkmal!$B:$B,0)+MATCH($N25,roh_ast_merkmal!$C:$C,0)-2,MATCH(K$6,roh_ast_merkmal!$1:$1,0))=-8888,"x",INDEX(roh_ast_merkmal!$1:$1048576,MATCH(INDEX(strg!$A:$A,strg!$B$1,1),roh_ast_merkmal!$B:$B,0)+MATCH($N25,roh_ast_merkmal!$C:$C,0)-2,MATCH(K$6,roh_ast_merkmal!$1:$1,0)))</f>
        <v>315.293222698063</v>
      </c>
      <c r="L25" s="58">
        <f>IF(INDEX(roh_ast_merkmal!$1:$1048576,MATCH(INDEX(strg!$A:$A,strg!$B$1,1),roh_ast_merkmal!$B:$B,0)+MATCH($N25,roh_ast_merkmal!$C:$C,0)-2,MATCH(L$6,roh_ast_merkmal!$1:$1,0))=-8888,"x",INDEX(roh_ast_merkmal!$1:$1048576,MATCH(INDEX(strg!$A:$A,strg!$B$1,1),roh_ast_merkmal!$B:$B,0)+MATCH($N25,roh_ast_merkmal!$C:$C,0)-2,MATCH(L$6,roh_ast_merkmal!$1:$1,0)))</f>
        <v>187.826967509382</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53871</v>
      </c>
      <c r="C26" s="59">
        <f>IF(INDEX(roh_ast_merkmal!$1:$1048576,MATCH(INDEX(strg!$A:$A,strg!$B$1,1),roh_ast_merkmal!$B:$B,0)+MATCH($N26,roh_ast_merkmal!$C:$C,0)-2,MATCH(C$6,roh_ast_merkmal!$1:$1,0))=-8888,"x",INDEX(roh_ast_merkmal!$1:$1048576,MATCH(INDEX(strg!$A:$A,strg!$B$1,1),roh_ast_merkmal!$B:$B,0)+MATCH($N26,roh_ast_merkmal!$C:$C,0)-2,MATCH(C$6,roh_ast_merkmal!$1:$1,0)))</f>
        <v>23879.200057438298</v>
      </c>
      <c r="D26" s="59">
        <f>IF(INDEX(roh_ast_merkmal!$1:$1048576,MATCH(INDEX(strg!$A:$A,strg!$B$1,1),roh_ast_merkmal!$B:$B,0)+MATCH($N26,roh_ast_merkmal!$C:$C,0)-2,MATCH(D$6,roh_ast_merkmal!$1:$1,0))=-8888,"x",INDEX(roh_ast_merkmal!$1:$1048576,MATCH(INDEX(strg!$A:$A,strg!$B$1,1),roh_ast_merkmal!$B:$B,0)+MATCH($N26,roh_ast_merkmal!$C:$C,0)-2,MATCH(D$6,roh_ast_merkmal!$1:$1,0)))</f>
        <v>30601.3152831064</v>
      </c>
      <c r="E26" s="59">
        <f>IF(INDEX(roh_ast_merkmal!$1:$1048576,MATCH(INDEX(strg!$A:$A,strg!$B$1,1),roh_ast_merkmal!$B:$B,0)+MATCH($N26,roh_ast_merkmal!$C:$C,0)-2,MATCH(E$6,roh_ast_merkmal!$1:$1,0))=-8888,"x",INDEX(roh_ast_merkmal!$1:$1048576,MATCH(INDEX(strg!$A:$A,strg!$B$1,1),roh_ast_merkmal!$B:$B,0)+MATCH($N26,roh_ast_merkmal!$C:$C,0)-2,MATCH(E$6,roh_ast_merkmal!$1:$1,0)))</f>
        <v>25768.431875614799</v>
      </c>
      <c r="F26" s="59">
        <f>IF(INDEX(roh_ast_merkmal!$1:$1048576,MATCH(INDEX(strg!$A:$A,strg!$B$1,1),roh_ast_merkmal!$B:$B,0)+MATCH($N26,roh_ast_merkmal!$C:$C,0)-2,MATCH(F$6,roh_ast_merkmal!$1:$1,0))=-8888,"x",INDEX(roh_ast_merkmal!$1:$1048576,MATCH(INDEX(strg!$A:$A,strg!$B$1,1),roh_ast_merkmal!$B:$B,0)+MATCH($N26,roh_ast_merkmal!$C:$C,0)-2,MATCH(F$6,roh_ast_merkmal!$1:$1,0)))</f>
        <v>20272.8574117139</v>
      </c>
      <c r="G26" s="59">
        <f>IF(INDEX(roh_ast_merkmal!$1:$1048576,MATCH(INDEX(strg!$A:$A,strg!$B$1,1),roh_ast_merkmal!$B:$B,0)+MATCH($N26,roh_ast_merkmal!$C:$C,0)-2,MATCH(G$6,roh_ast_merkmal!$1:$1,0))=-8888,"x",INDEX(roh_ast_merkmal!$1:$1048576,MATCH(INDEX(strg!$A:$A,strg!$B$1,1),roh_ast_merkmal!$B:$B,0)+MATCH($N26,roh_ast_merkmal!$C:$C,0)-2,MATCH(G$6,roh_ast_merkmal!$1:$1,0)))</f>
        <v>5466.8754693582696</v>
      </c>
      <c r="H26" s="59">
        <f>IF(INDEX(roh_ast_merkmal!$1:$1048576,MATCH(INDEX(strg!$A:$A,strg!$B$1,1),roh_ast_merkmal!$B:$B,0)+MATCH($N26,roh_ast_merkmal!$C:$C,0)-2,MATCH(H$6,roh_ast_merkmal!$1:$1,0))=-8888,"x",INDEX(roh_ast_merkmal!$1:$1048576,MATCH(INDEX(strg!$A:$A,strg!$B$1,1),roh_ast_merkmal!$B:$B,0)+MATCH($N26,roh_ast_merkmal!$C:$C,0)-2,MATCH(H$6,roh_ast_merkmal!$1:$1,0)))</f>
        <v>1170.6322703052699</v>
      </c>
      <c r="I26" s="59">
        <f>IF(INDEX(roh_ast_merkmal!$1:$1048576,MATCH(INDEX(strg!$A:$A,strg!$B$1,1),roh_ast_merkmal!$B:$B,0)+MATCH($N26,roh_ast_merkmal!$C:$C,0)-2,MATCH(I$6,roh_ast_merkmal!$1:$1,0))=-8888,"x",INDEX(roh_ast_merkmal!$1:$1048576,MATCH(INDEX(strg!$A:$A,strg!$B$1,1),roh_ast_merkmal!$B:$B,0)+MATCH($N26,roh_ast_merkmal!$C:$C,0)-2,MATCH(I$6,roh_ast_merkmal!$1:$1,0)))</f>
        <v>4344.87845399651</v>
      </c>
      <c r="J26" s="59">
        <f>IF(INDEX(roh_ast_merkmal!$1:$1048576,MATCH(INDEX(strg!$A:$A,strg!$B$1,1),roh_ast_merkmal!$B:$B,0)+MATCH($N26,roh_ast_merkmal!$C:$C,0)-2,MATCH(J$6,roh_ast_merkmal!$1:$1,0))=-8888,"x",INDEX(roh_ast_merkmal!$1:$1048576,MATCH(INDEX(strg!$A:$A,strg!$B$1,1),roh_ast_merkmal!$B:$B,0)+MATCH($N26,roh_ast_merkmal!$C:$C,0)-2,MATCH(J$6,roh_ast_merkmal!$1:$1,0)))</f>
        <v>2089.6627659689502</v>
      </c>
      <c r="K26" s="59">
        <f>IF(INDEX(roh_ast_merkmal!$1:$1048576,MATCH(INDEX(strg!$A:$A,strg!$B$1,1),roh_ast_merkmal!$B:$B,0)+MATCH($N26,roh_ast_merkmal!$C:$C,0)-2,MATCH(K$6,roh_ast_merkmal!$1:$1,0))=-8888,"x",INDEX(roh_ast_merkmal!$1:$1048576,MATCH(INDEX(strg!$A:$A,strg!$B$1,1),roh_ast_merkmal!$B:$B,0)+MATCH($N26,roh_ast_merkmal!$C:$C,0)-2,MATCH(K$6,roh_ast_merkmal!$1:$1,0)))</f>
        <v>2249.5164448533401</v>
      </c>
      <c r="L26" s="58">
        <f>IF(INDEX(roh_ast_merkmal!$1:$1048576,MATCH(INDEX(strg!$A:$A,strg!$B$1,1),roh_ast_merkmal!$B:$B,0)+MATCH($N26,roh_ast_merkmal!$C:$C,0)-2,MATCH(L$6,roh_ast_merkmal!$1:$1,0))=-8888,"x",INDEX(roh_ast_merkmal!$1:$1048576,MATCH(INDEX(strg!$A:$A,strg!$B$1,1),roh_ast_merkmal!$B:$B,0)+MATCH($N26,roh_ast_merkmal!$C:$C,0)-2,MATCH(L$6,roh_ast_merkmal!$1:$1,0)))</f>
        <v>488.00495349469702</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34279</v>
      </c>
      <c r="C27" s="59">
        <f>IF(INDEX(roh_ast_merkmal!$1:$1048576,MATCH(INDEX(strg!$A:$A,strg!$B$1,1),roh_ast_merkmal!$B:$B,0)+MATCH($N27,roh_ast_merkmal!$C:$C,0)-2,MATCH(C$6,roh_ast_merkmal!$1:$1,0))=-8888,"x",INDEX(roh_ast_merkmal!$1:$1048576,MATCH(INDEX(strg!$A:$A,strg!$B$1,1),roh_ast_merkmal!$B:$B,0)+MATCH($N27,roh_ast_merkmal!$C:$C,0)-2,MATCH(C$6,roh_ast_merkmal!$1:$1,0)))</f>
        <v>26017.462489326201</v>
      </c>
      <c r="D27" s="59">
        <f>IF(INDEX(roh_ast_merkmal!$1:$1048576,MATCH(INDEX(strg!$A:$A,strg!$B$1,1),roh_ast_merkmal!$B:$B,0)+MATCH($N27,roh_ast_merkmal!$C:$C,0)-2,MATCH(D$6,roh_ast_merkmal!$1:$1,0))=-8888,"x",INDEX(roh_ast_merkmal!$1:$1048576,MATCH(INDEX(strg!$A:$A,strg!$B$1,1),roh_ast_merkmal!$B:$B,0)+MATCH($N27,roh_ast_merkmal!$C:$C,0)-2,MATCH(D$6,roh_ast_merkmal!$1:$1,0)))</f>
        <v>8463.7549310881695</v>
      </c>
      <c r="E27" s="59">
        <f>IF(INDEX(roh_ast_merkmal!$1:$1048576,MATCH(INDEX(strg!$A:$A,strg!$B$1,1),roh_ast_merkmal!$B:$B,0)+MATCH($N27,roh_ast_merkmal!$C:$C,0)-2,MATCH(E$6,roh_ast_merkmal!$1:$1,0))=-8888,"x",INDEX(roh_ast_merkmal!$1:$1048576,MATCH(INDEX(strg!$A:$A,strg!$B$1,1),roh_ast_merkmal!$B:$B,0)+MATCH($N27,roh_ast_merkmal!$C:$C,0)-2,MATCH(E$6,roh_ast_merkmal!$1:$1,0)))</f>
        <v>6547.8539948575899</v>
      </c>
      <c r="F27" s="59">
        <f>IF(INDEX(roh_ast_merkmal!$1:$1048576,MATCH(INDEX(strg!$A:$A,strg!$B$1,1),roh_ast_merkmal!$B:$B,0)+MATCH($N27,roh_ast_merkmal!$C:$C,0)-2,MATCH(F$6,roh_ast_merkmal!$1:$1,0))=-8888,"x",INDEX(roh_ast_merkmal!$1:$1048576,MATCH(INDEX(strg!$A:$A,strg!$B$1,1),roh_ast_merkmal!$B:$B,0)+MATCH($N27,roh_ast_merkmal!$C:$C,0)-2,MATCH(F$6,roh_ast_merkmal!$1:$1,0)))</f>
        <v>3825.9344421241999</v>
      </c>
      <c r="G27" s="59">
        <f>IF(INDEX(roh_ast_merkmal!$1:$1048576,MATCH(INDEX(strg!$A:$A,strg!$B$1,1),roh_ast_merkmal!$B:$B,0)+MATCH($N27,roh_ast_merkmal!$C:$C,0)-2,MATCH(G$6,roh_ast_merkmal!$1:$1,0))=-8888,"x",INDEX(roh_ast_merkmal!$1:$1048576,MATCH(INDEX(strg!$A:$A,strg!$B$1,1),roh_ast_merkmal!$B:$B,0)+MATCH($N27,roh_ast_merkmal!$C:$C,0)-2,MATCH(G$6,roh_ast_merkmal!$1:$1,0)))</f>
        <v>2710.4223930893399</v>
      </c>
      <c r="H27" s="59">
        <f>IF(INDEX(roh_ast_merkmal!$1:$1048576,MATCH(INDEX(strg!$A:$A,strg!$B$1,1),roh_ast_merkmal!$B:$B,0)+MATCH($N27,roh_ast_merkmal!$C:$C,0)-2,MATCH(H$6,roh_ast_merkmal!$1:$1,0))=-8888,"x",INDEX(roh_ast_merkmal!$1:$1048576,MATCH(INDEX(strg!$A:$A,strg!$B$1,1),roh_ast_merkmal!$B:$B,0)+MATCH($N27,roh_ast_merkmal!$C:$C,0)-2,MATCH(H$6,roh_ast_merkmal!$1:$1,0)))</f>
        <v>793.66033142561298</v>
      </c>
      <c r="I27" s="59">
        <f>IF(INDEX(roh_ast_merkmal!$1:$1048576,MATCH(INDEX(strg!$A:$A,strg!$B$1,1),roh_ast_merkmal!$B:$B,0)+MATCH($N27,roh_ast_merkmal!$C:$C,0)-2,MATCH(I$6,roh_ast_merkmal!$1:$1,0))=-8888,"x",INDEX(roh_ast_merkmal!$1:$1048576,MATCH(INDEX(strg!$A:$A,strg!$B$1,1),roh_ast_merkmal!$B:$B,0)+MATCH($N27,roh_ast_merkmal!$C:$C,0)-2,MATCH(I$6,roh_ast_merkmal!$1:$1,0)))</f>
        <v>1794.50007615651</v>
      </c>
      <c r="J27" s="59">
        <f>IF(INDEX(roh_ast_merkmal!$1:$1048576,MATCH(INDEX(strg!$A:$A,strg!$B$1,1),roh_ast_merkmal!$B:$B,0)+MATCH($N27,roh_ast_merkmal!$C:$C,0)-2,MATCH(J$6,roh_ast_merkmal!$1:$1,0))=-8888,"x",INDEX(roh_ast_merkmal!$1:$1048576,MATCH(INDEX(strg!$A:$A,strg!$B$1,1),roh_ast_merkmal!$B:$B,0)+MATCH($N27,roh_ast_merkmal!$C:$C,0)-2,MATCH(J$6,roh_ast_merkmal!$1:$1,0)))</f>
        <v>447.21232227479402</v>
      </c>
      <c r="K27" s="59">
        <f>IF(INDEX(roh_ast_merkmal!$1:$1048576,MATCH(INDEX(strg!$A:$A,strg!$B$1,1),roh_ast_merkmal!$B:$B,0)+MATCH($N27,roh_ast_merkmal!$C:$C,0)-2,MATCH(K$6,roh_ast_merkmal!$1:$1,0))=-8888,"x",INDEX(roh_ast_merkmal!$1:$1048576,MATCH(INDEX(strg!$A:$A,strg!$B$1,1),roh_ast_merkmal!$B:$B,0)+MATCH($N27,roh_ast_merkmal!$C:$C,0)-2,MATCH(K$6,roh_ast_merkmal!$1:$1,0)))</f>
        <v>1344.8146581444701</v>
      </c>
      <c r="L27" s="58">
        <f>IF(INDEX(roh_ast_merkmal!$1:$1048576,MATCH(INDEX(strg!$A:$A,strg!$B$1,1),roh_ast_merkmal!$B:$B,0)+MATCH($N27,roh_ast_merkmal!$C:$C,0)-2,MATCH(L$6,roh_ast_merkmal!$1:$1,0))=-8888,"x",INDEX(roh_ast_merkmal!$1:$1048576,MATCH(INDEX(strg!$A:$A,strg!$B$1,1),roh_ast_merkmal!$B:$B,0)+MATCH($N27,roh_ast_merkmal!$C:$C,0)-2,MATCH(L$6,roh_ast_merkmal!$1:$1,0)))</f>
        <v>121.400860074074</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9690</v>
      </c>
      <c r="C28" s="59">
        <f>IF(INDEX(roh_ast_merkmal!$1:$1048576,MATCH(INDEX(strg!$A:$A,strg!$B$1,1),roh_ast_merkmal!$B:$B,0)+MATCH($N28,roh_ast_merkmal!$C:$C,0)-2,MATCH(C$6,roh_ast_merkmal!$1:$1,0))=-8888,"x",INDEX(roh_ast_merkmal!$1:$1048576,MATCH(INDEX(strg!$A:$A,strg!$B$1,1),roh_ast_merkmal!$B:$B,0)+MATCH($N28,roh_ast_merkmal!$C:$C,0)-2,MATCH(C$6,roh_ast_merkmal!$1:$1,0)))</f>
        <v>3714.2533423334598</v>
      </c>
      <c r="D28" s="59">
        <f>IF(INDEX(roh_ast_merkmal!$1:$1048576,MATCH(INDEX(strg!$A:$A,strg!$B$1,1),roh_ast_merkmal!$B:$B,0)+MATCH($N28,roh_ast_merkmal!$C:$C,0)-2,MATCH(D$6,roh_ast_merkmal!$1:$1,0))=-8888,"x",INDEX(roh_ast_merkmal!$1:$1048576,MATCH(INDEX(strg!$A:$A,strg!$B$1,1),roh_ast_merkmal!$B:$B,0)+MATCH($N28,roh_ast_merkmal!$C:$C,0)-2,MATCH(D$6,roh_ast_merkmal!$1:$1,0)))</f>
        <v>5180.1658622005498</v>
      </c>
      <c r="E28" s="59">
        <f>IF(INDEX(roh_ast_merkmal!$1:$1048576,MATCH(INDEX(strg!$A:$A,strg!$B$1,1),roh_ast_merkmal!$B:$B,0)+MATCH($N28,roh_ast_merkmal!$C:$C,0)-2,MATCH(E$6,roh_ast_merkmal!$1:$1,0))=-8888,"x",INDEX(roh_ast_merkmal!$1:$1048576,MATCH(INDEX(strg!$A:$A,strg!$B$1,1),roh_ast_merkmal!$B:$B,0)+MATCH($N28,roh_ast_merkmal!$C:$C,0)-2,MATCH(E$6,roh_ast_merkmal!$1:$1,0)))</f>
        <v>4679.8831832559899</v>
      </c>
      <c r="F28" s="59">
        <f>IF(INDEX(roh_ast_merkmal!$1:$1048576,MATCH(INDEX(strg!$A:$A,strg!$B$1,1),roh_ast_merkmal!$B:$B,0)+MATCH($N28,roh_ast_merkmal!$C:$C,0)-2,MATCH(F$6,roh_ast_merkmal!$1:$1,0))=-8888,"x",INDEX(roh_ast_merkmal!$1:$1048576,MATCH(INDEX(strg!$A:$A,strg!$B$1,1),roh_ast_merkmal!$B:$B,0)+MATCH($N28,roh_ast_merkmal!$C:$C,0)-2,MATCH(F$6,roh_ast_merkmal!$1:$1,0)))</f>
        <v>3716.6055170957802</v>
      </c>
      <c r="G28" s="59">
        <f>IF(INDEX(roh_ast_merkmal!$1:$1048576,MATCH(INDEX(strg!$A:$A,strg!$B$1,1),roh_ast_merkmal!$B:$B,0)+MATCH($N28,roh_ast_merkmal!$C:$C,0)-2,MATCH(G$6,roh_ast_merkmal!$1:$1,0))=-8888,"x",INDEX(roh_ast_merkmal!$1:$1048576,MATCH(INDEX(strg!$A:$A,strg!$B$1,1),roh_ast_merkmal!$B:$B,0)+MATCH($N28,roh_ast_merkmal!$C:$C,0)-2,MATCH(G$6,roh_ast_merkmal!$1:$1,0)))</f>
        <v>956.37463700905596</v>
      </c>
      <c r="H28" s="59">
        <f>IF(INDEX(roh_ast_merkmal!$1:$1048576,MATCH(INDEX(strg!$A:$A,strg!$B$1,1),roh_ast_merkmal!$B:$B,0)+MATCH($N28,roh_ast_merkmal!$C:$C,0)-2,MATCH(H$6,roh_ast_merkmal!$1:$1,0))=-8888,"x",INDEX(roh_ast_merkmal!$1:$1048576,MATCH(INDEX(strg!$A:$A,strg!$B$1,1),roh_ast_merkmal!$B:$B,0)+MATCH($N28,roh_ast_merkmal!$C:$C,0)-2,MATCH(H$6,roh_ast_merkmal!$1:$1,0)))</f>
        <v>170.15854039261501</v>
      </c>
      <c r="I28" s="59">
        <f>IF(INDEX(roh_ast_merkmal!$1:$1048576,MATCH(INDEX(strg!$A:$A,strg!$B$1,1),roh_ast_merkmal!$B:$B,0)+MATCH($N28,roh_ast_merkmal!$C:$C,0)-2,MATCH(I$6,roh_ast_merkmal!$1:$1,0))=-8888,"x",INDEX(roh_ast_merkmal!$1:$1048576,MATCH(INDEX(strg!$A:$A,strg!$B$1,1),roh_ast_merkmal!$B:$B,0)+MATCH($N28,roh_ast_merkmal!$C:$C,0)-2,MATCH(I$6,roh_ast_merkmal!$1:$1,0)))</f>
        <v>427.70396699033898</v>
      </c>
      <c r="J28" s="59">
        <f>IF(INDEX(roh_ast_merkmal!$1:$1048576,MATCH(INDEX(strg!$A:$A,strg!$B$1,1),roh_ast_merkmal!$B:$B,0)+MATCH($N28,roh_ast_merkmal!$C:$C,0)-2,MATCH(J$6,roh_ast_merkmal!$1:$1,0))=-8888,"x",INDEX(roh_ast_merkmal!$1:$1048576,MATCH(INDEX(strg!$A:$A,strg!$B$1,1),roh_ast_merkmal!$B:$B,0)+MATCH($N28,roh_ast_merkmal!$C:$C,0)-2,MATCH(J$6,roh_ast_merkmal!$1:$1,0)))</f>
        <v>231.56893589495101</v>
      </c>
      <c r="K28" s="59">
        <f>IF(INDEX(roh_ast_merkmal!$1:$1048576,MATCH(INDEX(strg!$A:$A,strg!$B$1,1),roh_ast_merkmal!$B:$B,0)+MATCH($N28,roh_ast_merkmal!$C:$C,0)-2,MATCH(K$6,roh_ast_merkmal!$1:$1,0))=-8888,"x",INDEX(roh_ast_merkmal!$1:$1048576,MATCH(INDEX(strg!$A:$A,strg!$B$1,1),roh_ast_merkmal!$B:$B,0)+MATCH($N28,roh_ast_merkmal!$C:$C,0)-2,MATCH(K$6,roh_ast_merkmal!$1:$1,0)))</f>
        <v>195.102244210142</v>
      </c>
      <c r="L28" s="58">
        <f>IF(INDEX(roh_ast_merkmal!$1:$1048576,MATCH(INDEX(strg!$A:$A,strg!$B$1,1),roh_ast_merkmal!$B:$B,0)+MATCH($N28,roh_ast_merkmal!$C:$C,0)-2,MATCH(L$6,roh_ast_merkmal!$1:$1,0))=-8888,"x",INDEX(roh_ast_merkmal!$1:$1048576,MATCH(INDEX(strg!$A:$A,strg!$B$1,1),roh_ast_merkmal!$B:$B,0)+MATCH($N28,roh_ast_merkmal!$C:$C,0)-2,MATCH(L$6,roh_ast_merkmal!$1:$1,0)))</f>
        <v>72.578711954205005</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529</v>
      </c>
      <c r="C29" s="59">
        <f>IF(INDEX(roh_ast_merkmal!$1:$1048576,MATCH(INDEX(strg!$A:$A,strg!$B$1,1),roh_ast_merkmal!$B:$B,0)+MATCH($N29,roh_ast_merkmal!$C:$C,0)-2,MATCH(C$6,roh_ast_merkmal!$1:$1,0))=-8888,"x",INDEX(roh_ast_merkmal!$1:$1048576,MATCH(INDEX(strg!$A:$A,strg!$B$1,1),roh_ast_merkmal!$B:$B,0)+MATCH($N29,roh_ast_merkmal!$C:$C,0)-2,MATCH(C$6,roh_ast_merkmal!$1:$1,0)))</f>
        <v>269.74164132013601</v>
      </c>
      <c r="D29" s="59">
        <f>IF(INDEX(roh_ast_merkmal!$1:$1048576,MATCH(INDEX(strg!$A:$A,strg!$B$1,1),roh_ast_merkmal!$B:$B,0)+MATCH($N29,roh_ast_merkmal!$C:$C,0)-2,MATCH(D$6,roh_ast_merkmal!$1:$1,0))=-8888,"x",INDEX(roh_ast_merkmal!$1:$1048576,MATCH(INDEX(strg!$A:$A,strg!$B$1,1),roh_ast_merkmal!$B:$B,0)+MATCH($N29,roh_ast_merkmal!$C:$C,0)-2,MATCH(D$6,roh_ast_merkmal!$1:$1,0)))</f>
        <v>243.10639318671701</v>
      </c>
      <c r="E29" s="59">
        <f>IF(INDEX(roh_ast_merkmal!$1:$1048576,MATCH(INDEX(strg!$A:$A,strg!$B$1,1),roh_ast_merkmal!$B:$B,0)+MATCH($N29,roh_ast_merkmal!$C:$C,0)-2,MATCH(E$6,roh_ast_merkmal!$1:$1,0))=-8888,"x",INDEX(roh_ast_merkmal!$1:$1048576,MATCH(INDEX(strg!$A:$A,strg!$B$1,1),roh_ast_merkmal!$B:$B,0)+MATCH($N29,roh_ast_merkmal!$C:$C,0)-2,MATCH(E$6,roh_ast_merkmal!$1:$1,0)))</f>
        <v>227.07022312925599</v>
      </c>
      <c r="F29" s="59">
        <f>IF(INDEX(roh_ast_merkmal!$1:$1048576,MATCH(INDEX(strg!$A:$A,strg!$B$1,1),roh_ast_merkmal!$B:$B,0)+MATCH($N29,roh_ast_merkmal!$C:$C,0)-2,MATCH(F$6,roh_ast_merkmal!$1:$1,0))=-8888,"x",INDEX(roh_ast_merkmal!$1:$1048576,MATCH(INDEX(strg!$A:$A,strg!$B$1,1),roh_ast_merkmal!$B:$B,0)+MATCH($N29,roh_ast_merkmal!$C:$C,0)-2,MATCH(F$6,roh_ast_merkmal!$1:$1,0)))</f>
        <v>192.946004891417</v>
      </c>
      <c r="G29" s="59">
        <f>IF(INDEX(roh_ast_merkmal!$1:$1048576,MATCH(INDEX(strg!$A:$A,strg!$B$1,1),roh_ast_merkmal!$B:$B,0)+MATCH($N29,roh_ast_merkmal!$C:$C,0)-2,MATCH(G$6,roh_ast_merkmal!$1:$1,0))=-8888,"x",INDEX(roh_ast_merkmal!$1:$1048576,MATCH(INDEX(strg!$A:$A,strg!$B$1,1),roh_ast_merkmal!$B:$B,0)+MATCH($N29,roh_ast_merkmal!$C:$C,0)-2,MATCH(G$6,roh_ast_merkmal!$1:$1,0)))</f>
        <v>34.124218237839003</v>
      </c>
      <c r="H29" s="59">
        <f>IF(INDEX(roh_ast_merkmal!$1:$1048576,MATCH(INDEX(strg!$A:$A,strg!$B$1,1),roh_ast_merkmal!$B:$B,0)+MATCH($N29,roh_ast_merkmal!$C:$C,0)-2,MATCH(H$6,roh_ast_merkmal!$1:$1,0))=-8888,"x",INDEX(roh_ast_merkmal!$1:$1048576,MATCH(INDEX(strg!$A:$A,strg!$B$1,1),roh_ast_merkmal!$B:$B,0)+MATCH($N29,roh_ast_merkmal!$C:$C,0)-2,MATCH(H$6,roh_ast_merkmal!$1:$1,0)))</f>
        <v>9.2707776865289997</v>
      </c>
      <c r="I29" s="59">
        <f>IF(INDEX(roh_ast_merkmal!$1:$1048576,MATCH(INDEX(strg!$A:$A,strg!$B$1,1),roh_ast_merkmal!$B:$B,0)+MATCH($N29,roh_ast_merkmal!$C:$C,0)-2,MATCH(I$6,roh_ast_merkmal!$1:$1,0))=-8888,"x",INDEX(roh_ast_merkmal!$1:$1048576,MATCH(INDEX(strg!$A:$A,strg!$B$1,1),roh_ast_merkmal!$B:$B,0)+MATCH($N29,roh_ast_merkmal!$C:$C,0)-2,MATCH(I$6,roh_ast_merkmal!$1:$1,0)))</f>
        <v>13.18292058157</v>
      </c>
      <c r="J29" s="59">
        <f>IF(INDEX(roh_ast_merkmal!$1:$1048576,MATCH(INDEX(strg!$A:$A,strg!$B$1,1),roh_ast_merkmal!$B:$B,0)+MATCH($N29,roh_ast_merkmal!$C:$C,0)-2,MATCH(J$6,roh_ast_merkmal!$1:$1,0))=-8888,"x",INDEX(roh_ast_merkmal!$1:$1048576,MATCH(INDEX(strg!$A:$A,strg!$B$1,1),roh_ast_merkmal!$B:$B,0)+MATCH($N29,roh_ast_merkmal!$C:$C,0)-2,MATCH(J$6,roh_ast_merkmal!$1:$1,0)))</f>
        <v>7.8952775609749999</v>
      </c>
      <c r="K29" s="59">
        <f>IF(INDEX(roh_ast_merkmal!$1:$1048576,MATCH(INDEX(strg!$A:$A,strg!$B$1,1),roh_ast_merkmal!$B:$B,0)+MATCH($N29,roh_ast_merkmal!$C:$C,0)-2,MATCH(K$6,roh_ast_merkmal!$1:$1,0))=-8888,"x",INDEX(roh_ast_merkmal!$1:$1048576,MATCH(INDEX(strg!$A:$A,strg!$B$1,1),roh_ast_merkmal!$B:$B,0)+MATCH($N29,roh_ast_merkmal!$C:$C,0)-2,MATCH(K$6,roh_ast_merkmal!$1:$1,0)))</f>
        <v>5.2876430205949996</v>
      </c>
      <c r="L29" s="58" t="str">
        <f>IF(INDEX(roh_ast_merkmal!$1:$1048576,MATCH(INDEX(strg!$A:$A,strg!$B$1,1),roh_ast_merkmal!$B:$B,0)+MATCH($N29,roh_ast_merkmal!$C:$C,0)-2,MATCH(L$6,roh_ast_merkmal!$1:$1,0))=-8888,"x",INDEX(roh_ast_merkmal!$1:$1048576,MATCH(INDEX(strg!$A:$A,strg!$B$1,1),roh_ast_merkmal!$B:$B,0)+MATCH($N29,roh_ast_merkmal!$C:$C,0)-2,MATCH(L$6,roh_ast_merkmal!$1:$1,0)))</f>
        <v>*</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56837</v>
      </c>
      <c r="C30" s="59">
        <f>IF(INDEX(roh_ast_merkmal!$1:$1048576,MATCH(INDEX(strg!$A:$A,strg!$B$1,1),roh_ast_merkmal!$B:$B,0)+MATCH($N30,roh_ast_merkmal!$C:$C,0)-2,MATCH(C$6,roh_ast_merkmal!$1:$1,0))=-8888,"x",INDEX(roh_ast_merkmal!$1:$1048576,MATCH(INDEX(strg!$A:$A,strg!$B$1,1),roh_ast_merkmal!$B:$B,0)+MATCH($N30,roh_ast_merkmal!$C:$C,0)-2,MATCH(C$6,roh_ast_merkmal!$1:$1,0)))</f>
        <v>26529.041126711501</v>
      </c>
      <c r="D30" s="59">
        <f>IF(INDEX(roh_ast_merkmal!$1:$1048576,MATCH(INDEX(strg!$A:$A,strg!$B$1,1),roh_ast_merkmal!$B:$B,0)+MATCH($N30,roh_ast_merkmal!$C:$C,0)-2,MATCH(D$6,roh_ast_merkmal!$1:$1,0))=-8888,"x",INDEX(roh_ast_merkmal!$1:$1048576,MATCH(INDEX(strg!$A:$A,strg!$B$1,1),roh_ast_merkmal!$B:$B,0)+MATCH($N30,roh_ast_merkmal!$C:$C,0)-2,MATCH(D$6,roh_ast_merkmal!$1:$1,0)))</f>
        <v>31070.172812655699</v>
      </c>
      <c r="E30" s="59">
        <f>IF(INDEX(roh_ast_merkmal!$1:$1048576,MATCH(INDEX(strg!$A:$A,strg!$B$1,1),roh_ast_merkmal!$B:$B,0)+MATCH($N30,roh_ast_merkmal!$C:$C,0)-2,MATCH(E$6,roh_ast_merkmal!$1:$1,0))=-8888,"x",INDEX(roh_ast_merkmal!$1:$1048576,MATCH(INDEX(strg!$A:$A,strg!$B$1,1),roh_ast_merkmal!$B:$B,0)+MATCH($N30,roh_ast_merkmal!$C:$C,0)-2,MATCH(E$6,roh_ast_merkmal!$1:$1,0)))</f>
        <v>26139.525123136598</v>
      </c>
      <c r="F30" s="59">
        <f>IF(INDEX(roh_ast_merkmal!$1:$1048576,MATCH(INDEX(strg!$A:$A,strg!$B$1,1),roh_ast_merkmal!$B:$B,0)+MATCH($N30,roh_ast_merkmal!$C:$C,0)-2,MATCH(F$6,roh_ast_merkmal!$1:$1,0))=-8888,"x",INDEX(roh_ast_merkmal!$1:$1048576,MATCH(INDEX(strg!$A:$A,strg!$B$1,1),roh_ast_merkmal!$B:$B,0)+MATCH($N30,roh_ast_merkmal!$C:$C,0)-2,MATCH(F$6,roh_ast_merkmal!$1:$1,0)))</f>
        <v>20426.826461390101</v>
      </c>
      <c r="G30" s="59">
        <f>IF(INDEX(roh_ast_merkmal!$1:$1048576,MATCH(INDEX(strg!$A:$A,strg!$B$1,1),roh_ast_merkmal!$B:$B,0)+MATCH($N30,roh_ast_merkmal!$C:$C,0)-2,MATCH(G$6,roh_ast_merkmal!$1:$1,0))=-8888,"x",INDEX(roh_ast_merkmal!$1:$1048576,MATCH(INDEX(strg!$A:$A,strg!$B$1,1),roh_ast_merkmal!$B:$B,0)+MATCH($N30,roh_ast_merkmal!$C:$C,0)-2,MATCH(G$6,roh_ast_merkmal!$1:$1,0)))</f>
        <v>5683.9996672038496</v>
      </c>
      <c r="H30" s="59">
        <f>IF(INDEX(roh_ast_merkmal!$1:$1048576,MATCH(INDEX(strg!$A:$A,strg!$B$1,1),roh_ast_merkmal!$B:$B,0)+MATCH($N30,roh_ast_merkmal!$C:$C,0)-2,MATCH(H$6,roh_ast_merkmal!$1:$1,0))=-8888,"x",INDEX(roh_ast_merkmal!$1:$1048576,MATCH(INDEX(strg!$A:$A,strg!$B$1,1),roh_ast_merkmal!$B:$B,0)+MATCH($N30,roh_ast_merkmal!$C:$C,0)-2,MATCH(H$6,roh_ast_merkmal!$1:$1,0)))</f>
        <v>1239.6986297916401</v>
      </c>
      <c r="I30" s="59">
        <f>IF(INDEX(roh_ast_merkmal!$1:$1048576,MATCH(INDEX(strg!$A:$A,strg!$B$1,1),roh_ast_merkmal!$B:$B,0)+MATCH($N30,roh_ast_merkmal!$C:$C,0)-2,MATCH(I$6,roh_ast_merkmal!$1:$1,0))=-8888,"x",INDEX(roh_ast_merkmal!$1:$1048576,MATCH(INDEX(strg!$A:$A,strg!$B$1,1),roh_ast_merkmal!$B:$B,0)+MATCH($N30,roh_ast_merkmal!$C:$C,0)-2,MATCH(I$6,roh_ast_merkmal!$1:$1,0)))</f>
        <v>4431.6911995299397</v>
      </c>
      <c r="J30" s="59">
        <f>IF(INDEX(roh_ast_merkmal!$1:$1048576,MATCH(INDEX(strg!$A:$A,strg!$B$1,1),roh_ast_merkmal!$B:$B,0)+MATCH($N30,roh_ast_merkmal!$C:$C,0)-2,MATCH(J$6,roh_ast_merkmal!$1:$1,0))=-8888,"x",INDEX(roh_ast_merkmal!$1:$1048576,MATCH(INDEX(strg!$A:$A,strg!$B$1,1),roh_ast_merkmal!$B:$B,0)+MATCH($N30,roh_ast_merkmal!$C:$C,0)-2,MATCH(J$6,roh_ast_merkmal!$1:$1,0)))</f>
        <v>2107.5924110757301</v>
      </c>
      <c r="K30" s="59">
        <f>IF(INDEX(roh_ast_merkmal!$1:$1048576,MATCH(INDEX(strg!$A:$A,strg!$B$1,1),roh_ast_merkmal!$B:$B,0)+MATCH($N30,roh_ast_merkmal!$C:$C,0)-2,MATCH(K$6,roh_ast_merkmal!$1:$1,0))=-8888,"x",INDEX(roh_ast_merkmal!$1:$1048576,MATCH(INDEX(strg!$A:$A,strg!$B$1,1),roh_ast_merkmal!$B:$B,0)+MATCH($N30,roh_ast_merkmal!$C:$C,0)-2,MATCH(K$6,roh_ast_merkmal!$1:$1,0)))</f>
        <v>2318.39954527999</v>
      </c>
      <c r="L30" s="58">
        <f>IF(INDEX(roh_ast_merkmal!$1:$1048576,MATCH(INDEX(strg!$A:$A,strg!$B$1,1),roh_ast_merkmal!$B:$B,0)+MATCH($N30,roh_ast_merkmal!$C:$C,0)-2,MATCH(L$6,roh_ast_merkmal!$1:$1,0))=-8888,"x",INDEX(roh_ast_merkmal!$1:$1048576,MATCH(INDEX(strg!$A:$A,strg!$B$1,1),roh_ast_merkmal!$B:$B,0)+MATCH($N30,roh_ast_merkmal!$C:$C,0)-2,MATCH(L$6,roh_ast_merkmal!$1:$1,0)))</f>
        <v>498.95648998843598</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529</v>
      </c>
      <c r="C31" s="59">
        <f>IF(INDEX(roh_ast_merkmal!$1:$1048576,MATCH(INDEX(strg!$A:$A,strg!$B$1,1),roh_ast_merkmal!$B:$B,0)+MATCH($N31,roh_ast_merkmal!$C:$C,0)-2,MATCH(C$6,roh_ast_merkmal!$1:$1,0))=-8888,"x",INDEX(roh_ast_merkmal!$1:$1048576,MATCH(INDEX(strg!$A:$A,strg!$B$1,1),roh_ast_merkmal!$B:$B,0)+MATCH($N31,roh_ast_merkmal!$C:$C,0)-2,MATCH(C$6,roh_ast_merkmal!$1:$1,0)))</f>
        <v>269.74164132013601</v>
      </c>
      <c r="D31" s="59">
        <f>IF(INDEX(roh_ast_merkmal!$1:$1048576,MATCH(INDEX(strg!$A:$A,strg!$B$1,1),roh_ast_merkmal!$B:$B,0)+MATCH($N31,roh_ast_merkmal!$C:$C,0)-2,MATCH(D$6,roh_ast_merkmal!$1:$1,0))=-8888,"x",INDEX(roh_ast_merkmal!$1:$1048576,MATCH(INDEX(strg!$A:$A,strg!$B$1,1),roh_ast_merkmal!$B:$B,0)+MATCH($N31,roh_ast_merkmal!$C:$C,0)-2,MATCH(D$6,roh_ast_merkmal!$1:$1,0)))</f>
        <v>243.10639318671701</v>
      </c>
      <c r="E31" s="59">
        <f>IF(INDEX(roh_ast_merkmal!$1:$1048576,MATCH(INDEX(strg!$A:$A,strg!$B$1,1),roh_ast_merkmal!$B:$B,0)+MATCH($N31,roh_ast_merkmal!$C:$C,0)-2,MATCH(E$6,roh_ast_merkmal!$1:$1,0))=-8888,"x",INDEX(roh_ast_merkmal!$1:$1048576,MATCH(INDEX(strg!$A:$A,strg!$B$1,1),roh_ast_merkmal!$B:$B,0)+MATCH($N31,roh_ast_merkmal!$C:$C,0)-2,MATCH(E$6,roh_ast_merkmal!$1:$1,0)))</f>
        <v>227.07022312925599</v>
      </c>
      <c r="F31" s="59">
        <f>IF(INDEX(roh_ast_merkmal!$1:$1048576,MATCH(INDEX(strg!$A:$A,strg!$B$1,1),roh_ast_merkmal!$B:$B,0)+MATCH($N31,roh_ast_merkmal!$C:$C,0)-2,MATCH(F$6,roh_ast_merkmal!$1:$1,0))=-8888,"x",INDEX(roh_ast_merkmal!$1:$1048576,MATCH(INDEX(strg!$A:$A,strg!$B$1,1),roh_ast_merkmal!$B:$B,0)+MATCH($N31,roh_ast_merkmal!$C:$C,0)-2,MATCH(F$6,roh_ast_merkmal!$1:$1,0)))</f>
        <v>192.946004891417</v>
      </c>
      <c r="G31" s="59">
        <f>IF(INDEX(roh_ast_merkmal!$1:$1048576,MATCH(INDEX(strg!$A:$A,strg!$B$1,1),roh_ast_merkmal!$B:$B,0)+MATCH($N31,roh_ast_merkmal!$C:$C,0)-2,MATCH(G$6,roh_ast_merkmal!$1:$1,0))=-8888,"x",INDEX(roh_ast_merkmal!$1:$1048576,MATCH(INDEX(strg!$A:$A,strg!$B$1,1),roh_ast_merkmal!$B:$B,0)+MATCH($N31,roh_ast_merkmal!$C:$C,0)-2,MATCH(G$6,roh_ast_merkmal!$1:$1,0)))</f>
        <v>34.124218237839003</v>
      </c>
      <c r="H31" s="59">
        <f>IF(INDEX(roh_ast_merkmal!$1:$1048576,MATCH(INDEX(strg!$A:$A,strg!$B$1,1),roh_ast_merkmal!$B:$B,0)+MATCH($N31,roh_ast_merkmal!$C:$C,0)-2,MATCH(H$6,roh_ast_merkmal!$1:$1,0))=-8888,"x",INDEX(roh_ast_merkmal!$1:$1048576,MATCH(INDEX(strg!$A:$A,strg!$B$1,1),roh_ast_merkmal!$B:$B,0)+MATCH($N31,roh_ast_merkmal!$C:$C,0)-2,MATCH(H$6,roh_ast_merkmal!$1:$1,0)))</f>
        <v>9.2707776865289997</v>
      </c>
      <c r="I31" s="59">
        <f>IF(INDEX(roh_ast_merkmal!$1:$1048576,MATCH(INDEX(strg!$A:$A,strg!$B$1,1),roh_ast_merkmal!$B:$B,0)+MATCH($N31,roh_ast_merkmal!$C:$C,0)-2,MATCH(I$6,roh_ast_merkmal!$1:$1,0))=-8888,"x",INDEX(roh_ast_merkmal!$1:$1048576,MATCH(INDEX(strg!$A:$A,strg!$B$1,1),roh_ast_merkmal!$B:$B,0)+MATCH($N31,roh_ast_merkmal!$C:$C,0)-2,MATCH(I$6,roh_ast_merkmal!$1:$1,0)))</f>
        <v>13.18292058157</v>
      </c>
      <c r="J31" s="59">
        <f>IF(INDEX(roh_ast_merkmal!$1:$1048576,MATCH(INDEX(strg!$A:$A,strg!$B$1,1),roh_ast_merkmal!$B:$B,0)+MATCH($N31,roh_ast_merkmal!$C:$C,0)-2,MATCH(J$6,roh_ast_merkmal!$1:$1,0))=-8888,"x",INDEX(roh_ast_merkmal!$1:$1048576,MATCH(INDEX(strg!$A:$A,strg!$B$1,1),roh_ast_merkmal!$B:$B,0)+MATCH($N31,roh_ast_merkmal!$C:$C,0)-2,MATCH(J$6,roh_ast_merkmal!$1:$1,0)))</f>
        <v>7.8952775609749999</v>
      </c>
      <c r="K31" s="59">
        <f>IF(INDEX(roh_ast_merkmal!$1:$1048576,MATCH(INDEX(strg!$A:$A,strg!$B$1,1),roh_ast_merkmal!$B:$B,0)+MATCH($N31,roh_ast_merkmal!$C:$C,0)-2,MATCH(K$6,roh_ast_merkmal!$1:$1,0))=-8888,"x",INDEX(roh_ast_merkmal!$1:$1048576,MATCH(INDEX(strg!$A:$A,strg!$B$1,1),roh_ast_merkmal!$B:$B,0)+MATCH($N31,roh_ast_merkmal!$C:$C,0)-2,MATCH(K$6,roh_ast_merkmal!$1:$1,0)))</f>
        <v>5.2876430205949996</v>
      </c>
      <c r="L31" s="58" t="str">
        <f>IF(INDEX(roh_ast_merkmal!$1:$1048576,MATCH(INDEX(strg!$A:$A,strg!$B$1,1),roh_ast_merkmal!$B:$B,0)+MATCH($N31,roh_ast_merkmal!$C:$C,0)-2,MATCH(L$6,roh_ast_merkmal!$1:$1,0))=-8888,"x",INDEX(roh_ast_merkmal!$1:$1048576,MATCH(INDEX(strg!$A:$A,strg!$B$1,1),roh_ast_merkmal!$B:$B,0)+MATCH($N31,roh_ast_merkmal!$C:$C,0)-2,MATCH(L$6,roh_ast_merkmal!$1:$1,0)))</f>
        <v>*</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38443</v>
      </c>
      <c r="C32" s="59">
        <f>IF(INDEX(roh_ast_merkmal!$1:$1048576,MATCH(INDEX(strg!$A:$A,strg!$B$1,1),roh_ast_merkmal!$B:$B,0)+MATCH($N32,roh_ast_merkmal!$C:$C,0)-2,MATCH(C$6,roh_ast_merkmal!$1:$1,0))=-8888,"x",INDEX(roh_ast_merkmal!$1:$1048576,MATCH(INDEX(strg!$A:$A,strg!$B$1,1),roh_ast_merkmal!$B:$B,0)+MATCH($N32,roh_ast_merkmal!$C:$C,0)-2,MATCH(C$6,roh_ast_merkmal!$1:$1,0)))</f>
        <v>25040.3078725532</v>
      </c>
      <c r="D32" s="59">
        <f>IF(INDEX(roh_ast_merkmal!$1:$1048576,MATCH(INDEX(strg!$A:$A,strg!$B$1,1),roh_ast_merkmal!$B:$B,0)+MATCH($N32,roh_ast_merkmal!$C:$C,0)-2,MATCH(D$6,roh_ast_merkmal!$1:$1,0))=-8888,"x",INDEX(roh_ast_merkmal!$1:$1048576,MATCH(INDEX(strg!$A:$A,strg!$B$1,1),roh_ast_merkmal!$B:$B,0)+MATCH($N32,roh_ast_merkmal!$C:$C,0)-2,MATCH(D$6,roh_ast_merkmal!$1:$1,0)))</f>
        <v>13402.692127447001</v>
      </c>
      <c r="E32" s="59">
        <f>IF(INDEX(roh_ast_merkmal!$1:$1048576,MATCH(INDEX(strg!$A:$A,strg!$B$1,1),roh_ast_merkmal!$B:$B,0)+MATCH($N32,roh_ast_merkmal!$C:$C,0)-2,MATCH(E$6,roh_ast_merkmal!$1:$1,0))=-8888,"x",INDEX(roh_ast_merkmal!$1:$1048576,MATCH(INDEX(strg!$A:$A,strg!$B$1,1),roh_ast_merkmal!$B:$B,0)+MATCH($N32,roh_ast_merkmal!$C:$C,0)-2,MATCH(E$6,roh_ast_merkmal!$1:$1,0)))</f>
        <v>10813.1852736726</v>
      </c>
      <c r="F32" s="59">
        <f>IF(INDEX(roh_ast_merkmal!$1:$1048576,MATCH(INDEX(strg!$A:$A,strg!$B$1,1),roh_ast_merkmal!$B:$B,0)+MATCH($N32,roh_ast_merkmal!$C:$C,0)-2,MATCH(F$6,roh_ast_merkmal!$1:$1,0))=-8888,"x",INDEX(roh_ast_merkmal!$1:$1048576,MATCH(INDEX(strg!$A:$A,strg!$B$1,1),roh_ast_merkmal!$B:$B,0)+MATCH($N32,roh_ast_merkmal!$C:$C,0)-2,MATCH(F$6,roh_ast_merkmal!$1:$1,0)))</f>
        <v>6944.90883543973</v>
      </c>
      <c r="G32" s="59">
        <f>IF(INDEX(roh_ast_merkmal!$1:$1048576,MATCH(INDEX(strg!$A:$A,strg!$B$1,1),roh_ast_merkmal!$B:$B,0)+MATCH($N32,roh_ast_merkmal!$C:$C,0)-2,MATCH(G$6,roh_ast_merkmal!$1:$1,0))=-8888,"x",INDEX(roh_ast_merkmal!$1:$1048576,MATCH(INDEX(strg!$A:$A,strg!$B$1,1),roh_ast_merkmal!$B:$B,0)+MATCH($N32,roh_ast_merkmal!$C:$C,0)-2,MATCH(G$6,roh_ast_merkmal!$1:$1,0)))</f>
        <v>3855.56224758087</v>
      </c>
      <c r="H32" s="59">
        <f>IF(INDEX(roh_ast_merkmal!$1:$1048576,MATCH(INDEX(strg!$A:$A,strg!$B$1,1),roh_ast_merkmal!$B:$B,0)+MATCH($N32,roh_ast_merkmal!$C:$C,0)-2,MATCH(H$6,roh_ast_merkmal!$1:$1,0))=-8888,"x",INDEX(roh_ast_merkmal!$1:$1048576,MATCH(INDEX(strg!$A:$A,strg!$B$1,1),roh_ast_merkmal!$B:$B,0)+MATCH($N32,roh_ast_merkmal!$C:$C,0)-2,MATCH(H$6,roh_ast_merkmal!$1:$1,0)))</f>
        <v>756.54988058906895</v>
      </c>
      <c r="I32" s="59">
        <f>IF(INDEX(roh_ast_merkmal!$1:$1048576,MATCH(INDEX(strg!$A:$A,strg!$B$1,1),roh_ast_merkmal!$B:$B,0)+MATCH($N32,roh_ast_merkmal!$C:$C,0)-2,MATCH(I$6,roh_ast_merkmal!$1:$1,0))=-8888,"x",INDEX(roh_ast_merkmal!$1:$1048576,MATCH(INDEX(strg!$A:$A,strg!$B$1,1),roh_ast_merkmal!$B:$B,0)+MATCH($N32,roh_ast_merkmal!$C:$C,0)-2,MATCH(I$6,roh_ast_merkmal!$1:$1,0)))</f>
        <v>2311.5122233683101</v>
      </c>
      <c r="J32" s="59">
        <f>IF(INDEX(roh_ast_merkmal!$1:$1048576,MATCH(INDEX(strg!$A:$A,strg!$B$1,1),roh_ast_merkmal!$B:$B,0)+MATCH($N32,roh_ast_merkmal!$C:$C,0)-2,MATCH(J$6,roh_ast_merkmal!$1:$1,0))=-8888,"x",INDEX(roh_ast_merkmal!$1:$1048576,MATCH(INDEX(strg!$A:$A,strg!$B$1,1),roh_ast_merkmal!$B:$B,0)+MATCH($N32,roh_ast_merkmal!$C:$C,0)-2,MATCH(J$6,roh_ast_merkmal!$1:$1,0)))</f>
        <v>893.09792832236303</v>
      </c>
      <c r="K32" s="59">
        <f>IF(INDEX(roh_ast_merkmal!$1:$1048576,MATCH(INDEX(strg!$A:$A,strg!$B$1,1),roh_ast_merkmal!$B:$B,0)+MATCH($N32,roh_ast_merkmal!$C:$C,0)-2,MATCH(K$6,roh_ast_merkmal!$1:$1,0))=-8888,"x",INDEX(roh_ast_merkmal!$1:$1048576,MATCH(INDEX(strg!$A:$A,strg!$B$1,1),roh_ast_merkmal!$B:$B,0)+MATCH($N32,roh_ast_merkmal!$C:$C,0)-2,MATCH(K$6,roh_ast_merkmal!$1:$1,0)))</f>
        <v>1417.3758335074899</v>
      </c>
      <c r="L32" s="58">
        <f>IF(INDEX(roh_ast_merkmal!$1:$1048576,MATCH(INDEX(strg!$A:$A,strg!$B$1,1),roh_ast_merkmal!$B:$B,0)+MATCH($N32,roh_ast_merkmal!$C:$C,0)-2,MATCH(L$6,roh_ast_merkmal!$1:$1,0))=-8888,"x",INDEX(roh_ast_merkmal!$1:$1048576,MATCH(INDEX(strg!$A:$A,strg!$B$1,1),roh_ast_merkmal!$B:$B,0)+MATCH($N32,roh_ast_merkmal!$C:$C,0)-2,MATCH(L$6,roh_ast_merkmal!$1:$1,0)))</f>
        <v>277.99463040606099</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59926</v>
      </c>
      <c r="C33" s="59">
        <f>IF(INDEX(roh_ast_merkmal!$1:$1048576,MATCH(INDEX(strg!$A:$A,strg!$B$1,1),roh_ast_merkmal!$B:$B,0)+MATCH($N33,roh_ast_merkmal!$C:$C,0)-2,MATCH(C$6,roh_ast_merkmal!$1:$1,0))=-8888,"x",INDEX(roh_ast_merkmal!$1:$1048576,MATCH(INDEX(strg!$A:$A,strg!$B$1,1),roh_ast_merkmal!$B:$B,0)+MATCH($N33,roh_ast_merkmal!$C:$C,0)-2,MATCH(C$6,roh_ast_merkmal!$1:$1,0)))</f>
        <v>28840.349657865099</v>
      </c>
      <c r="D33" s="59">
        <f>IF(INDEX(roh_ast_merkmal!$1:$1048576,MATCH(INDEX(strg!$A:$A,strg!$B$1,1),roh_ast_merkmal!$B:$B,0)+MATCH($N33,roh_ast_merkmal!$C:$C,0)-2,MATCH(D$6,roh_ast_merkmal!$1:$1,0))=-8888,"x",INDEX(roh_ast_merkmal!$1:$1048576,MATCH(INDEX(strg!$A:$A,strg!$B$1,1),roh_ast_merkmal!$B:$B,0)+MATCH($N33,roh_ast_merkmal!$C:$C,0)-2,MATCH(D$6,roh_ast_merkmal!$1:$1,0)))</f>
        <v>31085.650342134999</v>
      </c>
      <c r="E33" s="59">
        <f>IF(INDEX(roh_ast_merkmal!$1:$1048576,MATCH(INDEX(strg!$A:$A,strg!$B$1,1),roh_ast_merkmal!$B:$B,0)+MATCH($N33,roh_ast_merkmal!$C:$C,0)-2,MATCH(E$6,roh_ast_merkmal!$1:$1,0))=-8888,"x",INDEX(roh_ast_merkmal!$1:$1048576,MATCH(INDEX(strg!$A:$A,strg!$B$1,1),roh_ast_merkmal!$B:$B,0)+MATCH($N33,roh_ast_merkmal!$C:$C,0)-2,MATCH(E$6,roh_ast_merkmal!$1:$1,0)))</f>
        <v>26410.054003185</v>
      </c>
      <c r="F33" s="59">
        <f>IF(INDEX(roh_ast_merkmal!$1:$1048576,MATCH(INDEX(strg!$A:$A,strg!$B$1,1),roh_ast_merkmal!$B:$B,0)+MATCH($N33,roh_ast_merkmal!$C:$C,0)-2,MATCH(F$6,roh_ast_merkmal!$1:$1,0))=-8888,"x",INDEX(roh_ast_merkmal!$1:$1048576,MATCH(INDEX(strg!$A:$A,strg!$B$1,1),roh_ast_merkmal!$B:$B,0)+MATCH($N33,roh_ast_merkmal!$C:$C,0)-2,MATCH(F$6,roh_ast_merkmal!$1:$1,0)))</f>
        <v>21063.434540385599</v>
      </c>
      <c r="G33" s="59">
        <f>IF(INDEX(roh_ast_merkmal!$1:$1048576,MATCH(INDEX(strg!$A:$A,strg!$B$1,1),roh_ast_merkmal!$B:$B,0)+MATCH($N33,roh_ast_merkmal!$C:$C,0)-2,MATCH(G$6,roh_ast_merkmal!$1:$1,0))=-8888,"x",INDEX(roh_ast_merkmal!$1:$1048576,MATCH(INDEX(strg!$A:$A,strg!$B$1,1),roh_ast_merkmal!$B:$B,0)+MATCH($N33,roh_ast_merkmal!$C:$C,0)-2,MATCH(G$6,roh_ast_merkmal!$1:$1,0)))</f>
        <v>5312.2344701136199</v>
      </c>
      <c r="H33" s="59">
        <f>IF(INDEX(roh_ast_merkmal!$1:$1048576,MATCH(INDEX(strg!$A:$A,strg!$B$1,1),roh_ast_merkmal!$B:$B,0)+MATCH($N33,roh_ast_merkmal!$C:$C,0)-2,MATCH(H$6,roh_ast_merkmal!$1:$1,0))=-8888,"x",INDEX(roh_ast_merkmal!$1:$1048576,MATCH(INDEX(strg!$A:$A,strg!$B$1,1),roh_ast_merkmal!$B:$B,0)+MATCH($N33,roh_ast_merkmal!$C:$C,0)-2,MATCH(H$6,roh_ast_merkmal!$1:$1,0)))</f>
        <v>1387.17203922096</v>
      </c>
      <c r="I33" s="59">
        <f>IF(INDEX(roh_ast_merkmal!$1:$1048576,MATCH(INDEX(strg!$A:$A,strg!$B$1,1),roh_ast_merkmal!$B:$B,0)+MATCH($N33,roh_ast_merkmal!$C:$C,0)-2,MATCH(I$6,roh_ast_merkmal!$1:$1,0))=-8888,"x",INDEX(roh_ast_merkmal!$1:$1048576,MATCH(INDEX(strg!$A:$A,strg!$B$1,1),roh_ast_merkmal!$B:$B,0)+MATCH($N33,roh_ast_merkmal!$C:$C,0)-2,MATCH(I$6,roh_ast_merkmal!$1:$1,0)))</f>
        <v>4268.75319435662</v>
      </c>
      <c r="J33" s="59">
        <f>IF(INDEX(roh_ast_merkmal!$1:$1048576,MATCH(INDEX(strg!$A:$A,strg!$B$1,1),roh_ast_merkmal!$B:$B,0)+MATCH($N33,roh_ast_merkmal!$C:$C,0)-2,MATCH(J$6,roh_ast_merkmal!$1:$1,0))=-8888,"x",INDEX(roh_ast_merkmal!$1:$1048576,MATCH(INDEX(strg!$A:$A,strg!$B$1,1),roh_ast_merkmal!$B:$B,0)+MATCH($N33,roh_ast_merkmal!$C:$C,0)-2,MATCH(J$6,roh_ast_merkmal!$1:$1,0)))</f>
        <v>1883.2413733773101</v>
      </c>
      <c r="K33" s="59">
        <f>IF(INDEX(roh_ast_merkmal!$1:$1048576,MATCH(INDEX(strg!$A:$A,strg!$B$1,1),roh_ast_merkmal!$B:$B,0)+MATCH($N33,roh_ast_merkmal!$C:$C,0)-2,MATCH(K$6,roh_ast_merkmal!$1:$1,0))=-8888,"x",INDEX(roh_ast_merkmal!$1:$1048576,MATCH(INDEX(strg!$A:$A,strg!$B$1,1),roh_ast_merkmal!$B:$B,0)+MATCH($N33,roh_ast_merkmal!$C:$C,0)-2,MATCH(K$6,roh_ast_merkmal!$1:$1,0)))</f>
        <v>2377.34515672106</v>
      </c>
      <c r="L33" s="58">
        <f>IF(INDEX(roh_ast_merkmal!$1:$1048576,MATCH(INDEX(strg!$A:$A,strg!$B$1,1),roh_ast_merkmal!$B:$B,0)+MATCH($N33,roh_ast_merkmal!$C:$C,0)-2,MATCH(L$6,roh_ast_merkmal!$1:$1,0))=-8888,"x",INDEX(roh_ast_merkmal!$1:$1048576,MATCH(INDEX(strg!$A:$A,strg!$B$1,1),roh_ast_merkmal!$B:$B,0)+MATCH($N33,roh_ast_merkmal!$C:$C,0)-2,MATCH(L$6,roh_ast_merkmal!$1:$1,0)))</f>
        <v>406.84314459280603</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31420</v>
      </c>
      <c r="C34" s="59">
        <f>IF(INDEX(roh_ast_merkmal!$1:$1048576,MATCH(INDEX(strg!$A:$A,strg!$B$1,1),roh_ast_merkmal!$B:$B,0)+MATCH($N34,roh_ast_merkmal!$C:$C,0)-2,MATCH(C$6,roh_ast_merkmal!$1:$1,0))=-8888,"x",INDEX(roh_ast_merkmal!$1:$1048576,MATCH(INDEX(strg!$A:$A,strg!$B$1,1),roh_ast_merkmal!$B:$B,0)+MATCH($N34,roh_ast_merkmal!$C:$C,0)-2,MATCH(C$6,roh_ast_merkmal!$1:$1,0)))</f>
        <v>12763.8082264733</v>
      </c>
      <c r="D34" s="59">
        <f>IF(INDEX(roh_ast_merkmal!$1:$1048576,MATCH(INDEX(strg!$A:$A,strg!$B$1,1),roh_ast_merkmal!$B:$B,0)+MATCH($N34,roh_ast_merkmal!$C:$C,0)-2,MATCH(D$6,roh_ast_merkmal!$1:$1,0))=-8888,"x",INDEX(roh_ast_merkmal!$1:$1048576,MATCH(INDEX(strg!$A:$A,strg!$B$1,1),roh_ast_merkmal!$B:$B,0)+MATCH($N34,roh_ast_merkmal!$C:$C,0)-2,MATCH(D$6,roh_ast_merkmal!$1:$1,0)))</f>
        <v>18656.191773526902</v>
      </c>
      <c r="E34" s="59">
        <f>IF(INDEX(roh_ast_merkmal!$1:$1048576,MATCH(INDEX(strg!$A:$A,strg!$B$1,1),roh_ast_merkmal!$B:$B,0)+MATCH($N34,roh_ast_merkmal!$C:$C,0)-2,MATCH(E$6,roh_ast_merkmal!$1:$1,0))=-8888,"x",INDEX(roh_ast_merkmal!$1:$1048576,MATCH(INDEX(strg!$A:$A,strg!$B$1,1),roh_ast_merkmal!$B:$B,0)+MATCH($N34,roh_ast_merkmal!$C:$C,0)-2,MATCH(E$6,roh_ast_merkmal!$1:$1,0)))</f>
        <v>16104.042509557599</v>
      </c>
      <c r="F34" s="59">
        <f>IF(INDEX(roh_ast_merkmal!$1:$1048576,MATCH(INDEX(strg!$A:$A,strg!$B$1,1),roh_ast_merkmal!$B:$B,0)+MATCH($N34,roh_ast_merkmal!$C:$C,0)-2,MATCH(F$6,roh_ast_merkmal!$1:$1,0))=-8888,"x",INDEX(roh_ast_merkmal!$1:$1048576,MATCH(INDEX(strg!$A:$A,strg!$B$1,1),roh_ast_merkmal!$B:$B,0)+MATCH($N34,roh_ast_merkmal!$C:$C,0)-2,MATCH(F$6,roh_ast_merkmal!$1:$1,0)))</f>
        <v>13663.7025454177</v>
      </c>
      <c r="G34" s="59">
        <f>IF(INDEX(roh_ast_merkmal!$1:$1048576,MATCH(INDEX(strg!$A:$A,strg!$B$1,1),roh_ast_merkmal!$B:$B,0)+MATCH($N34,roh_ast_merkmal!$C:$C,0)-2,MATCH(G$6,roh_ast_merkmal!$1:$1,0))=-8888,"x",INDEX(roh_ast_merkmal!$1:$1048576,MATCH(INDEX(strg!$A:$A,strg!$B$1,1),roh_ast_merkmal!$B:$B,0)+MATCH($N34,roh_ast_merkmal!$C:$C,0)-2,MATCH(G$6,roh_ast_merkmal!$1:$1,0)))</f>
        <v>2427.24548234546</v>
      </c>
      <c r="H34" s="59">
        <f>IF(INDEX(roh_ast_merkmal!$1:$1048576,MATCH(INDEX(strg!$A:$A,strg!$B$1,1),roh_ast_merkmal!$B:$B,0)+MATCH($N34,roh_ast_merkmal!$C:$C,0)-2,MATCH(H$6,roh_ast_merkmal!$1:$1,0))=-8888,"x",INDEX(roh_ast_merkmal!$1:$1048576,MATCH(INDEX(strg!$A:$A,strg!$B$1,1),roh_ast_merkmal!$B:$B,0)+MATCH($N34,roh_ast_merkmal!$C:$C,0)-2,MATCH(H$6,roh_ast_merkmal!$1:$1,0)))</f>
        <v>565.02982954451295</v>
      </c>
      <c r="I34" s="59">
        <f>IF(INDEX(roh_ast_merkmal!$1:$1048576,MATCH(INDEX(strg!$A:$A,strg!$B$1,1),roh_ast_merkmal!$B:$B,0)+MATCH($N34,roh_ast_merkmal!$C:$C,0)-2,MATCH(I$6,roh_ast_merkmal!$1:$1,0))=-8888,"x",INDEX(roh_ast_merkmal!$1:$1048576,MATCH(INDEX(strg!$A:$A,strg!$B$1,1),roh_ast_merkmal!$B:$B,0)+MATCH($N34,roh_ast_merkmal!$C:$C,0)-2,MATCH(I$6,roh_ast_merkmal!$1:$1,0)))</f>
        <v>2295.4950658390098</v>
      </c>
      <c r="J34" s="59">
        <f>IF(INDEX(roh_ast_merkmal!$1:$1048576,MATCH(INDEX(strg!$A:$A,strg!$B$1,1),roh_ast_merkmal!$B:$B,0)+MATCH($N34,roh_ast_merkmal!$C:$C,0)-2,MATCH(J$6,roh_ast_merkmal!$1:$1,0))=-8888,"x",INDEX(roh_ast_merkmal!$1:$1048576,MATCH(INDEX(strg!$A:$A,strg!$B$1,1),roh_ast_merkmal!$B:$B,0)+MATCH($N34,roh_ast_merkmal!$C:$C,0)-2,MATCH(J$6,roh_ast_merkmal!$1:$1,0)))</f>
        <v>1023.03994988942</v>
      </c>
      <c r="K34" s="59">
        <f>IF(INDEX(roh_ast_merkmal!$1:$1048576,MATCH(INDEX(strg!$A:$A,strg!$B$1,1),roh_ast_merkmal!$B:$B,0)+MATCH($N34,roh_ast_merkmal!$C:$C,0)-2,MATCH(K$6,roh_ast_merkmal!$1:$1,0))=-8888,"x",INDEX(roh_ast_merkmal!$1:$1048576,MATCH(INDEX(strg!$A:$A,strg!$B$1,1),roh_ast_merkmal!$B:$B,0)+MATCH($N34,roh_ast_merkmal!$C:$C,0)-2,MATCH(K$6,roh_ast_merkmal!$1:$1,0)))</f>
        <v>1269.89457463905</v>
      </c>
      <c r="L34" s="58">
        <f>IF(INDEX(roh_ast_merkmal!$1:$1048576,MATCH(INDEX(strg!$A:$A,strg!$B$1,1),roh_ast_merkmal!$B:$B,0)+MATCH($N34,roh_ast_merkmal!$C:$C,0)-2,MATCH(L$6,roh_ast_merkmal!$1:$1,0))=-8888,"x",INDEX(roh_ast_merkmal!$1:$1048576,MATCH(INDEX(strg!$A:$A,strg!$B$1,1),roh_ast_merkmal!$B:$B,0)+MATCH($N34,roh_ast_merkmal!$C:$C,0)-2,MATCH(L$6,roh_ast_merkmal!$1:$1,0)))</f>
        <v>256.65419813053501</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28506</v>
      </c>
      <c r="C35" s="59">
        <f>IF(INDEX(roh_ast_merkmal!$1:$1048576,MATCH(INDEX(strg!$A:$A,strg!$B$1,1),roh_ast_merkmal!$B:$B,0)+MATCH($N35,roh_ast_merkmal!$C:$C,0)-2,MATCH(C$6,roh_ast_merkmal!$1:$1,0))=-8888,"x",INDEX(roh_ast_merkmal!$1:$1048576,MATCH(INDEX(strg!$A:$A,strg!$B$1,1),roh_ast_merkmal!$B:$B,0)+MATCH($N35,roh_ast_merkmal!$C:$C,0)-2,MATCH(C$6,roh_ast_merkmal!$1:$1,0)))</f>
        <v>16076.541431391601</v>
      </c>
      <c r="D35" s="59">
        <f>IF(INDEX(roh_ast_merkmal!$1:$1048576,MATCH(INDEX(strg!$A:$A,strg!$B$1,1),roh_ast_merkmal!$B:$B,0)+MATCH($N35,roh_ast_merkmal!$C:$C,0)-2,MATCH(D$6,roh_ast_merkmal!$1:$1,0))=-8888,"x",INDEX(roh_ast_merkmal!$1:$1048576,MATCH(INDEX(strg!$A:$A,strg!$B$1,1),roh_ast_merkmal!$B:$B,0)+MATCH($N35,roh_ast_merkmal!$C:$C,0)-2,MATCH(D$6,roh_ast_merkmal!$1:$1,0)))</f>
        <v>12429.458568607601</v>
      </c>
      <c r="E35" s="59">
        <f>IF(INDEX(roh_ast_merkmal!$1:$1048576,MATCH(INDEX(strg!$A:$A,strg!$B$1,1),roh_ast_merkmal!$B:$B,0)+MATCH($N35,roh_ast_merkmal!$C:$C,0)-2,MATCH(E$6,roh_ast_merkmal!$1:$1,0))=-8888,"x",INDEX(roh_ast_merkmal!$1:$1048576,MATCH(INDEX(strg!$A:$A,strg!$B$1,1),roh_ast_merkmal!$B:$B,0)+MATCH($N35,roh_ast_merkmal!$C:$C,0)-2,MATCH(E$6,roh_ast_merkmal!$1:$1,0)))</f>
        <v>10306.011493627801</v>
      </c>
      <c r="F35" s="59">
        <f>IF(INDEX(roh_ast_merkmal!$1:$1048576,MATCH(INDEX(strg!$A:$A,strg!$B$1,1),roh_ast_merkmal!$B:$B,0)+MATCH($N35,roh_ast_merkmal!$C:$C,0)-2,MATCH(F$6,roh_ast_merkmal!$1:$1,0))=-8888,"x",INDEX(roh_ast_merkmal!$1:$1048576,MATCH(INDEX(strg!$A:$A,strg!$B$1,1),roh_ast_merkmal!$B:$B,0)+MATCH($N35,roh_ast_merkmal!$C:$C,0)-2,MATCH(F$6,roh_ast_merkmal!$1:$1,0)))</f>
        <v>7399.7319949677403</v>
      </c>
      <c r="G35" s="59">
        <f>IF(INDEX(roh_ast_merkmal!$1:$1048576,MATCH(INDEX(strg!$A:$A,strg!$B$1,1),roh_ast_merkmal!$B:$B,0)+MATCH($N35,roh_ast_merkmal!$C:$C,0)-2,MATCH(G$6,roh_ast_merkmal!$1:$1,0))=-8888,"x",INDEX(roh_ast_merkmal!$1:$1048576,MATCH(INDEX(strg!$A:$A,strg!$B$1,1),roh_ast_merkmal!$B:$B,0)+MATCH($N35,roh_ast_merkmal!$C:$C,0)-2,MATCH(G$6,roh_ast_merkmal!$1:$1,0)))</f>
        <v>2884.9889877681899</v>
      </c>
      <c r="H35" s="59">
        <f>IF(INDEX(roh_ast_merkmal!$1:$1048576,MATCH(INDEX(strg!$A:$A,strg!$B$1,1),roh_ast_merkmal!$B:$B,0)+MATCH($N35,roh_ast_merkmal!$C:$C,0)-2,MATCH(H$6,roh_ast_merkmal!$1:$1,0))=-8888,"x",INDEX(roh_ast_merkmal!$1:$1048576,MATCH(INDEX(strg!$A:$A,strg!$B$1,1),roh_ast_merkmal!$B:$B,0)+MATCH($N35,roh_ast_merkmal!$C:$C,0)-2,MATCH(H$6,roh_ast_merkmal!$1:$1,0)))</f>
        <v>822.14220967644599</v>
      </c>
      <c r="I35" s="59">
        <f>IF(INDEX(roh_ast_merkmal!$1:$1048576,MATCH(INDEX(strg!$A:$A,strg!$B$1,1),roh_ast_merkmal!$B:$B,0)+MATCH($N35,roh_ast_merkmal!$C:$C,0)-2,MATCH(I$6,roh_ast_merkmal!$1:$1,0))=-8888,"x",INDEX(roh_ast_merkmal!$1:$1048576,MATCH(INDEX(strg!$A:$A,strg!$B$1,1),roh_ast_merkmal!$B:$B,0)+MATCH($N35,roh_ast_merkmal!$C:$C,0)-2,MATCH(I$6,roh_ast_merkmal!$1:$1,0)))</f>
        <v>1973.25812851762</v>
      </c>
      <c r="J35" s="59">
        <f>IF(INDEX(roh_ast_merkmal!$1:$1048576,MATCH(INDEX(strg!$A:$A,strg!$B$1,1),roh_ast_merkmal!$B:$B,0)+MATCH($N35,roh_ast_merkmal!$C:$C,0)-2,MATCH(J$6,roh_ast_merkmal!$1:$1,0))=-8888,"x",INDEX(roh_ast_merkmal!$1:$1048576,MATCH(INDEX(strg!$A:$A,strg!$B$1,1),roh_ast_merkmal!$B:$B,0)+MATCH($N35,roh_ast_merkmal!$C:$C,0)-2,MATCH(J$6,roh_ast_merkmal!$1:$1,0)))</f>
        <v>860.20142348789102</v>
      </c>
      <c r="K35" s="59">
        <f>IF(INDEX(roh_ast_merkmal!$1:$1048576,MATCH(INDEX(strg!$A:$A,strg!$B$1,1),roh_ast_merkmal!$B:$B,0)+MATCH($N35,roh_ast_merkmal!$C:$C,0)-2,MATCH(K$6,roh_ast_merkmal!$1:$1,0))=-8888,"x",INDEX(roh_ast_merkmal!$1:$1048576,MATCH(INDEX(strg!$A:$A,strg!$B$1,1),roh_ast_merkmal!$B:$B,0)+MATCH($N35,roh_ast_merkmal!$C:$C,0)-2,MATCH(K$6,roh_ast_merkmal!$1:$1,0)))</f>
        <v>1107.45058208201</v>
      </c>
      <c r="L35" s="58">
        <f>IF(INDEX(roh_ast_merkmal!$1:$1048576,MATCH(INDEX(strg!$A:$A,strg!$B$1,1),roh_ast_merkmal!$B:$B,0)+MATCH($N35,roh_ast_merkmal!$C:$C,0)-2,MATCH(L$6,roh_ast_merkmal!$1:$1,0))=-8888,"x",INDEX(roh_ast_merkmal!$1:$1048576,MATCH(INDEX(strg!$A:$A,strg!$B$1,1),roh_ast_merkmal!$B:$B,0)+MATCH($N35,roh_ast_merkmal!$C:$C,0)-2,MATCH(L$6,roh_ast_merkmal!$1:$1,0)))</f>
        <v>150.18894646227099</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16768</v>
      </c>
      <c r="C36" s="59">
        <f>IF(INDEX(roh_ast_merkmal!$1:$1048576,MATCH(INDEX(strg!$A:$A,strg!$B$1,1),roh_ast_merkmal!$B:$B,0)+MATCH($N36,roh_ast_merkmal!$C:$C,0)-2,MATCH(C$6,roh_ast_merkmal!$1:$1,0))=-8888,"x",INDEX(roh_ast_merkmal!$1:$1048576,MATCH(INDEX(strg!$A:$A,strg!$B$1,1),roh_ast_merkmal!$B:$B,0)+MATCH($N36,roh_ast_merkmal!$C:$C,0)-2,MATCH(C$6,roh_ast_merkmal!$1:$1,0)))</f>
        <v>10384.769732225401</v>
      </c>
      <c r="D36" s="59">
        <f>IF(INDEX(roh_ast_merkmal!$1:$1048576,MATCH(INDEX(strg!$A:$A,strg!$B$1,1),roh_ast_merkmal!$B:$B,0)+MATCH($N36,roh_ast_merkmal!$C:$C,0)-2,MATCH(D$6,roh_ast_merkmal!$1:$1,0))=-8888,"x",INDEX(roh_ast_merkmal!$1:$1048576,MATCH(INDEX(strg!$A:$A,strg!$B$1,1),roh_ast_merkmal!$B:$B,0)+MATCH($N36,roh_ast_merkmal!$C:$C,0)-2,MATCH(D$6,roh_ast_merkmal!$1:$1,0)))</f>
        <v>6411.2134432698103</v>
      </c>
      <c r="E36" s="59">
        <f>IF(INDEX(roh_ast_merkmal!$1:$1048576,MATCH(INDEX(strg!$A:$A,strg!$B$1,1),roh_ast_merkmal!$B:$B,0)+MATCH($N36,roh_ast_merkmal!$C:$C,0)-2,MATCH(E$6,roh_ast_merkmal!$1:$1,0))=-8888,"x",INDEX(roh_ast_merkmal!$1:$1048576,MATCH(INDEX(strg!$A:$A,strg!$B$1,1),roh_ast_merkmal!$B:$B,0)+MATCH($N36,roh_ast_merkmal!$C:$C,0)-2,MATCH(E$6,roh_ast_merkmal!$1:$1,0)))</f>
        <v>5259.5991598626997</v>
      </c>
      <c r="F36" s="59">
        <f>IF(INDEX(roh_ast_merkmal!$1:$1048576,MATCH(INDEX(strg!$A:$A,strg!$B$1,1),roh_ast_merkmal!$B:$B,0)+MATCH($N36,roh_ast_merkmal!$C:$C,0)-2,MATCH(F$6,roh_ast_merkmal!$1:$1,0))=-8888,"x",INDEX(roh_ast_merkmal!$1:$1048576,MATCH(INDEX(strg!$A:$A,strg!$B$1,1),roh_ast_merkmal!$B:$B,0)+MATCH($N36,roh_ast_merkmal!$C:$C,0)-2,MATCH(F$6,roh_ast_merkmal!$1:$1,0)))</f>
        <v>3408.7439243552099</v>
      </c>
      <c r="G36" s="59">
        <f>IF(INDEX(roh_ast_merkmal!$1:$1048576,MATCH(INDEX(strg!$A:$A,strg!$B$1,1),roh_ast_merkmal!$B:$B,0)+MATCH($N36,roh_ast_merkmal!$C:$C,0)-2,MATCH(G$6,roh_ast_merkmal!$1:$1,0))=-8888,"x",INDEX(roh_ast_merkmal!$1:$1048576,MATCH(INDEX(strg!$A:$A,strg!$B$1,1),roh_ast_merkmal!$B:$B,0)+MATCH($N36,roh_ast_merkmal!$C:$C,0)-2,MATCH(G$6,roh_ast_merkmal!$1:$1,0)))</f>
        <v>1834.63322623772</v>
      </c>
      <c r="H36" s="59">
        <f>IF(INDEX(roh_ast_merkmal!$1:$1048576,MATCH(INDEX(strg!$A:$A,strg!$B$1,1),roh_ast_merkmal!$B:$B,0)+MATCH($N36,roh_ast_merkmal!$C:$C,0)-2,MATCH(H$6,roh_ast_merkmal!$1:$1,0))=-8888,"x",INDEX(roh_ast_merkmal!$1:$1048576,MATCH(INDEX(strg!$A:$A,strg!$B$1,1),roh_ast_merkmal!$B:$B,0)+MATCH($N36,roh_ast_merkmal!$C:$C,0)-2,MATCH(H$6,roh_ast_merkmal!$1:$1,0)))</f>
        <v>561.21045601855599</v>
      </c>
      <c r="I36" s="59">
        <f>IF(INDEX(roh_ast_merkmal!$1:$1048576,MATCH(INDEX(strg!$A:$A,strg!$B$1,1),roh_ast_merkmal!$B:$B,0)+MATCH($N36,roh_ast_merkmal!$C:$C,0)-2,MATCH(I$6,roh_ast_merkmal!$1:$1,0))=-8888,"x",INDEX(roh_ast_merkmal!$1:$1048576,MATCH(INDEX(strg!$A:$A,strg!$B$1,1),roh_ast_merkmal!$B:$B,0)+MATCH($N36,roh_ast_merkmal!$C:$C,0)-2,MATCH(I$6,roh_ast_merkmal!$1:$1,0)))</f>
        <v>1068.84078405535</v>
      </c>
      <c r="J36" s="59">
        <f>IF(INDEX(roh_ast_merkmal!$1:$1048576,MATCH(INDEX(strg!$A:$A,strg!$B$1,1),roh_ast_merkmal!$B:$B,0)+MATCH($N36,roh_ast_merkmal!$C:$C,0)-2,MATCH(J$6,roh_ast_merkmal!$1:$1,0))=-8888,"x",INDEX(roh_ast_merkmal!$1:$1048576,MATCH(INDEX(strg!$A:$A,strg!$B$1,1),roh_ast_merkmal!$B:$B,0)+MATCH($N36,roh_ast_merkmal!$C:$C,0)-2,MATCH(J$6,roh_ast_merkmal!$1:$1,0)))</f>
        <v>431.34618005793402</v>
      </c>
      <c r="K36" s="59">
        <f>IF(INDEX(roh_ast_merkmal!$1:$1048576,MATCH(INDEX(strg!$A:$A,strg!$B$1,1),roh_ast_merkmal!$B:$B,0)+MATCH($N36,roh_ast_merkmal!$C:$C,0)-2,MATCH(K$6,roh_ast_merkmal!$1:$1,0))=-8888,"x",INDEX(roh_ast_merkmal!$1:$1048576,MATCH(INDEX(strg!$A:$A,strg!$B$1,1),roh_ast_merkmal!$B:$B,0)+MATCH($N36,roh_ast_merkmal!$C:$C,0)-2,MATCH(K$6,roh_ast_merkmal!$1:$1,0)))</f>
        <v>633.96843774626598</v>
      </c>
      <c r="L36" s="58">
        <f>IF(INDEX(roh_ast_merkmal!$1:$1048576,MATCH(INDEX(strg!$A:$A,strg!$B$1,1),roh_ast_merkmal!$B:$B,0)+MATCH($N36,roh_ast_merkmal!$C:$C,0)-2,MATCH(L$6,roh_ast_merkmal!$1:$1,0))=-8888,"x",INDEX(roh_ast_merkmal!$1:$1048576,MATCH(INDEX(strg!$A:$A,strg!$B$1,1),roh_ast_merkmal!$B:$B,0)+MATCH($N36,roh_ast_merkmal!$C:$C,0)-2,MATCH(L$6,roh_ast_merkmal!$1:$1,0)))</f>
        <v>82.773499351724993</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Schleswig-Holstein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54.774021826406795</v>
      </c>
      <c r="D13" s="95">
        <f>IF(OR('2.7'!D13="x",'2.7'!D13="*",'2.7'!D13=0),'2.7'!D13,
'2.7'!D13/'2.7'!$B13*100)</f>
        <v>45.225978173593305</v>
      </c>
      <c r="E13" s="95">
        <f>IF(OR('2.7'!E13="x",'2.7'!E13="*",'2.7'!E13=0),'2.7'!E13,
'2.7'!E13/'2.7'!$B13*100)</f>
        <v>37.840416469474327</v>
      </c>
      <c r="F13" s="95">
        <f>IF(OR('2.7'!F13="x",'2.7'!F13="*",'2.7'!F13=0),'2.7'!F13,
'2.7'!F13/'2.7'!$B13*100)</f>
        <v>28.47273366184977</v>
      </c>
      <c r="G13" s="95">
        <f>IF(OR('2.7'!G13="x",'2.7'!G13="*",'2.7'!G13=0),'2.7'!G13,
'2.7'!G13/'2.7'!$B13*100)</f>
        <v>9.3198026997270986</v>
      </c>
      <c r="H13" s="95">
        <f>IF(OR('2.7'!H13="x",'2.7'!H13="*",'2.7'!H13=0),'2.7'!H13,
'2.7'!H13/'2.7'!$B13*100)</f>
        <v>2.1792657440962397</v>
      </c>
      <c r="I13" s="95">
        <f>IF(OR('2.7'!I13="x",'2.7'!I13="*",'2.7'!I13=0),'2.7'!I13,
'2.7'!I13/'2.7'!$B13*100)</f>
        <v>6.689369026547916</v>
      </c>
      <c r="J13" s="95">
        <f>IF(OR('2.7'!J13="x",'2.7'!J13="*",'2.7'!J13=0),'2.7'!J13,
'2.7'!J13/'2.7'!$B13*100)</f>
        <v>2.8223721921536971</v>
      </c>
      <c r="K13" s="95">
        <f>IF(OR('2.7'!K13="x",'2.7'!K13="*",'2.7'!K13=0),'2.7'!K13,
'2.7'!K13/'2.7'!$B13*100)</f>
        <v>3.8576390836834262</v>
      </c>
      <c r="L13" s="96">
        <f>IF(OR('2.7'!L13="x",'2.7'!L13="*",'2.7'!L13=0),'2.7'!L13,
'2.7'!L13/'2.7'!$B13*100)</f>
        <v>0.69619267757003422</v>
      </c>
    </row>
    <row r="14" spans="1:15" ht="18.75" customHeight="1" x14ac:dyDescent="0.2">
      <c r="A14" s="97" t="s">
        <v>99</v>
      </c>
      <c r="B14" s="81">
        <f>IF(OR('2.7'!B14="x",'2.7'!B14="*",'2.7'!B14=0),'2.7'!B14,
'2.7'!B14/'2.7'!$B14*100)</f>
        <v>100</v>
      </c>
      <c r="C14" s="95">
        <f>IF(OR('2.7'!C14="x",'2.7'!C14="*",'2.7'!C14=0),'2.7'!C14,
'2.7'!C14/'2.7'!$B14*100)</f>
        <v>56.094259783210518</v>
      </c>
      <c r="D14" s="95">
        <f>IF(OR('2.7'!D14="x",'2.7'!D14="*",'2.7'!D14=0),'2.7'!D14,
'2.7'!D14/'2.7'!$B14*100)</f>
        <v>43.905740216790377</v>
      </c>
      <c r="E14" s="95">
        <f>IF(OR('2.7'!E14="x",'2.7'!E14="*",'2.7'!E14=0),'2.7'!E14,
'2.7'!E14/'2.7'!$B14*100)</f>
        <v>36.137446133742003</v>
      </c>
      <c r="F14" s="95">
        <f>IF(OR('2.7'!F14="x",'2.7'!F14="*",'2.7'!F14=0),'2.7'!F14,
'2.7'!F14/'2.7'!$B14*100)</f>
        <v>26.283732829587937</v>
      </c>
      <c r="G14" s="95">
        <f>IF(OR('2.7'!G14="x",'2.7'!G14="*",'2.7'!G14=0),'2.7'!G14,
'2.7'!G14/'2.7'!$B14*100)</f>
        <v>9.8082289058891465</v>
      </c>
      <c r="H14" s="95">
        <f>IF(OR('2.7'!H14="x",'2.7'!H14="*",'2.7'!H14=0),'2.7'!H14,
'2.7'!H14/'2.7'!$B14*100)</f>
        <v>2.2867550414948692</v>
      </c>
      <c r="I14" s="95">
        <f>IF(OR('2.7'!I14="x",'2.7'!I14="*",'2.7'!I14=0),'2.7'!I14,
'2.7'!I14/'2.7'!$B14*100)</f>
        <v>7.0832137871089067</v>
      </c>
      <c r="J14" s="95">
        <f>IF(OR('2.7'!J14="x",'2.7'!J14="*",'2.7'!J14=0),'2.7'!J14,
'2.7'!J14/'2.7'!$B14*100)</f>
        <v>2.9653117449992132</v>
      </c>
      <c r="K14" s="95">
        <f>IF(OR('2.7'!K14="x",'2.7'!K14="*",'2.7'!K14=0),'2.7'!K14,
'2.7'!K14/'2.7'!$B14*100)</f>
        <v>4.1058354896657736</v>
      </c>
      <c r="L14" s="96">
        <f>IF(OR('2.7'!L14="x",'2.7'!L14="*",'2.7'!L14=0),'2.7'!L14,
'2.7'!L14/'2.7'!$B14*100)</f>
        <v>0.68508029593970832</v>
      </c>
    </row>
    <row r="15" spans="1:15" ht="15" customHeight="1" x14ac:dyDescent="0.2">
      <c r="A15" s="97" t="s">
        <v>100</v>
      </c>
      <c r="B15" s="81">
        <f>IF(OR('2.7'!B15="x",'2.7'!B15="*",'2.7'!B15=0),'2.7'!B15,
'2.7'!B15/'2.7'!$B15*100)</f>
        <v>100</v>
      </c>
      <c r="C15" s="95">
        <f>IF(OR('2.7'!C15="x",'2.7'!C15="*",'2.7'!C15=0),'2.7'!C15,
'2.7'!C15/'2.7'!$B15*100)</f>
        <v>53.033514394866721</v>
      </c>
      <c r="D15" s="95">
        <f>IF(OR('2.7'!D15="x",'2.7'!D15="*",'2.7'!D15=0),'2.7'!D15,
'2.7'!D15/'2.7'!$B15*100)</f>
        <v>46.966485605131865</v>
      </c>
      <c r="E15" s="95">
        <f>IF(OR('2.7'!E15="x",'2.7'!E15="*",'2.7'!E15=0),'2.7'!E15,
'2.7'!E15/'2.7'!$B15*100)</f>
        <v>40.085490934848337</v>
      </c>
      <c r="F15" s="95">
        <f>IF(OR('2.7'!F15="x",'2.7'!F15="*",'2.7'!F15=0),'2.7'!F15,
'2.7'!F15/'2.7'!$B15*100)</f>
        <v>31.358556021800808</v>
      </c>
      <c r="G15" s="95">
        <f>IF(OR('2.7'!G15="x",'2.7'!G15="*",'2.7'!G15=0),'2.7'!G15,
'2.7'!G15/'2.7'!$B15*100)</f>
        <v>8.6758964726691321</v>
      </c>
      <c r="H15" s="95">
        <f>IF(OR('2.7'!H15="x",'2.7'!H15="*",'2.7'!H15=0),'2.7'!H15,
'2.7'!H15/'2.7'!$B15*100)</f>
        <v>2.0375595312357286</v>
      </c>
      <c r="I15" s="95">
        <f>IF(OR('2.7'!I15="x",'2.7'!I15="*",'2.7'!I15=0),'2.7'!I15,
'2.7'!I15/'2.7'!$B15*100)</f>
        <v>6.1701522224127645</v>
      </c>
      <c r="J15" s="95">
        <f>IF(OR('2.7'!J15="x",'2.7'!J15="*",'2.7'!J15=0),'2.7'!J15,
'2.7'!J15/'2.7'!$B15*100)</f>
        <v>2.6339308943508519</v>
      </c>
      <c r="K15" s="95">
        <f>IF(OR('2.7'!K15="x",'2.7'!K15="*",'2.7'!K15=0),'2.7'!K15,
'2.7'!K15/'2.7'!$B15*100)</f>
        <v>3.5304346680948124</v>
      </c>
      <c r="L15" s="96">
        <f>IF(OR('2.7'!L15="x",'2.7'!L15="*",'2.7'!L15=0),'2.7'!L15,
'2.7'!L15/'2.7'!$B15*100)</f>
        <v>0.71084244787092699</v>
      </c>
    </row>
    <row r="16" spans="1:15" ht="18.75" customHeight="1" x14ac:dyDescent="0.2">
      <c r="A16" s="97" t="s">
        <v>68</v>
      </c>
      <c r="B16" s="81">
        <f>IF(OR('2.7'!B16="x",'2.7'!B16="*",'2.7'!B16=0),'2.7'!B16,
'2.7'!B16/'2.7'!$B16*100)</f>
        <v>100</v>
      </c>
      <c r="C16" s="95">
        <f>IF(OR('2.7'!C16="x",'2.7'!C16="*",'2.7'!C16=0),'2.7'!C16,
'2.7'!C16/'2.7'!$B16*100)</f>
        <v>49.856620945952507</v>
      </c>
      <c r="D16" s="95">
        <f>IF(OR('2.7'!D16="x",'2.7'!D16="*",'2.7'!D16=0),'2.7'!D16,
'2.7'!D16/'2.7'!$B16*100)</f>
        <v>49.80404252547865</v>
      </c>
      <c r="E16" s="95">
        <f>IF(OR('2.7'!E16="x",'2.7'!E16="*",'2.7'!E16=0),'2.7'!E16,
'2.7'!E16/'2.7'!$B16*100)</f>
        <v>37.546261892407891</v>
      </c>
      <c r="F16" s="95">
        <f>IF(OR('2.7'!F16="x",'2.7'!F16="*",'2.7'!F16=0),'2.7'!F16,
'2.7'!F16/'2.7'!$B16*100)</f>
        <v>32.459271010784754</v>
      </c>
      <c r="G16" s="95">
        <f>IF(OR('2.7'!G16="x",'2.7'!G16="*",'2.7'!G16=0),'2.7'!G16,
'2.7'!G16/'2.7'!$B16*100)</f>
        <v>5.0869908816231417</v>
      </c>
      <c r="H16" s="95">
        <f>IF(OR('2.7'!H16="x",'2.7'!H16="*",'2.7'!H16=0),'2.7'!H16,
'2.7'!H16/'2.7'!$B16*100)</f>
        <v>0.44436184458904632</v>
      </c>
      <c r="I16" s="95">
        <f>IF(OR('2.7'!I16="x",'2.7'!I16="*",'2.7'!I16=0),'2.7'!I16,
'2.7'!I16/'2.7'!$B16*100)</f>
        <v>11.40547499250115</v>
      </c>
      <c r="J16" s="95">
        <f>IF(OR('2.7'!J16="x",'2.7'!J16="*",'2.7'!J16=0),'2.7'!J16,
'2.7'!J16/'2.7'!$B16*100)</f>
        <v>2.6186010968932019</v>
      </c>
      <c r="K16" s="95">
        <f>IF(OR('2.7'!K16="x",'2.7'!K16="*",'2.7'!K16=0),'2.7'!K16,
'2.7'!K16/'2.7'!$B16*100)</f>
        <v>8.7868738956079557</v>
      </c>
      <c r="L16" s="96">
        <f>IF(OR('2.7'!L16="x",'2.7'!L16="*",'2.7'!L16=0),'2.7'!L16,
'2.7'!L16/'2.7'!$B16*100)</f>
        <v>0.85230564056917846</v>
      </c>
    </row>
    <row r="17" spans="1:12" ht="15" customHeight="1" x14ac:dyDescent="0.2">
      <c r="A17" s="97" t="s">
        <v>69</v>
      </c>
      <c r="B17" s="81">
        <f>IF(OR('2.7'!B17="x",'2.7'!B17="*",'2.7'!B17=0),'2.7'!B17,
'2.7'!B17/'2.7'!$B17*100)</f>
        <v>100</v>
      </c>
      <c r="C17" s="95">
        <f>IF(OR('2.7'!C17="x",'2.7'!C17="*",'2.7'!C17=0),'2.7'!C17,
'2.7'!C17/'2.7'!$B17*100)</f>
        <v>52.404758986396772</v>
      </c>
      <c r="D17" s="95">
        <f>IF(OR('2.7'!D17="x",'2.7'!D17="*",'2.7'!D17=0),'2.7'!D17,
'2.7'!D17/'2.7'!$B17*100)</f>
        <v>47.752430956508185</v>
      </c>
      <c r="E17" s="95">
        <f>IF(OR('2.7'!E17="x",'2.7'!E17="*",'2.7'!E17=0),'2.7'!E17,
'2.7'!E17/'2.7'!$B17*100)</f>
        <v>37.865178620038975</v>
      </c>
      <c r="F17" s="95">
        <f>IF(OR('2.7'!F17="x",'2.7'!F17="*",'2.7'!F17=0),'2.7'!F17,
'2.7'!F17/'2.7'!$B17*100)</f>
        <v>30.777804460214213</v>
      </c>
      <c r="G17" s="95">
        <f>IF(OR('2.7'!G17="x",'2.7'!G17="*",'2.7'!G17=0),'2.7'!G17,
'2.7'!G17/'2.7'!$B17*100)</f>
        <v>7.0206123926345798</v>
      </c>
      <c r="H17" s="95">
        <f>IF(OR('2.7'!H17="x",'2.7'!H17="*",'2.7'!H17=0),'2.7'!H17,
'2.7'!H17/'2.7'!$B17*100)</f>
        <v>1.1066054456539853</v>
      </c>
      <c r="I17" s="95">
        <f>IF(OR('2.7'!I17="x",'2.7'!I17="*",'2.7'!I17=0),'2.7'!I17,
'2.7'!I17/'2.7'!$B17*100)</f>
        <v>9.0257216890812391</v>
      </c>
      <c r="J17" s="95">
        <f>IF(OR('2.7'!J17="x",'2.7'!J17="*",'2.7'!J17=0),'2.7'!J17,
'2.7'!J17/'2.7'!$B17*100)</f>
        <v>3.5967545858377372</v>
      </c>
      <c r="K17" s="95">
        <f>IF(OR('2.7'!K17="x",'2.7'!K17="*",'2.7'!K17=0),'2.7'!K17,
'2.7'!K17/'2.7'!$B17*100)</f>
        <v>5.4130612606202355</v>
      </c>
      <c r="L17" s="96">
        <f>IF(OR('2.7'!L17="x",'2.7'!L17="*",'2.7'!L17=0),'2.7'!L17,
'2.7'!L17/'2.7'!$B17*100)</f>
        <v>0.86153064738842522</v>
      </c>
    </row>
    <row r="18" spans="1:12" ht="15" customHeight="1" x14ac:dyDescent="0.2">
      <c r="A18" s="97" t="s">
        <v>70</v>
      </c>
      <c r="B18" s="81">
        <f>IF(OR('2.7'!B18="x",'2.7'!B18="*",'2.7'!B18=0),'2.7'!B18,
'2.7'!B18/'2.7'!$B18*100)</f>
        <v>100</v>
      </c>
      <c r="C18" s="95">
        <f>IF(OR('2.7'!C18="x",'2.7'!C18="*",'2.7'!C18=0),'2.7'!C18,
'2.7'!C18/'2.7'!$B18*100)</f>
        <v>49.571894366075647</v>
      </c>
      <c r="D18" s="95">
        <f>IF(OR('2.7'!D18="x",'2.7'!D18="*",'2.7'!D18=0),'2.7'!D18,
'2.7'!D18/'2.7'!$B18*100)</f>
        <v>50.498215539892179</v>
      </c>
      <c r="E18" s="95">
        <f>IF(OR('2.7'!E18="x",'2.7'!E18="*",'2.7'!E18=0),'2.7'!E18,
'2.7'!E18/'2.7'!$B18*100)</f>
        <v>43.025255798682913</v>
      </c>
      <c r="F18" s="95">
        <f>IF(OR('2.7'!F18="x",'2.7'!F18="*",'2.7'!F18=0),'2.7'!F18,
'2.7'!F18/'2.7'!$B18*100)</f>
        <v>33.09793804414582</v>
      </c>
      <c r="G18" s="95">
        <f>IF(OR('2.7'!G18="x",'2.7'!G18="*",'2.7'!G18=0),'2.7'!G18,
'2.7'!G18/'2.7'!$B18*100)</f>
        <v>9.8834012292759859</v>
      </c>
      <c r="H18" s="95">
        <f>IF(OR('2.7'!H18="x",'2.7'!H18="*",'2.7'!H18=0),'2.7'!H18,
'2.7'!H18/'2.7'!$B18*100)</f>
        <v>2.6032314727617827</v>
      </c>
      <c r="I18" s="95">
        <f>IF(OR('2.7'!I18="x",'2.7'!I18="*",'2.7'!I18=0),'2.7'!I18,
'2.7'!I18/'2.7'!$B18*100)</f>
        <v>6.7083452749362547</v>
      </c>
      <c r="J18" s="95">
        <f>IF(OR('2.7'!J18="x",'2.7'!J18="*",'2.7'!J18=0),'2.7'!J18,
'2.7'!J18/'2.7'!$B18*100)</f>
        <v>3.274825308753373</v>
      </c>
      <c r="K18" s="95">
        <f>IF(OR('2.7'!K18="x",'2.7'!K18="*",'2.7'!K18=0),'2.7'!K18,
'2.7'!K18/'2.7'!$B18*100)</f>
        <v>3.4241720740503059</v>
      </c>
      <c r="L18" s="96">
        <f>IF(OR('2.7'!L18="x",'2.7'!L18="*",'2.7'!L18=0),'2.7'!L18,
'2.7'!L18/'2.7'!$B18*100)</f>
        <v>0.76461446627250929</v>
      </c>
    </row>
    <row r="19" spans="1:12" ht="15" customHeight="1" x14ac:dyDescent="0.2">
      <c r="A19" s="97" t="s">
        <v>71</v>
      </c>
      <c r="B19" s="81">
        <f>IF(OR('2.7'!B19="x",'2.7'!B19="*",'2.7'!B19=0),'2.7'!B19,
'2.7'!B19/'2.7'!$B19*100)</f>
        <v>100</v>
      </c>
      <c r="C19" s="95">
        <f>IF(OR('2.7'!C19="x",'2.7'!C19="*",'2.7'!C19=0),'2.7'!C19,
'2.7'!C19/'2.7'!$B19*100)</f>
        <v>49.303585661715651</v>
      </c>
      <c r="D19" s="95">
        <f>IF(OR('2.7'!D19="x",'2.7'!D19="*",'2.7'!D19=0),'2.7'!D19,
'2.7'!D19/'2.7'!$B19*100)</f>
        <v>50.852662810757089</v>
      </c>
      <c r="E19" s="95">
        <f>IF(OR('2.7'!E19="x",'2.7'!E19="*",'2.7'!E19=0),'2.7'!E19,
'2.7'!E19/'2.7'!$B19*100)</f>
        <v>44.461726945606785</v>
      </c>
      <c r="F19" s="95">
        <f>IF(OR('2.7'!F19="x",'2.7'!F19="*",'2.7'!F19=0),'2.7'!F19,
'2.7'!F19/'2.7'!$B19*100)</f>
        <v>32.890048561457839</v>
      </c>
      <c r="G19" s="95">
        <f>IF(OR('2.7'!G19="x",'2.7'!G19="*",'2.7'!G19=0),'2.7'!G19,
'2.7'!G19/'2.7'!$B19*100)</f>
        <v>11.511593656207246</v>
      </c>
      <c r="H19" s="95">
        <f>IF(OR('2.7'!H19="x",'2.7'!H19="*",'2.7'!H19=0),'2.7'!H19,
'2.7'!H19/'2.7'!$B19*100)</f>
        <v>2.9882236509515634</v>
      </c>
      <c r="I19" s="95">
        <f>IF(OR('2.7'!I19="x",'2.7'!I19="*",'2.7'!I19=0),'2.7'!I19,
'2.7'!I19/'2.7'!$B19*100)</f>
        <v>5.6629930948144827</v>
      </c>
      <c r="J19" s="95">
        <f>IF(OR('2.7'!J19="x",'2.7'!J19="*",'2.7'!J19=0),'2.7'!J19,
'2.7'!J19/'2.7'!$B19*100)</f>
        <v>3.2441507374700471</v>
      </c>
      <c r="K19" s="95">
        <f>IF(OR('2.7'!K19="x",'2.7'!K19="*",'2.7'!K19=0),'2.7'!K19,
'2.7'!K19/'2.7'!$B19*100)</f>
        <v>2.3990232057714245</v>
      </c>
      <c r="L19" s="96">
        <f>IF(OR('2.7'!L19="x",'2.7'!L19="*",'2.7'!L19=0),'2.7'!L19,
'2.7'!L19/'2.7'!$B19*100)</f>
        <v>0.72794277033586186</v>
      </c>
    </row>
    <row r="20" spans="1:12" ht="15" customHeight="1" x14ac:dyDescent="0.2">
      <c r="A20" s="97" t="s">
        <v>72</v>
      </c>
      <c r="B20" s="81">
        <f>IF(OR('2.7'!B20="x",'2.7'!B20="*",'2.7'!B20=0),'2.7'!B20,
'2.7'!B20/'2.7'!$B20*100)</f>
        <v>100</v>
      </c>
      <c r="C20" s="95">
        <f>IF(OR('2.7'!C20="x",'2.7'!C20="*",'2.7'!C20=0),'2.7'!C20,
'2.7'!C20/'2.7'!$B20*100)</f>
        <v>67.707517639897389</v>
      </c>
      <c r="D20" s="95">
        <f>IF(OR('2.7'!D20="x",'2.7'!D20="*",'2.7'!D20=0),'2.7'!D20,
'2.7'!D20/'2.7'!$B20*100)</f>
        <v>32.118062118070455</v>
      </c>
      <c r="E20" s="95">
        <f>IF(OR('2.7'!E20="x",'2.7'!E20="*",'2.7'!E20=0),'2.7'!E20,
'2.7'!E20/'2.7'!$B20*100)</f>
        <v>28.384080342961976</v>
      </c>
      <c r="F20" s="95">
        <f>IF(OR('2.7'!F20="x",'2.7'!F20="*",'2.7'!F20=0),'2.7'!F20,
'2.7'!F20/'2.7'!$B20*100)</f>
        <v>17.276754070654718</v>
      </c>
      <c r="G20" s="95">
        <f>IF(OR('2.7'!G20="x",'2.7'!G20="*",'2.7'!G20=0),'2.7'!G20,
'2.7'!G20/'2.7'!$B20*100)</f>
        <v>11.061171155914655</v>
      </c>
      <c r="H20" s="95">
        <f>IF(OR('2.7'!H20="x",'2.7'!H20="*",'2.7'!H20=0),'2.7'!H20,
'2.7'!H20/'2.7'!$B20*100)</f>
        <v>2.8929289061804768</v>
      </c>
      <c r="I20" s="95">
        <f>IF(OR('2.7'!I20="x",'2.7'!I20="*",'2.7'!I20=0),'2.7'!I20,
'2.7'!I20/'2.7'!$B20*100)</f>
        <v>3.3373544031455857</v>
      </c>
      <c r="J20" s="95">
        <f>IF(OR('2.7'!J20="x",'2.7'!J20="*",'2.7'!J20=0),'2.7'!J20,
'2.7'!J20/'2.7'!$B20*100)</f>
        <v>1.4944006729972557</v>
      </c>
      <c r="K20" s="95">
        <f>IF(OR('2.7'!K20="x",'2.7'!K20="*",'2.7'!K20=0),'2.7'!K20,
'2.7'!K20/'2.7'!$B20*100)</f>
        <v>1.8429537301483303</v>
      </c>
      <c r="L20" s="96">
        <f>IF(OR('2.7'!L20="x",'2.7'!L20="*",'2.7'!L20=0),'2.7'!L20,
'2.7'!L20/'2.7'!$B20*100)</f>
        <v>0.39662737196294057</v>
      </c>
    </row>
    <row r="21" spans="1:12" ht="18.75" customHeight="1" x14ac:dyDescent="0.2">
      <c r="A21" s="97" t="s">
        <v>73</v>
      </c>
      <c r="B21" s="81">
        <f>IF(OR('2.7'!B21="x",'2.7'!B21="*",'2.7'!B21=0),'2.7'!B21,
'2.7'!B21/'2.7'!$B21*100)</f>
        <v>100</v>
      </c>
      <c r="C21" s="95">
        <f>IF(OR('2.7'!C21="x",'2.7'!C21="*",'2.7'!C21=0),'2.7'!C21,
'2.7'!C21/'2.7'!$B21*100)</f>
        <v>43.374288205348307</v>
      </c>
      <c r="D21" s="95">
        <f>IF(OR('2.7'!D21="x",'2.7'!D21="*",'2.7'!D21=0),'2.7'!D21,
'2.7'!D21/'2.7'!$B21*100)</f>
        <v>59.268254102184869</v>
      </c>
      <c r="E21" s="95">
        <f>IF(OR('2.7'!E21="x",'2.7'!E21="*",'2.7'!E21=0),'2.7'!E21,
'2.7'!E21/'2.7'!$B21*100)</f>
        <v>50.374361501772327</v>
      </c>
      <c r="F21" s="95">
        <f>IF(OR('2.7'!F21="x",'2.7'!F21="*",'2.7'!F21=0),'2.7'!F21,
'2.7'!F21/'2.7'!$B21*100)</f>
        <v>41.615237136201429</v>
      </c>
      <c r="G21" s="95">
        <f>IF(OR('2.7'!G21="x",'2.7'!G21="*",'2.7'!G21=0),'2.7'!G21,
'2.7'!G21/'2.7'!$B21*100)</f>
        <v>8.6704652466337553</v>
      </c>
      <c r="H21" s="95">
        <f>IF(OR('2.7'!H21="x",'2.7'!H21="*",'2.7'!H21=0),'2.7'!H21,
'2.7'!H21/'2.7'!$B21*100)</f>
        <v>1.7913106581610143</v>
      </c>
      <c r="I21" s="95">
        <f>IF(OR('2.7'!I21="x",'2.7'!I21="*",'2.7'!I21=0),'2.7'!I21,
'2.7'!I21/'2.7'!$B21*100)</f>
        <v>8.0271042767150753</v>
      </c>
      <c r="J21" s="95">
        <f>IF(OR('2.7'!J21="x",'2.7'!J21="*",'2.7'!J21=0),'2.7'!J21,
'2.7'!J21/'2.7'!$B21*100)</f>
        <v>4.3806442829002972</v>
      </c>
      <c r="K21" s="95">
        <f>IF(OR('2.7'!K21="x",'2.7'!K21="*",'2.7'!K21=0),'2.7'!K21,
'2.7'!K21/'2.7'!$B21*100)</f>
        <v>3.6370767962658292</v>
      </c>
      <c r="L21" s="96">
        <f>IF(OR('2.7'!L21="x",'2.7'!L21="*",'2.7'!L21=0),'2.7'!L21,
'2.7'!L21/'2.7'!$B21*100)</f>
        <v>0.86678832369773118</v>
      </c>
    </row>
    <row r="22" spans="1:12" ht="15" customHeight="1" x14ac:dyDescent="0.2">
      <c r="A22" s="97" t="s">
        <v>74</v>
      </c>
      <c r="B22" s="81">
        <f>IF(OR('2.7'!B22="x",'2.7'!B22="*",'2.7'!B22=0),'2.7'!B22,
'2.7'!B22/'2.7'!$B22*100)</f>
        <v>100</v>
      </c>
      <c r="C22" s="95">
        <f>IF(OR('2.7'!C22="x",'2.7'!C22="*",'2.7'!C22=0),'2.7'!C22,
'2.7'!C22/'2.7'!$B22*100)</f>
        <v>70.722643264263496</v>
      </c>
      <c r="D22" s="95">
        <f>IF(OR('2.7'!D22="x",'2.7'!D22="*",'2.7'!D22=0),'2.7'!D22,
'2.7'!D22/'2.7'!$B22*100)</f>
        <v>32.613615828257551</v>
      </c>
      <c r="E22" s="95">
        <f>IF(OR('2.7'!E22="x",'2.7'!E22="*",'2.7'!E22=0),'2.7'!E22,
'2.7'!E22/'2.7'!$B22*100)</f>
        <v>25.043604139610139</v>
      </c>
      <c r="F22" s="95">
        <f>IF(OR('2.7'!F22="x",'2.7'!F22="*",'2.7'!F22=0),'2.7'!F22,
'2.7'!F22/'2.7'!$B22*100)</f>
        <v>16.72891531886329</v>
      </c>
      <c r="G22" s="95">
        <f>IF(OR('2.7'!G22="x",'2.7'!G22="*",'2.7'!G22=0),'2.7'!G22,
'2.7'!G22/'2.7'!$B22*100)</f>
        <v>8.2607607226134334</v>
      </c>
      <c r="H22" s="95">
        <f>IF(OR('2.7'!H22="x",'2.7'!H22="*",'2.7'!H22=0),'2.7'!H22,
'2.7'!H22/'2.7'!$B22*100)</f>
        <v>2.4350791704146202</v>
      </c>
      <c r="I22" s="95">
        <f>IF(OR('2.7'!I22="x",'2.7'!I22="*",'2.7'!I22=0),'2.7'!I22,
'2.7'!I22/'2.7'!$B22*100)</f>
        <v>7.081481961766543</v>
      </c>
      <c r="J22" s="95">
        <f>IF(OR('2.7'!J22="x",'2.7'!J22="*",'2.7'!J22=0),'2.7'!J22,
'2.7'!J22/'2.7'!$B22*100)</f>
        <v>2.254102409068981</v>
      </c>
      <c r="K22" s="95">
        <f>IF(OR('2.7'!K22="x",'2.7'!K22="*",'2.7'!K22=0),'2.7'!K22,
'2.7'!K22/'2.7'!$B22*100)</f>
        <v>4.8148763226964713</v>
      </c>
      <c r="L22" s="96">
        <f>IF(OR('2.7'!L22="x",'2.7'!L22="*",'2.7'!L22=0),'2.7'!L22,
'2.7'!L22/'2.7'!$B22*100)</f>
        <v>0.48852972688088775</v>
      </c>
    </row>
    <row r="23" spans="1:12" ht="15" customHeight="1" x14ac:dyDescent="0.2">
      <c r="A23" s="97" t="s">
        <v>75</v>
      </c>
      <c r="B23" s="81">
        <f>IF(OR('2.7'!B23="x",'2.7'!B23="*",'2.7'!B23=0),'2.7'!B23,
'2.7'!B23/'2.7'!$B23*100)</f>
        <v>100</v>
      </c>
      <c r="C23" s="95">
        <f>IF(OR('2.7'!C23="x",'2.7'!C23="*",'2.7'!C23=0),'2.7'!C23,
'2.7'!C23/'2.7'!$B23*100)</f>
        <v>63.737052729280762</v>
      </c>
      <c r="D23" s="95">
        <f>IF(OR('2.7'!D23="x",'2.7'!D23="*",'2.7'!D23=0),'2.7'!D23,
'2.7'!D23/'2.7'!$B23*100)</f>
        <v>36.718626981666702</v>
      </c>
      <c r="E23" s="95">
        <f>IF(OR('2.7'!E23="x",'2.7'!E23="*",'2.7'!E23=0),'2.7'!E23,
'2.7'!E23/'2.7'!$B23*100)</f>
        <v>29.658741411052315</v>
      </c>
      <c r="F23" s="95">
        <f>IF(OR('2.7'!F23="x",'2.7'!F23="*",'2.7'!F23=0),'2.7'!F23,
'2.7'!F23/'2.7'!$B23*100)</f>
        <v>20.840470280850408</v>
      </c>
      <c r="G23" s="95">
        <f>IF(OR('2.7'!G23="x",'2.7'!G23="*",'2.7'!G23=0),'2.7'!G23,
'2.7'!G23/'2.7'!$B23*100)</f>
        <v>8.7933486655261852</v>
      </c>
      <c r="H23" s="95">
        <f>IF(OR('2.7'!H23="x",'2.7'!H23="*",'2.7'!H23=0),'2.7'!H23,
'2.7'!H23/'2.7'!$B23*100)</f>
        <v>2.6370814548759949</v>
      </c>
      <c r="I23" s="95">
        <f>IF(OR('2.7'!I23="x",'2.7'!I23="*",'2.7'!I23=0),'2.7'!I23,
'2.7'!I23/'2.7'!$B23*100)</f>
        <v>6.5876159877847122</v>
      </c>
      <c r="J23" s="95">
        <f>IF(OR('2.7'!J23="x",'2.7'!J23="*",'2.7'!J23=0),'2.7'!J23,
'2.7'!J23/'2.7'!$B23*100)</f>
        <v>1.8697334374910297</v>
      </c>
      <c r="K23" s="95">
        <f>IF(OR('2.7'!K23="x",'2.7'!K23="*",'2.7'!K23=0),'2.7'!K23,
'2.7'!K23/'2.7'!$B23*100)</f>
        <v>4.7117880378340287</v>
      </c>
      <c r="L23" s="96">
        <f>IF(OR('2.7'!L23="x",'2.7'!L23="*",'2.7'!L23=0),'2.7'!L23,
'2.7'!L23/'2.7'!$B23*100)</f>
        <v>0.47226958282960729</v>
      </c>
    </row>
    <row r="24" spans="1:12" ht="15" customHeight="1" x14ac:dyDescent="0.2">
      <c r="A24" s="97" t="s">
        <v>76</v>
      </c>
      <c r="B24" s="81">
        <f>IF(OR('2.7'!B24="x",'2.7'!B24="*",'2.7'!B24=0),'2.7'!B24,
'2.7'!B24/'2.7'!$B24*100)</f>
        <v>100</v>
      </c>
      <c r="C24" s="95">
        <f>IF(OR('2.7'!C24="x",'2.7'!C24="*",'2.7'!C24=0),'2.7'!C24,
'2.7'!C24/'2.7'!$B24*100)</f>
        <v>46.821759282019272</v>
      </c>
      <c r="D24" s="95">
        <f>IF(OR('2.7'!D24="x",'2.7'!D24="*",'2.7'!D24=0),'2.7'!D24,
'2.7'!D24/'2.7'!$B24*100)</f>
        <v>48.123546958707344</v>
      </c>
      <c r="E24" s="95">
        <f>IF(OR('2.7'!E24="x",'2.7'!E24="*",'2.7'!E24=0),'2.7'!E24,
'2.7'!E24/'2.7'!$B24*100)</f>
        <v>41.265680968012362</v>
      </c>
      <c r="F24" s="95">
        <f>IF(OR('2.7'!F24="x",'2.7'!F24="*",'2.7'!F24=0),'2.7'!F24,
'2.7'!F24/'2.7'!$B24*100)</f>
        <v>30.801316322615346</v>
      </c>
      <c r="G24" s="95">
        <f>IF(OR('2.7'!G24="x",'2.7'!G24="*",'2.7'!G24=0),'2.7'!G24,
'2.7'!G24/'2.7'!$B24*100)</f>
        <v>10.412128402372442</v>
      </c>
      <c r="H24" s="95">
        <f>IF(OR('2.7'!H24="x",'2.7'!H24="*",'2.7'!H24=0),'2.7'!H24,
'2.7'!H24/'2.7'!$B24*100)</f>
        <v>1.592578045006747</v>
      </c>
      <c r="I24" s="95">
        <f>IF(OR('2.7'!I24="x",'2.7'!I24="*",'2.7'!I24=0),'2.7'!I24,
'2.7'!I24/'2.7'!$B24*100)</f>
        <v>6.1583126481298356</v>
      </c>
      <c r="J24" s="95">
        <f>IF(OR('2.7'!J24="x",'2.7'!J24="*",'2.7'!J24=0),'2.7'!J24,
'2.7'!J24/'2.7'!$B24*100)</f>
        <v>2.6913217917727614</v>
      </c>
      <c r="K24" s="95">
        <f>IF(OR('2.7'!K24="x",'2.7'!K24="*",'2.7'!K24=0),'2.7'!K24,
'2.7'!K24/'2.7'!$B24*100)</f>
        <v>3.4618214941004899</v>
      </c>
      <c r="L24" s="96">
        <f>IF(OR('2.7'!L24="x",'2.7'!L24="*",'2.7'!L24=0),'2.7'!L24,
'2.7'!L24/'2.7'!$B24*100)</f>
        <v>0.6995533425652436</v>
      </c>
    </row>
    <row r="25" spans="1:12" ht="15" customHeight="1" x14ac:dyDescent="0.2">
      <c r="A25" s="97" t="s">
        <v>77</v>
      </c>
      <c r="B25" s="81">
        <f>IF(OR('2.7'!B25="x",'2.7'!B25="*",'2.7'!B25=0),'2.7'!B25,
'2.7'!B25/'2.7'!$B25*100)</f>
        <v>100</v>
      </c>
      <c r="C25" s="95">
        <f>IF(OR('2.7'!C25="x",'2.7'!C25="*",'2.7'!C25=0),'2.7'!C25,
'2.7'!C25/'2.7'!$B25*100)</f>
        <v>37.35710076617201</v>
      </c>
      <c r="D25" s="95">
        <f>IF(OR('2.7'!D25="x",'2.7'!D25="*",'2.7'!D25=0),'2.7'!D25,
'2.7'!D25/'2.7'!$B25*100)</f>
        <v>60.095269941711834</v>
      </c>
      <c r="E25" s="95">
        <f>IF(OR('2.7'!E25="x",'2.7'!E25="*",'2.7'!E25=0),'2.7'!E25,
'2.7'!E25/'2.7'!$B25*100)</f>
        <v>53.40982555292144</v>
      </c>
      <c r="F25" s="95">
        <f>IF(OR('2.7'!F25="x",'2.7'!F25="*",'2.7'!F25=0),'2.7'!F25,
'2.7'!F25/'2.7'!$B25*100)</f>
        <v>42.377693735849483</v>
      </c>
      <c r="G25" s="95">
        <f>IF(OR('2.7'!G25="x",'2.7'!G25="*",'2.7'!G25=0),'2.7'!G25,
'2.7'!G25/'2.7'!$B25*100)</f>
        <v>11.011636364826895</v>
      </c>
      <c r="H25" s="95">
        <f>IF(OR('2.7'!H25="x",'2.7'!H25="*",'2.7'!H25=0),'2.7'!H25,
'2.7'!H25/'2.7'!$B25*100)</f>
        <v>2.2927585151001222</v>
      </c>
      <c r="I25" s="95">
        <f>IF(OR('2.7'!I25="x",'2.7'!I25="*",'2.7'!I25=0),'2.7'!I25,
'2.7'!I25/'2.7'!$B25*100)</f>
        <v>5.5389695825318626</v>
      </c>
      <c r="J25" s="95">
        <f>IF(OR('2.7'!J25="x",'2.7'!J25="*",'2.7'!J25=0),'2.7'!J25,
'2.7'!J25/'2.7'!$B25*100)</f>
        <v>3.601724547752847</v>
      </c>
      <c r="K25" s="95">
        <f>IF(OR('2.7'!K25="x",'2.7'!K25="*",'2.7'!K25=0),'2.7'!K25,
'2.7'!K25/'2.7'!$B25*100)</f>
        <v>1.9245145742419767</v>
      </c>
      <c r="L25" s="96">
        <f>IF(OR('2.7'!L25="x",'2.7'!L25="*",'2.7'!L25=0),'2.7'!L25,
'2.7'!L25/'2.7'!$B25*100)</f>
        <v>1.146474806258817</v>
      </c>
    </row>
    <row r="26" spans="1:12" ht="18.75" customHeight="1" x14ac:dyDescent="0.2">
      <c r="A26" s="97" t="s">
        <v>78</v>
      </c>
      <c r="B26" s="81">
        <f>IF(OR('2.7'!B26="x",'2.7'!B26="*",'2.7'!B26=0),'2.7'!B26,
'2.7'!B26/'2.7'!$B26*100)</f>
        <v>100</v>
      </c>
      <c r="C26" s="95">
        <f>IF(OR('2.7'!C26="x",'2.7'!C26="*",'2.7'!C26=0),'2.7'!C26,
'2.7'!C26/'2.7'!$B26*100)</f>
        <v>44.326632246363161</v>
      </c>
      <c r="D26" s="95">
        <f>IF(OR('2.7'!D26="x",'2.7'!D26="*",'2.7'!D26=0),'2.7'!D26,
'2.7'!D26/'2.7'!$B26*100)</f>
        <v>56.80480273821982</v>
      </c>
      <c r="E26" s="95">
        <f>IF(OR('2.7'!E26="x",'2.7'!E26="*",'2.7'!E26=0),'2.7'!E26,
'2.7'!E26/'2.7'!$B26*100)</f>
        <v>47.83358741366375</v>
      </c>
      <c r="F26" s="95">
        <f>IF(OR('2.7'!F26="x",'2.7'!F26="*",'2.7'!F26=0),'2.7'!F26,
'2.7'!F26/'2.7'!$B26*100)</f>
        <v>37.632227750949305</v>
      </c>
      <c r="G26" s="95">
        <f>IF(OR('2.7'!G26="x",'2.7'!G26="*",'2.7'!G26=0),'2.7'!G26,
'2.7'!G26/'2.7'!$B26*100)</f>
        <v>10.148086111930853</v>
      </c>
      <c r="H26" s="95">
        <f>IF(OR('2.7'!H26="x",'2.7'!H26="*",'2.7'!H26=0),'2.7'!H26,
'2.7'!H26/'2.7'!$B26*100)</f>
        <v>2.1730286616273502</v>
      </c>
      <c r="I26" s="95">
        <f>IF(OR('2.7'!I26="x",'2.7'!I26="*",'2.7'!I26=0),'2.7'!I26,
'2.7'!I26/'2.7'!$B26*100)</f>
        <v>8.0653384084136359</v>
      </c>
      <c r="J26" s="95">
        <f>IF(OR('2.7'!J26="x",'2.7'!J26="*",'2.7'!J26=0),'2.7'!J26,
'2.7'!J26/'2.7'!$B26*100)</f>
        <v>3.8790123925097926</v>
      </c>
      <c r="K26" s="95">
        <f>IF(OR('2.7'!K26="x",'2.7'!K26="*",'2.7'!K26=0),'2.7'!K26,
'2.7'!K26/'2.7'!$B26*100)</f>
        <v>4.1757465888016556</v>
      </c>
      <c r="L26" s="96">
        <f>IF(OR('2.7'!L26="x",'2.7'!L26="*",'2.7'!L26=0),'2.7'!L26,
'2.7'!L26/'2.7'!$B26*100)</f>
        <v>0.9058769161417034</v>
      </c>
    </row>
    <row r="27" spans="1:12" ht="15" customHeight="1" x14ac:dyDescent="0.2">
      <c r="A27" s="97" t="s">
        <v>79</v>
      </c>
      <c r="B27" s="81">
        <f>IF(OR('2.7'!B27="x",'2.7'!B27="*",'2.7'!B27=0),'2.7'!B27,
'2.7'!B27/'2.7'!$B27*100)</f>
        <v>100</v>
      </c>
      <c r="C27" s="95">
        <f>IF(OR('2.7'!C27="x",'2.7'!C27="*",'2.7'!C27=0),'2.7'!C27,
'2.7'!C27/'2.7'!$B27*100)</f>
        <v>75.89912917333119</v>
      </c>
      <c r="D27" s="95">
        <f>IF(OR('2.7'!D27="x",'2.7'!D27="*",'2.7'!D27=0),'2.7'!D27,
'2.7'!D27/'2.7'!$B27*100)</f>
        <v>24.690787161492953</v>
      </c>
      <c r="E27" s="95">
        <f>IF(OR('2.7'!E27="x",'2.7'!E27="*",'2.7'!E27=0),'2.7'!E27,
'2.7'!E27/'2.7'!$B27*100)</f>
        <v>19.10164822444526</v>
      </c>
      <c r="F27" s="95">
        <f>IF(OR('2.7'!F27="x",'2.7'!F27="*",'2.7'!F27=0),'2.7'!F27,
'2.7'!F27/'2.7'!$B27*100)</f>
        <v>11.161161183594038</v>
      </c>
      <c r="G27" s="95">
        <f>IF(OR('2.7'!G27="x",'2.7'!G27="*",'2.7'!G27=0),'2.7'!G27,
'2.7'!G27/'2.7'!$B27*100)</f>
        <v>7.9069470903157617</v>
      </c>
      <c r="H27" s="95">
        <f>IF(OR('2.7'!H27="x",'2.7'!H27="*",'2.7'!H27=0),'2.7'!H27,
'2.7'!H27/'2.7'!$B27*100)</f>
        <v>2.3152960454669418</v>
      </c>
      <c r="I27" s="95">
        <f>IF(OR('2.7'!I27="x",'2.7'!I27="*",'2.7'!I27=0),'2.7'!I27,
'2.7'!I27/'2.7'!$B27*100)</f>
        <v>5.2349837397721926</v>
      </c>
      <c r="J27" s="95">
        <f>IF(OR('2.7'!J27="x",'2.7'!J27="*",'2.7'!J27=0),'2.7'!J27,
'2.7'!J27/'2.7'!$B27*100)</f>
        <v>1.3046247623174363</v>
      </c>
      <c r="K27" s="95">
        <f>IF(OR('2.7'!K27="x",'2.7'!K27="*",'2.7'!K27=0),'2.7'!K27,
'2.7'!K27/'2.7'!$B27*100)</f>
        <v>3.9231443686935736</v>
      </c>
      <c r="L27" s="96">
        <f>IF(OR('2.7'!L27="x",'2.7'!L27="*",'2.7'!L27=0),'2.7'!L27,
'2.7'!L27/'2.7'!$B27*100)</f>
        <v>0.35415519727551564</v>
      </c>
    </row>
    <row r="28" spans="1:12" ht="15" customHeight="1" x14ac:dyDescent="0.2">
      <c r="A28" s="97" t="s">
        <v>80</v>
      </c>
      <c r="B28" s="81">
        <f>IF(OR('2.7'!B28="x",'2.7'!B28="*",'2.7'!B28=0),'2.7'!B28,
'2.7'!B28/'2.7'!$B28*100)</f>
        <v>100</v>
      </c>
      <c r="C28" s="95">
        <f>IF(OR('2.7'!C28="x",'2.7'!C28="*",'2.7'!C28=0),'2.7'!C28,
'2.7'!C28/'2.7'!$B28*100)</f>
        <v>38.330787846578538</v>
      </c>
      <c r="D28" s="95">
        <f>IF(OR('2.7'!D28="x",'2.7'!D28="*",'2.7'!D28=0),'2.7'!D28,
'2.7'!D28/'2.7'!$B28*100)</f>
        <v>53.45888402683746</v>
      </c>
      <c r="E28" s="95">
        <f>IF(OR('2.7'!E28="x",'2.7'!E28="*",'2.7'!E28=0),'2.7'!E28,
'2.7'!E28/'2.7'!$B28*100)</f>
        <v>48.296008083137146</v>
      </c>
      <c r="F28" s="95">
        <f>IF(OR('2.7'!F28="x",'2.7'!F28="*",'2.7'!F28=0),'2.7'!F28,
'2.7'!F28/'2.7'!$B28*100)</f>
        <v>38.355062095931686</v>
      </c>
      <c r="G28" s="95">
        <f>IF(OR('2.7'!G28="x",'2.7'!G28="*",'2.7'!G28=0),'2.7'!G28,
'2.7'!G28/'2.7'!$B28*100)</f>
        <v>9.869707296275088</v>
      </c>
      <c r="H28" s="95">
        <f>IF(OR('2.7'!H28="x",'2.7'!H28="*",'2.7'!H28=0),'2.7'!H28,
'2.7'!H28/'2.7'!$B28*100)</f>
        <v>1.7560220886750775</v>
      </c>
      <c r="I28" s="95">
        <f>IF(OR('2.7'!I28="x",'2.7'!I28="*",'2.7'!I28=0),'2.7'!I28,
'2.7'!I28/'2.7'!$B28*100)</f>
        <v>4.4138696283832708</v>
      </c>
      <c r="J28" s="95">
        <f>IF(OR('2.7'!J28="x",'2.7'!J28="*",'2.7'!J28=0),'2.7'!J28,
'2.7'!J28/'2.7'!$B28*100)</f>
        <v>2.3897723002574924</v>
      </c>
      <c r="K28" s="95">
        <f>IF(OR('2.7'!K28="x",'2.7'!K28="*",'2.7'!K28=0),'2.7'!K28,
'2.7'!K28/'2.7'!$B28*100)</f>
        <v>2.0134390527362438</v>
      </c>
      <c r="L28" s="96">
        <f>IF(OR('2.7'!L28="x",'2.7'!L28="*",'2.7'!L28=0),'2.7'!L28,
'2.7'!L28/'2.7'!$B28*100)</f>
        <v>0.74900631531687312</v>
      </c>
    </row>
    <row r="29" spans="1:12" ht="15" customHeight="1" x14ac:dyDescent="0.2">
      <c r="A29" s="97" t="s">
        <v>81</v>
      </c>
      <c r="B29" s="81">
        <f>IF(OR('2.7'!B29="x",'2.7'!B29="*",'2.7'!B29=0),'2.7'!B29,
'2.7'!B29/'2.7'!$B29*100)</f>
        <v>100</v>
      </c>
      <c r="C29" s="95">
        <f>IF(OR('2.7'!C29="x",'2.7'!C29="*",'2.7'!C29=0),'2.7'!C29,
'2.7'!C29/'2.7'!$B29*100)</f>
        <v>50.990858472615507</v>
      </c>
      <c r="D29" s="95">
        <f>IF(OR('2.7'!D29="x",'2.7'!D29="*",'2.7'!D29=0),'2.7'!D29,
'2.7'!D29/'2.7'!$B29*100)</f>
        <v>45.95583992187467</v>
      </c>
      <c r="E29" s="95">
        <f>IF(OR('2.7'!E29="x",'2.7'!E29="*",'2.7'!E29=0),'2.7'!E29,
'2.7'!E29/'2.7'!$B29*100)</f>
        <v>42.924427812713802</v>
      </c>
      <c r="F29" s="95">
        <f>IF(OR('2.7'!F29="x",'2.7'!F29="*",'2.7'!F29=0),'2.7'!F29,
'2.7'!F29/'2.7'!$B29*100)</f>
        <v>36.473724932214935</v>
      </c>
      <c r="G29" s="95">
        <f>IF(OR('2.7'!G29="x",'2.7'!G29="*",'2.7'!G29=0),'2.7'!G29,
'2.7'!G29/'2.7'!$B29*100)</f>
        <v>6.4507028804988664</v>
      </c>
      <c r="H29" s="95">
        <f>IF(OR('2.7'!H29="x",'2.7'!H29="*",'2.7'!H29=0),'2.7'!H29,
'2.7'!H29/'2.7'!$B29*100)</f>
        <v>1.7525099596463138</v>
      </c>
      <c r="I29" s="95">
        <f>IF(OR('2.7'!I29="x",'2.7'!I29="*",'2.7'!I29=0),'2.7'!I29,
'2.7'!I29/'2.7'!$B29*100)</f>
        <v>2.4920454785576562</v>
      </c>
      <c r="J29" s="95">
        <f>IF(OR('2.7'!J29="x",'2.7'!J29="*",'2.7'!J29=0),'2.7'!J29,
'2.7'!J29/'2.7'!$B29*100)</f>
        <v>1.4924910323204159</v>
      </c>
      <c r="K29" s="95">
        <f>IF(OR('2.7'!K29="x",'2.7'!K29="*",'2.7'!K29=0),'2.7'!K29,
'2.7'!K29/'2.7'!$B29*100)</f>
        <v>0.99955444623723988</v>
      </c>
      <c r="L29" s="96" t="str">
        <f>IF(OR('2.7'!L29="x",'2.7'!L29="*",'2.7'!L29=0),'2.7'!L29,
'2.7'!L29/'2.7'!$B29*100)</f>
        <v>*</v>
      </c>
    </row>
    <row r="30" spans="1:12" ht="18.75" customHeight="1" x14ac:dyDescent="0.2">
      <c r="A30" s="97" t="s">
        <v>82</v>
      </c>
      <c r="B30" s="81">
        <f>IF(OR('2.7'!B30="x",'2.7'!B30="*",'2.7'!B30=0),'2.7'!B30,
'2.7'!B30/'2.7'!$B30*100)</f>
        <v>100</v>
      </c>
      <c r="C30" s="95">
        <f>IF(OR('2.7'!C30="x",'2.7'!C30="*",'2.7'!C30=0),'2.7'!C30,
'2.7'!C30/'2.7'!$B30*100)</f>
        <v>46.675653406603971</v>
      </c>
      <c r="D30" s="95">
        <f>IF(OR('2.7'!D30="x",'2.7'!D30="*",'2.7'!D30=0),'2.7'!D30,
'2.7'!D30/'2.7'!$B30*100)</f>
        <v>54.665398970135129</v>
      </c>
      <c r="E30" s="95">
        <f>IF(OR('2.7'!E30="x",'2.7'!E30="*",'2.7'!E30=0),'2.7'!E30,
'2.7'!E30/'2.7'!$B30*100)</f>
        <v>45.990332218689581</v>
      </c>
      <c r="F30" s="95">
        <f>IF(OR('2.7'!F30="x",'2.7'!F30="*",'2.7'!F30=0),'2.7'!F30,
'2.7'!F30/'2.7'!$B30*100)</f>
        <v>35.93931147208702</v>
      </c>
      <c r="G30" s="95">
        <f>IF(OR('2.7'!G30="x",'2.7'!G30="*",'2.7'!G30=0),'2.7'!G30,
'2.7'!G30/'2.7'!$B30*100)</f>
        <v>10.000527239657</v>
      </c>
      <c r="H30" s="95">
        <f>IF(OR('2.7'!H30="x",'2.7'!H30="*",'2.7'!H30=0),'2.7'!H30,
'2.7'!H30/'2.7'!$B30*100)</f>
        <v>2.1811471924831358</v>
      </c>
      <c r="I30" s="95">
        <f>IF(OR('2.7'!I30="x",'2.7'!I30="*",'2.7'!I30=0),'2.7'!I30,
'2.7'!I30/'2.7'!$B30*100)</f>
        <v>7.7971940804932345</v>
      </c>
      <c r="J30" s="95">
        <f>IF(OR('2.7'!J30="x",'2.7'!J30="*",'2.7'!J30=0),'2.7'!J30,
'2.7'!J30/'2.7'!$B30*100)</f>
        <v>3.7081345093437905</v>
      </c>
      <c r="K30" s="95">
        <f>IF(OR('2.7'!K30="x",'2.7'!K30="*",'2.7'!K30=0),'2.7'!K30,
'2.7'!K30/'2.7'!$B30*100)</f>
        <v>4.0790322242201205</v>
      </c>
      <c r="L30" s="96">
        <f>IF(OR('2.7'!L30="x",'2.7'!L30="*",'2.7'!L30=0),'2.7'!L30,
'2.7'!L30/'2.7'!$B30*100)</f>
        <v>0.87787267095102828</v>
      </c>
    </row>
    <row r="31" spans="1:12" ht="15" customHeight="1" x14ac:dyDescent="0.2">
      <c r="A31" s="97" t="s">
        <v>83</v>
      </c>
      <c r="B31" s="81">
        <f>IF(OR('2.7'!B31="x",'2.7'!B31="*",'2.7'!B31=0),'2.7'!B31,
'2.7'!B31/'2.7'!$B31*100)</f>
        <v>100</v>
      </c>
      <c r="C31" s="95">
        <f>IF(OR('2.7'!C31="x",'2.7'!C31="*",'2.7'!C31=0),'2.7'!C31,
'2.7'!C31/'2.7'!$B31*100)</f>
        <v>50.990858472615507</v>
      </c>
      <c r="D31" s="95">
        <f>IF(OR('2.7'!D31="x",'2.7'!D31="*",'2.7'!D31=0),'2.7'!D31,
'2.7'!D31/'2.7'!$B31*100)</f>
        <v>45.95583992187467</v>
      </c>
      <c r="E31" s="95">
        <f>IF(OR('2.7'!E31="x",'2.7'!E31="*",'2.7'!E31=0),'2.7'!E31,
'2.7'!E31/'2.7'!$B31*100)</f>
        <v>42.924427812713802</v>
      </c>
      <c r="F31" s="95">
        <f>IF(OR('2.7'!F31="x",'2.7'!F31="*",'2.7'!F31=0),'2.7'!F31,
'2.7'!F31/'2.7'!$B31*100)</f>
        <v>36.473724932214935</v>
      </c>
      <c r="G31" s="95">
        <f>IF(OR('2.7'!G31="x",'2.7'!G31="*",'2.7'!G31=0),'2.7'!G31,
'2.7'!G31/'2.7'!$B31*100)</f>
        <v>6.4507028804988664</v>
      </c>
      <c r="H31" s="95">
        <f>IF(OR('2.7'!H31="x",'2.7'!H31="*",'2.7'!H31=0),'2.7'!H31,
'2.7'!H31/'2.7'!$B31*100)</f>
        <v>1.7525099596463138</v>
      </c>
      <c r="I31" s="95">
        <f>IF(OR('2.7'!I31="x",'2.7'!I31="*",'2.7'!I31=0),'2.7'!I31,
'2.7'!I31/'2.7'!$B31*100)</f>
        <v>2.4920454785576562</v>
      </c>
      <c r="J31" s="95">
        <f>IF(OR('2.7'!J31="x",'2.7'!J31="*",'2.7'!J31=0),'2.7'!J31,
'2.7'!J31/'2.7'!$B31*100)</f>
        <v>1.4924910323204159</v>
      </c>
      <c r="K31" s="95">
        <f>IF(OR('2.7'!K31="x",'2.7'!K31="*",'2.7'!K31=0),'2.7'!K31,
'2.7'!K31/'2.7'!$B31*100)</f>
        <v>0.99955444623723988</v>
      </c>
      <c r="L31" s="96" t="str">
        <f>IF(OR('2.7'!L31="x",'2.7'!L31="*",'2.7'!L31=0),'2.7'!L31,
'2.7'!L31/'2.7'!$B31*100)</f>
        <v>*</v>
      </c>
    </row>
    <row r="32" spans="1:12" ht="18.75" customHeight="1" x14ac:dyDescent="0.2">
      <c r="A32" s="97" t="s">
        <v>84</v>
      </c>
      <c r="B32" s="81">
        <f>IF(OR('2.7'!B32="x",'2.7'!B32="*",'2.7'!B32=0),'2.7'!B32,
'2.7'!B32/'2.7'!$B32*100)</f>
        <v>100</v>
      </c>
      <c r="C32" s="95">
        <f>IF(OR('2.7'!C32="x",'2.7'!C32="*",'2.7'!C32=0),'2.7'!C32,
'2.7'!C32/'2.7'!$B32*100)</f>
        <v>65.136196115165831</v>
      </c>
      <c r="D32" s="95">
        <f>IF(OR('2.7'!D32="x",'2.7'!D32="*",'2.7'!D32=0),'2.7'!D32,
'2.7'!D32/'2.7'!$B32*100)</f>
        <v>34.863803884834695</v>
      </c>
      <c r="E32" s="95">
        <f>IF(OR('2.7'!E32="x",'2.7'!E32="*",'2.7'!E32=0),'2.7'!E32,
'2.7'!E32/'2.7'!$B32*100)</f>
        <v>28.127839330105868</v>
      </c>
      <c r="F32" s="95">
        <f>IF(OR('2.7'!F32="x",'2.7'!F32="*",'2.7'!F32=0),'2.7'!F32,
'2.7'!F32/'2.7'!$B32*100)</f>
        <v>18.065470528938246</v>
      </c>
      <c r="G32" s="95">
        <f>IF(OR('2.7'!G32="x",'2.7'!G32="*",'2.7'!G32=0),'2.7'!G32,
'2.7'!G32/'2.7'!$B32*100)</f>
        <v>10.029295964365085</v>
      </c>
      <c r="H32" s="95">
        <f>IF(OR('2.7'!H32="x",'2.7'!H32="*",'2.7'!H32=0),'2.7'!H32,
'2.7'!H32/'2.7'!$B32*100)</f>
        <v>1.9679782550505138</v>
      </c>
      <c r="I32" s="95">
        <f>IF(OR('2.7'!I32="x",'2.7'!I32="*",'2.7'!I32=0),'2.7'!I32,
'2.7'!I32/'2.7'!$B32*100)</f>
        <v>6.0128299648006402</v>
      </c>
      <c r="J32" s="95">
        <f>IF(OR('2.7'!J32="x",'2.7'!J32="*",'2.7'!J32=0),'2.7'!J32,
'2.7'!J32/'2.7'!$B32*100)</f>
        <v>2.3231743836910832</v>
      </c>
      <c r="K32" s="95">
        <f>IF(OR('2.7'!K32="x",'2.7'!K32="*",'2.7'!K32=0),'2.7'!K32,
'2.7'!K32/'2.7'!$B32*100)</f>
        <v>3.6869542790819914</v>
      </c>
      <c r="L32" s="96">
        <f>IF(OR('2.7'!L32="x",'2.7'!L32="*",'2.7'!L32=0),'2.7'!L32,
'2.7'!L32/'2.7'!$B32*100)</f>
        <v>0.72313458992810398</v>
      </c>
    </row>
    <row r="33" spans="1:24" ht="15" customHeight="1" x14ac:dyDescent="0.2">
      <c r="A33" s="97" t="s">
        <v>85</v>
      </c>
      <c r="B33" s="81">
        <f>IF(OR('2.7'!B33="x",'2.7'!B33="*",'2.7'!B33=0),'2.7'!B33,
'2.7'!B33/'2.7'!$B33*100)</f>
        <v>100</v>
      </c>
      <c r="C33" s="95">
        <f>IF(OR('2.7'!C33="x",'2.7'!C33="*",'2.7'!C33=0),'2.7'!C33,
'2.7'!C33/'2.7'!$B33*100)</f>
        <v>48.126605576653034</v>
      </c>
      <c r="D33" s="95">
        <f>IF(OR('2.7'!D33="x",'2.7'!D33="*",'2.7'!D33=0),'2.7'!D33,
'2.7'!D33/'2.7'!$B33*100)</f>
        <v>51.873394423347129</v>
      </c>
      <c r="E33" s="95">
        <f>IF(OR('2.7'!E33="x",'2.7'!E33="*",'2.7'!E33=0),'2.7'!E33,
'2.7'!E33/'2.7'!$B33*100)</f>
        <v>44.071111042260455</v>
      </c>
      <c r="F33" s="95">
        <f>IF(OR('2.7'!F33="x",'2.7'!F33="*",'2.7'!F33=0),'2.7'!F33,
'2.7'!F33/'2.7'!$B33*100)</f>
        <v>35.149074759512736</v>
      </c>
      <c r="G33" s="95">
        <f>IF(OR('2.7'!G33="x",'2.7'!G33="*",'2.7'!G33=0),'2.7'!G33,
'2.7'!G33/'2.7'!$B33*100)</f>
        <v>8.864657194062044</v>
      </c>
      <c r="H33" s="95">
        <f>IF(OR('2.7'!H33="x",'2.7'!H33="*",'2.7'!H33=0),'2.7'!H33,
'2.7'!H33/'2.7'!$B33*100)</f>
        <v>2.3148083289740011</v>
      </c>
      <c r="I33" s="95">
        <f>IF(OR('2.7'!I33="x",'2.7'!I33="*",'2.7'!I33=0),'2.7'!I33,
'2.7'!I33/'2.7'!$B33*100)</f>
        <v>7.1233741520485605</v>
      </c>
      <c r="J33" s="95">
        <f>IF(OR('2.7'!J33="x",'2.7'!J33="*",'2.7'!J33=0),'2.7'!J33,
'2.7'!J33/'2.7'!$B33*100)</f>
        <v>3.1426115098243002</v>
      </c>
      <c r="K33" s="95">
        <f>IF(OR('2.7'!K33="x",'2.7'!K33="*",'2.7'!K33=0),'2.7'!K33,
'2.7'!K33/'2.7'!$B33*100)</f>
        <v>3.9671347273655178</v>
      </c>
      <c r="L33" s="96">
        <f>IF(OR('2.7'!L33="x",'2.7'!L33="*",'2.7'!L33=0),'2.7'!L33,
'2.7'!L33/'2.7'!$B33*100)</f>
        <v>0.67890922903715589</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40.623196137725337</v>
      </c>
      <c r="D34" s="95">
        <f>IF(OR('2.7'!D34="x",'2.7'!D34="*",'2.7'!D34=0),'2.7'!D34,
'2.7'!D34/'2.7'!$B34*100)</f>
        <v>59.37680386227531</v>
      </c>
      <c r="E34" s="95">
        <f>IF(OR('2.7'!E34="x",'2.7'!E34="*",'2.7'!E34=0),'2.7'!E34,
'2.7'!E34/'2.7'!$B34*100)</f>
        <v>51.254113652315723</v>
      </c>
      <c r="F34" s="95">
        <f>IF(OR('2.7'!F34="x",'2.7'!F34="*",'2.7'!F34=0),'2.7'!F34,
'2.7'!F34/'2.7'!$B34*100)</f>
        <v>43.487277356517183</v>
      </c>
      <c r="G34" s="95">
        <f>IF(OR('2.7'!G34="x",'2.7'!G34="*",'2.7'!G34=0),'2.7'!G34,
'2.7'!G34/'2.7'!$B34*100)</f>
        <v>7.7251606694635901</v>
      </c>
      <c r="H34" s="95">
        <f>IF(OR('2.7'!H34="x",'2.7'!H34="*",'2.7'!H34=0),'2.7'!H34,
'2.7'!H34/'2.7'!$B34*100)</f>
        <v>1.7983126338144906</v>
      </c>
      <c r="I34" s="95">
        <f>IF(OR('2.7'!I34="x",'2.7'!I34="*",'2.7'!I34=0),'2.7'!I34,
'2.7'!I34/'2.7'!$B34*100)</f>
        <v>7.3058404386983131</v>
      </c>
      <c r="J34" s="95">
        <f>IF(OR('2.7'!J34="x",'2.7'!J34="*",'2.7'!J34=0),'2.7'!J34,
'2.7'!J34/'2.7'!$B34*100)</f>
        <v>3.2560151174074474</v>
      </c>
      <c r="K34" s="95">
        <f>IF(OR('2.7'!K34="x",'2.7'!K34="*",'2.7'!K34=0),'2.7'!K34,
'2.7'!K34/'2.7'!$B34*100)</f>
        <v>4.0416759218302039</v>
      </c>
      <c r="L34" s="96">
        <f>IF(OR('2.7'!L34="x",'2.7'!L34="*",'2.7'!L34=0),'2.7'!L34,
'2.7'!L34/'2.7'!$B34*100)</f>
        <v>0.8168497712620465</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56.397044241182911</v>
      </c>
      <c r="D35" s="95">
        <f>IF(OR('2.7'!D35="x",'2.7'!D35="*",'2.7'!D35=0),'2.7'!D35,
'2.7'!D35/'2.7'!$B35*100)</f>
        <v>43.602955758814289</v>
      </c>
      <c r="E35" s="95">
        <f>IF(OR('2.7'!E35="x",'2.7'!E35="*",'2.7'!E35=0),'2.7'!E35,
'2.7'!E35/'2.7'!$B35*100)</f>
        <v>36.153832504131763</v>
      </c>
      <c r="F35" s="95">
        <f>IF(OR('2.7'!F35="x",'2.7'!F35="*",'2.7'!F35=0),'2.7'!F35,
'2.7'!F35/'2.7'!$B35*100)</f>
        <v>25.958506963333122</v>
      </c>
      <c r="G35" s="95">
        <f>IF(OR('2.7'!G35="x",'2.7'!G35="*",'2.7'!G35=0),'2.7'!G35,
'2.7'!G35/'2.7'!$B35*100)</f>
        <v>10.12063771756188</v>
      </c>
      <c r="H35" s="95">
        <f>IF(OR('2.7'!H35="x",'2.7'!H35="*",'2.7'!H35=0),'2.7'!H35,
'2.7'!H35/'2.7'!$B35*100)</f>
        <v>2.8841023281991367</v>
      </c>
      <c r="I35" s="95">
        <f>IF(OR('2.7'!I35="x",'2.7'!I35="*",'2.7'!I35=0),'2.7'!I35,
'2.7'!I35/'2.7'!$B35*100)</f>
        <v>6.9222554147113593</v>
      </c>
      <c r="J35" s="95">
        <f>IF(OR('2.7'!J35="x",'2.7'!J35="*",'2.7'!J35=0),'2.7'!J35,
'2.7'!J35/'2.7'!$B35*100)</f>
        <v>3.0176153212933805</v>
      </c>
      <c r="K35" s="95">
        <f>IF(OR('2.7'!K35="x",'2.7'!K35="*",'2.7'!K35=0),'2.7'!K35,
'2.7'!K35/'2.7'!$B35*100)</f>
        <v>3.8849736268926192</v>
      </c>
      <c r="L35" s="96">
        <f>IF(OR('2.7'!L35="x",'2.7'!L35="*",'2.7'!L35=0),'2.7'!L35,
'2.7'!L35/'2.7'!$B35*100)</f>
        <v>0.52686783997148312</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61.93207139924499</v>
      </c>
      <c r="D36" s="95">
        <f>IF(OR('2.7'!D36="x",'2.7'!D36="*",'2.7'!D36=0),'2.7'!D36,
'2.7'!D36/'2.7'!$B36*100)</f>
        <v>38.234812996599537</v>
      </c>
      <c r="E36" s="95">
        <f>IF(OR('2.7'!E36="x",'2.7'!E36="*",'2.7'!E36=0),'2.7'!E36,
'2.7'!E36/'2.7'!$B36*100)</f>
        <v>31.366884302616292</v>
      </c>
      <c r="F36" s="95">
        <f>IF(OR('2.7'!F36="x",'2.7'!F36="*",'2.7'!F36=0),'2.7'!F36,
'2.7'!F36/'2.7'!$B36*100)</f>
        <v>20.328864052690896</v>
      </c>
      <c r="G36" s="95">
        <f>IF(OR('2.7'!G36="x",'2.7'!G36="*",'2.7'!G36=0),'2.7'!G36,
'2.7'!G36/'2.7'!$B36*100)</f>
        <v>10.941276396932968</v>
      </c>
      <c r="H36" s="95">
        <f>IF(OR('2.7'!H36="x",'2.7'!H36="*",'2.7'!H36=0),'2.7'!H36,
'2.7'!H36/'2.7'!$B36*100)</f>
        <v>3.3469135020190603</v>
      </c>
      <c r="I36" s="95">
        <f>IF(OR('2.7'!I36="x",'2.7'!I36="*",'2.7'!I36=0),'2.7'!I36,
'2.7'!I36/'2.7'!$B36*100)</f>
        <v>6.3742890270476495</v>
      </c>
      <c r="J36" s="95">
        <f>IF(OR('2.7'!J36="x",'2.7'!J36="*",'2.7'!J36=0),'2.7'!J36,
'2.7'!J36/'2.7'!$B36*100)</f>
        <v>2.5724366654218391</v>
      </c>
      <c r="K36" s="95">
        <f>IF(OR('2.7'!K36="x",'2.7'!K36="*",'2.7'!K36=0),'2.7'!K36,
'2.7'!K36/'2.7'!$B36*100)</f>
        <v>3.78082322129214</v>
      </c>
      <c r="L36" s="96">
        <f>IF(OR('2.7'!L36="x",'2.7'!L36="*",'2.7'!L36=0),'2.7'!L36,
'2.7'!L36/'2.7'!$B36*100)</f>
        <v>0.49363966693538286</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Schleswig-Holstein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56.865475912126783</v>
      </c>
      <c r="C14" s="95">
        <f>IFERROR(IF(OR('2.7'!C14="x",'2.7'!C14="*",'2.7'!C14=0),'2.7'!C14,
'2.7'!C14/'2.7'!C$13*100),"x")</f>
        <v>58.236124939303082</v>
      </c>
      <c r="D14" s="95">
        <f>IFERROR(IF(OR('2.7'!D14="x",'2.7'!D14="*",'2.7'!D14=0),'2.7'!D14,
'2.7'!D14/'2.7'!D$13*100),"x")</f>
        <v>55.205457428000607</v>
      </c>
      <c r="E14" s="95">
        <f>IFERROR(IF(OR('2.7'!E14="x",'2.7'!E14="*",'2.7'!E14=0),'2.7'!E14,
'2.7'!E14/'2.7'!E$13*100),"x")</f>
        <v>54.306301684121827</v>
      </c>
      <c r="F14" s="95">
        <f>IFERROR(IF(OR('2.7'!F14="x",'2.7'!F14="*",'2.7'!F14=0),'2.7'!F14,
'2.7'!F14/'2.7'!F$13*100),"x")</f>
        <v>52.493624035276696</v>
      </c>
      <c r="G14" s="95">
        <f>IFERROR(IF(OR('2.7'!G14="x",'2.7'!G14="*",'2.7'!G14=0),'2.7'!G14,
'2.7'!G14/'2.7'!G$13*100),"x")</f>
        <v>59.845645080533394</v>
      </c>
      <c r="H14" s="95">
        <f>IFERROR(IF(OR('2.7'!H14="x",'2.7'!H14="*",'2.7'!H14=0),'2.7'!H14,
'2.7'!H14/'2.7'!H$13*100),"x")</f>
        <v>59.670287610099891</v>
      </c>
      <c r="I14" s="95">
        <f>IFERROR(IF(OR('2.7'!I14="x",'2.7'!I14="*",'2.7'!I14=0),'2.7'!I14,
'2.7'!I14/'2.7'!I$13*100),"x")</f>
        <v>60.213500166120738</v>
      </c>
      <c r="J14" s="95">
        <f>IFERROR(IF(OR('2.7'!J14="x",'2.7'!J14="*",'2.7'!J14=0),'2.7'!J14,
'2.7'!J14/'2.7'!J$13*100),"x")</f>
        <v>59.745438279182395</v>
      </c>
      <c r="K14" s="95">
        <f>IFERROR(IF(OR('2.7'!K14="x",'2.7'!K14="*",'2.7'!K14=0),'2.7'!K14,
'2.7'!K14/'2.7'!K$13*100),"x")</f>
        <v>60.524140302365481</v>
      </c>
      <c r="L14" s="96">
        <f>IFERROR(IF(OR('2.7'!L14="x",'2.7'!L14="*",'2.7'!L14=0),'2.7'!L14,
'2.7'!L14/'2.7'!L$13*100),"x")</f>
        <v>55.957809269996538</v>
      </c>
    </row>
    <row r="15" spans="1:15" ht="15" customHeight="1" x14ac:dyDescent="0.2">
      <c r="A15" s="97" t="s">
        <v>100</v>
      </c>
      <c r="B15" s="121">
        <f>IFERROR(IF(OR('2.7'!B15="x",'2.7'!B15="*",'2.7'!B15=0),'2.7'!B15,
'2.7'!B15/'2.7'!B$13*100),"x")</f>
        <v>43.13452408787321</v>
      </c>
      <c r="C15" s="95">
        <f>IFERROR(IF(OR('2.7'!C15="x",'2.7'!C15="*",'2.7'!C15=0),'2.7'!C15,
'2.7'!C15/'2.7'!C$13*100),"x")</f>
        <v>41.763875060697096</v>
      </c>
      <c r="D15" s="95">
        <f>IFERROR(IF(OR('2.7'!D15="x",'2.7'!D15="*",'2.7'!D15=0),'2.7'!D15,
'2.7'!D15/'2.7'!D$13*100),"x")</f>
        <v>44.794542571998733</v>
      </c>
      <c r="E15" s="95">
        <f>IFERROR(IF(OR('2.7'!E15="x",'2.7'!E15="*",'2.7'!E15=0),'2.7'!E15,
'2.7'!E15/'2.7'!E$13*100),"x")</f>
        <v>45.693698315880582</v>
      </c>
      <c r="F15" s="95">
        <f>IFERROR(IF(OR('2.7'!F15="x",'2.7'!F15="*",'2.7'!F15=0),'2.7'!F15,
'2.7'!F15/'2.7'!F$13*100),"x")</f>
        <v>47.506375964724022</v>
      </c>
      <c r="G15" s="95">
        <f>IFERROR(IF(OR('2.7'!G15="x",'2.7'!G15="*",'2.7'!G15=0),'2.7'!G15,
'2.7'!G15/'2.7'!G$13*100),"x")</f>
        <v>40.154354919466179</v>
      </c>
      <c r="H15" s="95">
        <f>IFERROR(IF(OR('2.7'!H15="x",'2.7'!H15="*",'2.7'!H15=0),'2.7'!H15,
'2.7'!H15/'2.7'!H$13*100),"x")</f>
        <v>40.329712389900187</v>
      </c>
      <c r="I15" s="95">
        <f>IFERROR(IF(OR('2.7'!I15="x",'2.7'!I15="*",'2.7'!I15=0),'2.7'!I15,
'2.7'!I15/'2.7'!I$13*100),"x")</f>
        <v>39.786499833879574</v>
      </c>
      <c r="J15" s="95">
        <f>IFERROR(IF(OR('2.7'!J15="x",'2.7'!J15="*",'2.7'!J15=0),'2.7'!J15,
'2.7'!J15/'2.7'!J$13*100),"x")</f>
        <v>40.254561720817598</v>
      </c>
      <c r="K15" s="95">
        <f>IFERROR(IF(OR('2.7'!K15="x",'2.7'!K15="*",'2.7'!K15=0),'2.7'!K15,
'2.7'!K15/'2.7'!K$13*100),"x")</f>
        <v>39.475859697634526</v>
      </c>
      <c r="L15" s="96">
        <f>IFERROR(IF(OR('2.7'!L15="x",'2.7'!L15="*",'2.7'!L15=0),'2.7'!L15,
'2.7'!L15/'2.7'!L$13*100),"x")</f>
        <v>44.042190730003469</v>
      </c>
    </row>
    <row r="16" spans="1:15" ht="18.75" customHeight="1" x14ac:dyDescent="0.2">
      <c r="A16" s="97" t="s">
        <v>68</v>
      </c>
      <c r="B16" s="121">
        <f>IFERROR(IF(OR('2.7'!B16="x",'2.7'!B16="*",'2.7'!B16=0),'2.7'!B16,
'2.7'!B16/'2.7'!B$13*100),"x")</f>
        <v>10.617165977086279</v>
      </c>
      <c r="C16" s="95">
        <f>IFERROR(IF(OR('2.7'!C16="x",'2.7'!C16="*",'2.7'!C16=0),'2.7'!C16,
'2.7'!C16/'2.7'!C$13*100),"x")</f>
        <v>9.6639976760782389</v>
      </c>
      <c r="D16" s="95">
        <f>IFERROR(IF(OR('2.7'!D16="x",'2.7'!D16="*",'2.7'!D16=0),'2.7'!D16,
'2.7'!D16/'2.7'!D$13*100),"x")</f>
        <v>11.691903794611887</v>
      </c>
      <c r="E16" s="95">
        <f>IFERROR(IF(OR('2.7'!E16="x",'2.7'!E16="*",'2.7'!E16=0),'2.7'!E16,
'2.7'!E16/'2.7'!E$13*100),"x")</f>
        <v>10.534632848251572</v>
      </c>
      <c r="F16" s="95">
        <f>IFERROR(IF(OR('2.7'!F16="x",'2.7'!F16="*",'2.7'!F16=0),'2.7'!F16,
'2.7'!F16/'2.7'!F$13*100),"x")</f>
        <v>12.103701453804762</v>
      </c>
      <c r="G16" s="95">
        <f>IFERROR(IF(OR('2.7'!G16="x",'2.7'!G16="*",'2.7'!G16=0),'2.7'!G16,
'2.7'!G16/'2.7'!G$13*100),"x")</f>
        <v>5.7951255251035354</v>
      </c>
      <c r="H16" s="95">
        <f>IFERROR(IF(OR('2.7'!H16="x",'2.7'!H16="*",'2.7'!H16=0),'2.7'!H16,
'2.7'!H16/'2.7'!H$13*100),"x")</f>
        <v>2.1648867150172455</v>
      </c>
      <c r="I16" s="95">
        <f>IFERROR(IF(OR('2.7'!I16="x",'2.7'!I16="*",'2.7'!I16=0),'2.7'!I16,
'2.7'!I16/'2.7'!I$13*100),"x")</f>
        <v>18.102427981220622</v>
      </c>
      <c r="J16" s="95">
        <f>IFERROR(IF(OR('2.7'!J16="x",'2.7'!J16="*",'2.7'!J16=0),'2.7'!J16,
'2.7'!J16/'2.7'!J$13*100),"x")</f>
        <v>9.8506223065782308</v>
      </c>
      <c r="K16" s="95">
        <f>IFERROR(IF(OR('2.7'!K16="x",'2.7'!K16="*",'2.7'!K16=0),'2.7'!K16,
'2.7'!K16/'2.7'!K$13*100),"x")</f>
        <v>24.183625410679358</v>
      </c>
      <c r="L16" s="96">
        <f>IFERROR(IF(OR('2.7'!L16="x",'2.7'!L16="*",'2.7'!L16=0),'2.7'!L16,
'2.7'!L16/'2.7'!L$13*100),"x")</f>
        <v>12.997939709326383</v>
      </c>
    </row>
    <row r="17" spans="1:12" ht="15" customHeight="1" x14ac:dyDescent="0.2">
      <c r="A17" s="97" t="s">
        <v>69</v>
      </c>
      <c r="B17" s="121">
        <f>IFERROR(IF(OR('2.7'!B17="x",'2.7'!B17="*",'2.7'!B17=0),'2.7'!B17,
'2.7'!B17/'2.7'!B$13*100),"x")</f>
        <v>22.536571480852707</v>
      </c>
      <c r="C17" s="95">
        <f>IFERROR(IF(OR('2.7'!C17="x",'2.7'!C17="*",'2.7'!C17=0),'2.7'!C17,
'2.7'!C17/'2.7'!C$13*100),"x")</f>
        <v>21.561746927708935</v>
      </c>
      <c r="D17" s="95">
        <f>IFERROR(IF(OR('2.7'!D17="x",'2.7'!D17="*",'2.7'!D17=0),'2.7'!D17,
'2.7'!D17/'2.7'!D$13*100),"x")</f>
        <v>23.795528965787891</v>
      </c>
      <c r="E17" s="95">
        <f>IFERROR(IF(OR('2.7'!E17="x",'2.7'!E17="*",'2.7'!E17=0),'2.7'!E17,
'2.7'!E17/'2.7'!E$13*100),"x")</f>
        <v>22.55131904518435</v>
      </c>
      <c r="F17" s="95">
        <f>IFERROR(IF(OR('2.7'!F17="x",'2.7'!F17="*",'2.7'!F17=0),'2.7'!F17,
'2.7'!F17/'2.7'!F$13*100),"x")</f>
        <v>24.361067626278025</v>
      </c>
      <c r="G17" s="95">
        <f>IFERROR(IF(OR('2.7'!G17="x",'2.7'!G17="*",'2.7'!G17=0),'2.7'!G17,
'2.7'!G17/'2.7'!G$13*100),"x")</f>
        <v>16.976811432993379</v>
      </c>
      <c r="H17" s="95">
        <f>IFERROR(IF(OR('2.7'!H17="x",'2.7'!H17="*",'2.7'!H17=0),'2.7'!H17,
'2.7'!H17/'2.7'!H$13*100),"x")</f>
        <v>11.443805233319244</v>
      </c>
      <c r="I17" s="95">
        <f>IFERROR(IF(OR('2.7'!I17="x",'2.7'!I17="*",'2.7'!I17=0),'2.7'!I17,
'2.7'!I17/'2.7'!I$13*100),"x")</f>
        <v>30.407774067329662</v>
      </c>
      <c r="J17" s="95">
        <f>IFERROR(IF(OR('2.7'!J17="x",'2.7'!J17="*",'2.7'!J17=0),'2.7'!J17,
'2.7'!J17/'2.7'!J$13*100),"x")</f>
        <v>28.719995558403934</v>
      </c>
      <c r="K17" s="95">
        <f>IFERROR(IF(OR('2.7'!K17="x",'2.7'!K17="*",'2.7'!K17=0),'2.7'!K17,
'2.7'!K17/'2.7'!K$13*100),"x")</f>
        <v>31.623446202157403</v>
      </c>
      <c r="L17" s="96">
        <f>IFERROR(IF(OR('2.7'!L17="x",'2.7'!L17="*",'2.7'!L17=0),'2.7'!L17,
'2.7'!L17/'2.7'!L$13*100),"x")</f>
        <v>27.888755000387643</v>
      </c>
    </row>
    <row r="18" spans="1:12" ht="15" customHeight="1" x14ac:dyDescent="0.2">
      <c r="A18" s="97" t="s">
        <v>70</v>
      </c>
      <c r="B18" s="121">
        <f>IFERROR(IF(OR('2.7'!B18="x",'2.7'!B18="*",'2.7'!B18=0),'2.7'!B18,
'2.7'!B18/'2.7'!B$13*100),"x")</f>
        <v>23.5704337748681</v>
      </c>
      <c r="C18" s="95">
        <f>IFERROR(IF(OR('2.7'!C18="x",'2.7'!C18="*",'2.7'!C18=0),'2.7'!C18,
'2.7'!C18/'2.7'!C$13*100),"x")</f>
        <v>21.331847001365112</v>
      </c>
      <c r="D18" s="95">
        <f>IFERROR(IF(OR('2.7'!D18="x",'2.7'!D18="*",'2.7'!D18=0),'2.7'!D18,
'2.7'!D18/'2.7'!D$13*100),"x")</f>
        <v>26.318166973932239</v>
      </c>
      <c r="E18" s="95">
        <f>IFERROR(IF(OR('2.7'!E18="x",'2.7'!E18="*",'2.7'!E18=0),'2.7'!E18,
'2.7'!E18/'2.7'!E$13*100),"x")</f>
        <v>26.800020641096907</v>
      </c>
      <c r="F18" s="95">
        <f>IFERROR(IF(OR('2.7'!F18="x",'2.7'!F18="*",'2.7'!F18=0),'2.7'!F18,
'2.7'!F18/'2.7'!F$13*100),"x")</f>
        <v>27.39929246061525</v>
      </c>
      <c r="G18" s="95">
        <f>IFERROR(IF(OR('2.7'!G18="x",'2.7'!G18="*",'2.7'!G18=0),'2.7'!G18,
'2.7'!G18/'2.7'!G$13*100),"x")</f>
        <v>24.995813929829328</v>
      </c>
      <c r="H18" s="95">
        <f>IFERROR(IF(OR('2.7'!H18="x",'2.7'!H18="*",'2.7'!H18=0),'2.7'!H18,
'2.7'!H18/'2.7'!H$13*100),"x")</f>
        <v>28.155948945469326</v>
      </c>
      <c r="I18" s="95">
        <f>IFERROR(IF(OR('2.7'!I18="x",'2.7'!I18="*",'2.7'!I18=0),'2.7'!I18,
'2.7'!I18/'2.7'!I$13*100),"x")</f>
        <v>23.637297839947731</v>
      </c>
      <c r="J18" s="95">
        <f>IFERROR(IF(OR('2.7'!J18="x",'2.7'!J18="*",'2.7'!J18=0),'2.7'!J18,
'2.7'!J18/'2.7'!J$13*100),"x")</f>
        <v>27.348998576028304</v>
      </c>
      <c r="K18" s="95">
        <f>IFERROR(IF(OR('2.7'!K18="x",'2.7'!K18="*",'2.7'!K18=0),'2.7'!K18,
'2.7'!K18/'2.7'!K$13*100),"x")</f>
        <v>20.921921246217551</v>
      </c>
      <c r="L18" s="96">
        <f>IFERROR(IF(OR('2.7'!L18="x",'2.7'!L18="*",'2.7'!L18=0),'2.7'!L18,
'2.7'!L18/'2.7'!L$13*100),"x")</f>
        <v>25.886935070168597</v>
      </c>
    </row>
    <row r="19" spans="1:12" ht="15" customHeight="1" x14ac:dyDescent="0.2">
      <c r="A19" s="97" t="s">
        <v>71</v>
      </c>
      <c r="B19" s="121">
        <f>IFERROR(IF(OR('2.7'!B19="x",'2.7'!B19="*",'2.7'!B19=0),'2.7'!B19,
'2.7'!B19/'2.7'!B$13*100),"x")</f>
        <v>18.011772001341885</v>
      </c>
      <c r="C19" s="95">
        <f>IFERROR(IF(OR('2.7'!C19="x",'2.7'!C19="*",'2.7'!C19=0),'2.7'!C19,
'2.7'!C19/'2.7'!C$13*100),"x")</f>
        <v>16.212885491627731</v>
      </c>
      <c r="D19" s="95">
        <f>IFERROR(IF(OR('2.7'!D19="x",'2.7'!D19="*",'2.7'!D19=0),'2.7'!D19,
'2.7'!D19/'2.7'!D$13*100),"x")</f>
        <v>20.252664623255846</v>
      </c>
      <c r="E19" s="95">
        <f>IFERROR(IF(OR('2.7'!E19="x",'2.7'!E19="*",'2.7'!E19=0),'2.7'!E19,
'2.7'!E19/'2.7'!E$13*100),"x")</f>
        <v>21.163469201672701</v>
      </c>
      <c r="F19" s="95">
        <f>IFERROR(IF(OR('2.7'!F19="x",'2.7'!F19="*",'2.7'!F19=0),'2.7'!F19,
'2.7'!F19/'2.7'!F$13*100),"x")</f>
        <v>20.806153102039541</v>
      </c>
      <c r="G19" s="95">
        <f>IFERROR(IF(OR('2.7'!G19="x",'2.7'!G19="*",'2.7'!G19=0),'2.7'!G19,
'2.7'!G19/'2.7'!G$13*100),"x")</f>
        <v>22.247702766687325</v>
      </c>
      <c r="H19" s="95">
        <f>IFERROR(IF(OR('2.7'!H19="x",'2.7'!H19="*",'2.7'!H19=0),'2.7'!H19,
'2.7'!H19/'2.7'!H$13*100),"x")</f>
        <v>24.697861302949057</v>
      </c>
      <c r="I19" s="95">
        <f>IFERROR(IF(OR('2.7'!I19="x",'2.7'!I19="*",'2.7'!I19=0),'2.7'!I19,
'2.7'!I19/'2.7'!I$13*100),"x")</f>
        <v>15.248155702602917</v>
      </c>
      <c r="J19" s="95">
        <f>IFERROR(IF(OR('2.7'!J19="x",'2.7'!J19="*",'2.7'!J19=0),'2.7'!J19,
'2.7'!J19/'2.7'!J$13*100),"x")</f>
        <v>20.70347191760936</v>
      </c>
      <c r="K19" s="95">
        <f>IFERROR(IF(OR('2.7'!K19="x",'2.7'!K19="*",'2.7'!K19=0),'2.7'!K19,
'2.7'!K19/'2.7'!K$13*100),"x")</f>
        <v>11.201322381622065</v>
      </c>
      <c r="L19" s="96">
        <f>IFERROR(IF(OR('2.7'!L19="x",'2.7'!L19="*",'2.7'!L19=0),'2.7'!L19,
'2.7'!L19/'2.7'!L$13*100),"x")</f>
        <v>18.833204702868702</v>
      </c>
    </row>
    <row r="20" spans="1:12" ht="15" customHeight="1" x14ac:dyDescent="0.2">
      <c r="A20" s="97" t="s">
        <v>72</v>
      </c>
      <c r="B20" s="121">
        <f>IFERROR(IF(OR('2.7'!B20="x",'2.7'!B20="*",'2.7'!B20=0),'2.7'!B20,
'2.7'!B20/'2.7'!B$13*100),"x")</f>
        <v>25.264056765851027</v>
      </c>
      <c r="C20" s="95">
        <f>IFERROR(IF(OR('2.7'!C20="x",'2.7'!C20="*",'2.7'!C20=0),'2.7'!C20,
'2.7'!C20/'2.7'!C$13*100),"x")</f>
        <v>31.229522903219721</v>
      </c>
      <c r="D20" s="95">
        <f>IFERROR(IF(OR('2.7'!D20="x",'2.7'!D20="*",'2.7'!D20=0),'2.7'!D20,
'2.7'!D20/'2.7'!D$13*100),"x")</f>
        <v>17.941735642411015</v>
      </c>
      <c r="E20" s="95">
        <f>IFERROR(IF(OR('2.7'!E20="x",'2.7'!E20="*",'2.7'!E20=0),'2.7'!E20,
'2.7'!E20/'2.7'!E$13*100),"x")</f>
        <v>18.950558263795699</v>
      </c>
      <c r="F20" s="95">
        <f>IFERROR(IF(OR('2.7'!F20="x",'2.7'!F20="*",'2.7'!F20=0),'2.7'!F20,
'2.7'!F20/'2.7'!F$13*100),"x")</f>
        <v>15.329785357262814</v>
      </c>
      <c r="G20" s="95">
        <f>IFERROR(IF(OR('2.7'!G20="x",'2.7'!G20="*",'2.7'!G20=0),'2.7'!G20,
'2.7'!G20/'2.7'!G$13*100),"x")</f>
        <v>29.984546345386125</v>
      </c>
      <c r="H20" s="95">
        <f>IFERROR(IF(OR('2.7'!H20="x",'2.7'!H20="*",'2.7'!H20=0),'2.7'!H20,
'2.7'!H20/'2.7'!H$13*100),"x")</f>
        <v>33.537497803245074</v>
      </c>
      <c r="I20" s="95">
        <f>IFERROR(IF(OR('2.7'!I20="x",'2.7'!I20="*",'2.7'!I20=0),'2.7'!I20,
'2.7'!I20/'2.7'!I$13*100),"x")</f>
        <v>12.604344408899237</v>
      </c>
      <c r="J20" s="95">
        <f>IFERROR(IF(OR('2.7'!J20="x",'2.7'!J20="*",'2.7'!J20=0),'2.7'!J20,
'2.7'!J20/'2.7'!J$13*100),"x")</f>
        <v>13.376911641380238</v>
      </c>
      <c r="K20" s="95">
        <f>IFERROR(IF(OR('2.7'!K20="x",'2.7'!K20="*",'2.7'!K20=0),'2.7'!K20,
'2.7'!K20/'2.7'!K$13*100),"x")</f>
        <v>12.069684759323446</v>
      </c>
      <c r="L20" s="96">
        <f>IFERROR(IF(OR('2.7'!L20="x",'2.7'!L20="*",'2.7'!L20=0),'2.7'!L20,
'2.7'!L20/'2.7'!L$13*100),"x")</f>
        <v>14.393165517248677</v>
      </c>
    </row>
    <row r="21" spans="1:12" ht="18.75" customHeight="1" x14ac:dyDescent="0.2">
      <c r="A21" s="97" t="s">
        <v>73</v>
      </c>
      <c r="B21" s="121">
        <f>IFERROR(IF(OR('2.7'!B21="x",'2.7'!B21="*",'2.7'!B21=0),'2.7'!B21,
'2.7'!B21/'2.7'!B$13*100),"x")</f>
        <v>15.413392430542142</v>
      </c>
      <c r="C21" s="95">
        <f>IFERROR(IF(OR('2.7'!C21="x",'2.7'!C21="*",'2.7'!C21=0),'2.7'!C21,
'2.7'!C21/'2.7'!C$13*100),"x")</f>
        <v>12.205510992478562</v>
      </c>
      <c r="D21" s="95">
        <f>IFERROR(IF(OR('2.7'!D21="x",'2.7'!D21="*",'2.7'!D21=0),'2.7'!D21,
'2.7'!D21/'2.7'!D$13*100),"x")</f>
        <v>20.1991177646536</v>
      </c>
      <c r="E21" s="95">
        <f>IFERROR(IF(OR('2.7'!E21="x",'2.7'!E21="*",'2.7'!E21=0),'2.7'!E21,
'2.7'!E21/'2.7'!E$13*100),"x")</f>
        <v>20.518796427390303</v>
      </c>
      <c r="F21" s="95">
        <f>IFERROR(IF(OR('2.7'!F21="x",'2.7'!F21="*",'2.7'!F21=0),'2.7'!F21,
'2.7'!F21/'2.7'!F$13*100),"x")</f>
        <v>22.527938085895467</v>
      </c>
      <c r="G21" s="95">
        <f>IFERROR(IF(OR('2.7'!G21="x",'2.7'!G21="*",'2.7'!G21=0),'2.7'!G21,
'2.7'!G21/'2.7'!G$13*100),"x")</f>
        <v>14.339497058844037</v>
      </c>
      <c r="H21" s="95">
        <f>IFERROR(IF(OR('2.7'!H21="x",'2.7'!H21="*",'2.7'!H21=0),'2.7'!H21,
'2.7'!H21/'2.7'!H$13*100),"x")</f>
        <v>12.669484762951027</v>
      </c>
      <c r="I21" s="95">
        <f>IFERROR(IF(OR('2.7'!I21="x",'2.7'!I21="*",'2.7'!I21=0),'2.7'!I21,
'2.7'!I21/'2.7'!I$13*100),"x")</f>
        <v>18.495751663104389</v>
      </c>
      <c r="J21" s="95">
        <f>IFERROR(IF(OR('2.7'!J21="x",'2.7'!J21="*",'2.7'!J21=0),'2.7'!J21,
'2.7'!J21/'2.7'!J$13*100),"x")</f>
        <v>23.923347040713828</v>
      </c>
      <c r="K21" s="95">
        <f>IFERROR(IF(OR('2.7'!K21="x",'2.7'!K21="*",'2.7'!K21=0),'2.7'!K21,
'2.7'!K21/'2.7'!K$13*100),"x")</f>
        <v>14.532124634981711</v>
      </c>
      <c r="L21" s="96">
        <f>IFERROR(IF(OR('2.7'!L21="x",'2.7'!L21="*",'2.7'!L21=0),'2.7'!L21,
'2.7'!L21/'2.7'!L$13*100),"x")</f>
        <v>19.19030322754428</v>
      </c>
    </row>
    <row r="22" spans="1:12" ht="15" customHeight="1" x14ac:dyDescent="0.2">
      <c r="A22" s="97" t="s">
        <v>74</v>
      </c>
      <c r="B22" s="121">
        <f>IFERROR(IF(OR('2.7'!B22="x",'2.7'!B22="*",'2.7'!B22=0),'2.7'!B22,
'2.7'!B22/'2.7'!B$13*100),"x")</f>
        <v>28.696032286594352</v>
      </c>
      <c r="C22" s="95">
        <f>IFERROR(IF(OR('2.7'!C22="x",'2.7'!C22="*",'2.7'!C22=0),'2.7'!C22,
'2.7'!C22/'2.7'!C$13*100),"x")</f>
        <v>37.051492419827909</v>
      </c>
      <c r="D22" s="95">
        <f>IFERROR(IF(OR('2.7'!D22="x",'2.7'!D22="*",'2.7'!D22=0),'2.7'!D22,
'2.7'!D22/'2.7'!D$13*100),"x")</f>
        <v>20.69344678843693</v>
      </c>
      <c r="E22" s="95">
        <f>IFERROR(IF(OR('2.7'!E22="x",'2.7'!E22="*",'2.7'!E22=0),'2.7'!E22,
'2.7'!E22/'2.7'!E$13*100),"x")</f>
        <v>18.991653369953617</v>
      </c>
      <c r="F22" s="95">
        <f>IFERROR(IF(OR('2.7'!F22="x",'2.7'!F22="*",'2.7'!F22=0),'2.7'!F22,
'2.7'!F22/'2.7'!F$13*100),"x")</f>
        <v>16.860112548765244</v>
      </c>
      <c r="G22" s="95">
        <f>IFERROR(IF(OR('2.7'!G22="x",'2.7'!G22="*",'2.7'!G22=0),'2.7'!G22,
'2.7'!G22/'2.7'!G$13*100),"x")</f>
        <v>25.435201156660419</v>
      </c>
      <c r="H22" s="95">
        <f>IFERROR(IF(OR('2.7'!H22="x",'2.7'!H22="*",'2.7'!H22=0),'2.7'!H22,
'2.7'!H22/'2.7'!H$13*100),"x")</f>
        <v>32.064520210044407</v>
      </c>
      <c r="I22" s="95">
        <f>IFERROR(IF(OR('2.7'!I22="x",'2.7'!I22="*",'2.7'!I22=0),'2.7'!I22,
'2.7'!I22/'2.7'!I$13*100),"x")</f>
        <v>30.37811701003676</v>
      </c>
      <c r="J22" s="95">
        <f>IFERROR(IF(OR('2.7'!J22="x",'2.7'!J22="*",'2.7'!J22=0),'2.7'!J22,
'2.7'!J22/'2.7'!J$13*100),"x")</f>
        <v>22.918237250124925</v>
      </c>
      <c r="K22" s="95">
        <f>IFERROR(IF(OR('2.7'!K22="x",'2.7'!K22="*",'2.7'!K22=0),'2.7'!K22,
'2.7'!K22/'2.7'!K$13*100),"x")</f>
        <v>35.816685650158988</v>
      </c>
      <c r="L22" s="96">
        <f>IFERROR(IF(OR('2.7'!L22="x",'2.7'!L22="*",'2.7'!L22=0),'2.7'!L22,
'2.7'!L22/'2.7'!L$13*100),"x")</f>
        <v>20.136472656486443</v>
      </c>
    </row>
    <row r="23" spans="1:12" ht="15" customHeight="1" x14ac:dyDescent="0.2">
      <c r="A23" s="97" t="s">
        <v>75</v>
      </c>
      <c r="B23" s="121">
        <f>IFERROR(IF(OR('2.7'!B23="x",'2.7'!B23="*",'2.7'!B23=0),'2.7'!B23,
'2.7'!B23/'2.7'!B$13*100),"x")</f>
        <v>18.925677804999545</v>
      </c>
      <c r="C23" s="95">
        <f>IFERROR(IF(OR('2.7'!C23="x",'2.7'!C23="*",'2.7'!C23=0),'2.7'!C23,
'2.7'!C23/'2.7'!C$13*100),"x")</f>
        <v>22.02261006171155</v>
      </c>
      <c r="D23" s="95">
        <f>IFERROR(IF(OR('2.7'!D23="x",'2.7'!D23="*",'2.7'!D23=0),'2.7'!D23,
'2.7'!D23/'2.7'!D$13*100),"x")</f>
        <v>15.365613564611452</v>
      </c>
      <c r="E23" s="95">
        <f>IFERROR(IF(OR('2.7'!E23="x",'2.7'!E23="*",'2.7'!E23=0),'2.7'!E23,
'2.7'!E23/'2.7'!E$13*100),"x")</f>
        <v>14.833657671293892</v>
      </c>
      <c r="F23" s="95">
        <f>IFERROR(IF(OR('2.7'!F23="x",'2.7'!F23="*",'2.7'!F23=0),'2.7'!F23,
'2.7'!F23/'2.7'!F$13*100),"x")</f>
        <v>13.852552077516926</v>
      </c>
      <c r="G23" s="95">
        <f>IFERROR(IF(OR('2.7'!G23="x",'2.7'!G23="*",'2.7'!G23=0),'2.7'!G23,
'2.7'!G23/'2.7'!G$13*100),"x")</f>
        <v>17.856610170046235</v>
      </c>
      <c r="H23" s="95">
        <f>IFERROR(IF(OR('2.7'!H23="x",'2.7'!H23="*",'2.7'!H23=0),'2.7'!H23,
'2.7'!H23/'2.7'!H$13*100),"x")</f>
        <v>22.901545667722147</v>
      </c>
      <c r="I23" s="95">
        <f>IFERROR(IF(OR('2.7'!I23="x",'2.7'!I23="*",'2.7'!I23=0),'2.7'!I23,
'2.7'!I23/'2.7'!I$13*100),"x")</f>
        <v>18.637796359130824</v>
      </c>
      <c r="J23" s="95">
        <f>IFERROR(IF(OR('2.7'!J23="x",'2.7'!J23="*",'2.7'!J23=0),'2.7'!J23,
'2.7'!J23/'2.7'!J$13*100),"x")</f>
        <v>12.537670516157947</v>
      </c>
      <c r="K23" s="95">
        <f>IFERROR(IF(OR('2.7'!K23="x",'2.7'!K23="*",'2.7'!K23=0),'2.7'!K23,
'2.7'!K23/'2.7'!K$13*100),"x")</f>
        <v>23.11615481776775</v>
      </c>
      <c r="L23" s="96">
        <f>IFERROR(IF(OR('2.7'!L23="x",'2.7'!L23="*",'2.7'!L23=0),'2.7'!L23,
'2.7'!L23/'2.7'!L$13*100),"x")</f>
        <v>12.838431442473141</v>
      </c>
    </row>
    <row r="24" spans="1:12" ht="15" customHeight="1" x14ac:dyDescent="0.2">
      <c r="A24" s="97" t="s">
        <v>76</v>
      </c>
      <c r="B24" s="121">
        <f>IFERROR(IF(OR('2.7'!B24="x",'2.7'!B24="*",'2.7'!B24=0),'2.7'!B24,
'2.7'!B24/'2.7'!B$13*100),"x")</f>
        <v>20.310260346247293</v>
      </c>
      <c r="C24" s="95">
        <f>IFERROR(IF(OR('2.7'!C24="x",'2.7'!C24="*",'2.7'!C24=0),'2.7'!C24,
'2.7'!C24/'2.7'!C$13*100),"x")</f>
        <v>17.361553692386874</v>
      </c>
      <c r="D24" s="95">
        <f>IFERROR(IF(OR('2.7'!D24="x",'2.7'!D24="*",'2.7'!D24=0),'2.7'!D24,
'2.7'!D24/'2.7'!D$13*100),"x")</f>
        <v>21.611511944851465</v>
      </c>
      <c r="E24" s="95">
        <f>IFERROR(IF(OR('2.7'!E24="x",'2.7'!E24="*",'2.7'!E24=0),'2.7'!E24,
'2.7'!E24/'2.7'!E$13*100),"x")</f>
        <v>22.148718275910561</v>
      </c>
      <c r="F24" s="95">
        <f>IFERROR(IF(OR('2.7'!F24="x",'2.7'!F24="*",'2.7'!F24=0),'2.7'!F24,
'2.7'!F24/'2.7'!F$13*100),"x")</f>
        <v>21.971292287879045</v>
      </c>
      <c r="G24" s="95">
        <f>IFERROR(IF(OR('2.7'!G24="x",'2.7'!G24="*",'2.7'!G24=0),'2.7'!G24,
'2.7'!G24/'2.7'!G$13*100),"x")</f>
        <v>22.690720546791461</v>
      </c>
      <c r="H24" s="95">
        <f>IFERROR(IF(OR('2.7'!H24="x",'2.7'!H24="*",'2.7'!H24=0),'2.7'!H24,
'2.7'!H24/'2.7'!H$13*100),"x")</f>
        <v>14.842464625266985</v>
      </c>
      <c r="I24" s="95">
        <f>IFERROR(IF(OR('2.7'!I24="x",'2.7'!I24="*",'2.7'!I24=0),'2.7'!I24,
'2.7'!I24/'2.7'!I$13*100),"x")</f>
        <v>18.697867120309127</v>
      </c>
      <c r="J24" s="95">
        <f>IFERROR(IF(OR('2.7'!J24="x",'2.7'!J24="*",'2.7'!J24=0),'2.7'!J24,
'2.7'!J24/'2.7'!J$13*100),"x")</f>
        <v>19.367199839338856</v>
      </c>
      <c r="K24" s="95">
        <f>IFERROR(IF(OR('2.7'!K24="x",'2.7'!K24="*",'2.7'!K24=0),'2.7'!K24,
'2.7'!K24/'2.7'!K$13*100),"x")</f>
        <v>18.226302225837181</v>
      </c>
      <c r="L24" s="96">
        <f>IFERROR(IF(OR('2.7'!L24="x",'2.7'!L24="*",'2.7'!L24=0),'2.7'!L24,
'2.7'!L24/'2.7'!L$13*100),"x")</f>
        <v>20.408302142991637</v>
      </c>
    </row>
    <row r="25" spans="1:12" ht="15" customHeight="1" x14ac:dyDescent="0.2">
      <c r="A25" s="97" t="s">
        <v>77</v>
      </c>
      <c r="B25" s="121">
        <f>IFERROR(IF(OR('2.7'!B25="x",'2.7'!B25="*",'2.7'!B25=0),'2.7'!B25,
'2.7'!B25/'2.7'!B$13*100),"x")</f>
        <v>16.654637131616667</v>
      </c>
      <c r="C25" s="95">
        <f>IFERROR(IF(OR('2.7'!C25="x",'2.7'!C25="*",'2.7'!C25=0),'2.7'!C25,
'2.7'!C25/'2.7'!C$13*100),"x")</f>
        <v>11.35883283359491</v>
      </c>
      <c r="D25" s="95">
        <f>IFERROR(IF(OR('2.7'!D25="x",'2.7'!D25="*",'2.7'!D25=0),'2.7'!D25,
'2.7'!D25/'2.7'!D$13*100),"x")</f>
        <v>22.130309937445407</v>
      </c>
      <c r="E25" s="95">
        <f>IFERROR(IF(OR('2.7'!E25="x",'2.7'!E25="*",'2.7'!E25=0),'2.7'!E25,
'2.7'!E25/'2.7'!E$13*100),"x")</f>
        <v>23.507174255453197</v>
      </c>
      <c r="F25" s="95">
        <f>IFERROR(IF(OR('2.7'!F25="x",'2.7'!F25="*",'2.7'!F25=0),'2.7'!F25,
'2.7'!F25/'2.7'!F$13*100),"x")</f>
        <v>24.788104999943499</v>
      </c>
      <c r="G25" s="95">
        <f>IFERROR(IF(OR('2.7'!G25="x",'2.7'!G25="*",'2.7'!G25=0),'2.7'!G25,
'2.7'!G25/'2.7'!G$13*100),"x")</f>
        <v>19.677971067657531</v>
      </c>
      <c r="H25" s="95">
        <f>IFERROR(IF(OR('2.7'!H25="x",'2.7'!H25="*",'2.7'!H25=0),'2.7'!H25,
'2.7'!H25/'2.7'!H$13*100),"x")</f>
        <v>17.521984734015291</v>
      </c>
      <c r="I25" s="95">
        <f>IFERROR(IF(OR('2.7'!I25="x",'2.7'!I25="*",'2.7'!I25=0),'2.7'!I25,
'2.7'!I25/'2.7'!I$13*100),"x")</f>
        <v>13.790467847419126</v>
      </c>
      <c r="J25" s="95">
        <f>IFERROR(IF(OR('2.7'!J25="x",'2.7'!J25="*",'2.7'!J25=0),'2.7'!J25,
'2.7'!J25/'2.7'!J$13*100),"x")</f>
        <v>21.253545353664403</v>
      </c>
      <c r="K25" s="95">
        <f>IFERROR(IF(OR('2.7'!K25="x",'2.7'!K25="*",'2.7'!K25=0),'2.7'!K25,
'2.7'!K25/'2.7'!K$13*100),"x")</f>
        <v>8.3087326712542673</v>
      </c>
      <c r="L25" s="96">
        <f>IFERROR(IF(OR('2.7'!L25="x",'2.7'!L25="*",'2.7'!L25=0),'2.7'!L25,
'2.7'!L25/'2.7'!L$13*100),"x")</f>
        <v>27.426490530504505</v>
      </c>
    </row>
    <row r="26" spans="1:12" ht="18.75" customHeight="1" x14ac:dyDescent="0.2">
      <c r="A26" s="97" t="s">
        <v>78</v>
      </c>
      <c r="B26" s="121">
        <f>IFERROR(IF(OR('2.7'!B26="x",'2.7'!B26="*",'2.7'!B26=0),'2.7'!B26,
'2.7'!B26/'2.7'!B$13*100),"x")</f>
        <v>54.76420417001291</v>
      </c>
      <c r="C26" s="95">
        <f>IFERROR(IF(OR('2.7'!C26="x",'2.7'!C26="*",'2.7'!C26=0),'2.7'!C26,
'2.7'!C26/'2.7'!C$13*100),"x")</f>
        <v>44.318687172585811</v>
      </c>
      <c r="D26" s="95">
        <f>IFERROR(IF(OR('2.7'!D26="x",'2.7'!D26="*",'2.7'!D26=0),'2.7'!D26,
'2.7'!D26/'2.7'!D$13*100),"x")</f>
        <v>68.785020039866467</v>
      </c>
      <c r="E26" s="95">
        <f>IFERROR(IF(OR('2.7'!E26="x",'2.7'!E26="*",'2.7'!E26=0),'2.7'!E26,
'2.7'!E26/'2.7'!E$13*100),"x")</f>
        <v>69.226731408181877</v>
      </c>
      <c r="F26" s="95">
        <f>IFERROR(IF(OR('2.7'!F26="x",'2.7'!F26="*",'2.7'!F26=0),'2.7'!F26,
'2.7'!F26/'2.7'!F$13*100),"x")</f>
        <v>72.381494112972504</v>
      </c>
      <c r="G26" s="95">
        <f>IFERROR(IF(OR('2.7'!G26="x",'2.7'!G26="*",'2.7'!G26=0),'2.7'!G26,
'2.7'!G26/'2.7'!G$13*100),"x")</f>
        <v>59.631290240181499</v>
      </c>
      <c r="H26" s="95">
        <f>IFERROR(IF(OR('2.7'!H26="x",'2.7'!H26="*",'2.7'!H26=0),'2.7'!H26,
'2.7'!H26/'2.7'!H$13*100),"x")</f>
        <v>54.607468416846139</v>
      </c>
      <c r="I26" s="95">
        <f>IFERROR(IF(OR('2.7'!I26="x",'2.7'!I26="*",'2.7'!I26=0),'2.7'!I26,
'2.7'!I26/'2.7'!I$13*100),"x")</f>
        <v>66.028924035388243</v>
      </c>
      <c r="J26" s="95">
        <f>IFERROR(IF(OR('2.7'!J26="x",'2.7'!J26="*",'2.7'!J26=0),'2.7'!J26,
'2.7'!J26/'2.7'!J$13*100),"x")</f>
        <v>75.266836610700366</v>
      </c>
      <c r="K26" s="95">
        <f>IFERROR(IF(OR('2.7'!K26="x",'2.7'!K26="*",'2.7'!K26=0),'2.7'!K26,
'2.7'!K26/'2.7'!K$13*100),"x")</f>
        <v>59.28015394665038</v>
      </c>
      <c r="L26" s="96">
        <f>IFERROR(IF(OR('2.7'!L26="x",'2.7'!L26="*",'2.7'!L26=0),'2.7'!L26,
'2.7'!L26/'2.7'!L$13*100),"x")</f>
        <v>71.258474825735831</v>
      </c>
    </row>
    <row r="27" spans="1:12" ht="15" customHeight="1" x14ac:dyDescent="0.2">
      <c r="A27" s="97" t="s">
        <v>79</v>
      </c>
      <c r="B27" s="121">
        <f>IFERROR(IF(OR('2.7'!B27="x",'2.7'!B27="*",'2.7'!B27=0),'2.7'!B27,
'2.7'!B27/'2.7'!B$13*100),"x")</f>
        <v>34.847360448921918</v>
      </c>
      <c r="C27" s="95">
        <f>IFERROR(IF(OR('2.7'!C27="x",'2.7'!C27="*",'2.7'!C27=0),'2.7'!C27,
'2.7'!C27/'2.7'!C$13*100),"x")</f>
        <v>48.287203018333898</v>
      </c>
      <c r="D27" s="95">
        <f>IFERROR(IF(OR('2.7'!D27="x",'2.7'!D27="*",'2.7'!D27=0),'2.7'!D27,
'2.7'!D27/'2.7'!D$13*100),"x")</f>
        <v>19.024657834521687</v>
      </c>
      <c r="E27" s="95">
        <f>IFERROR(IF(OR('2.7'!E27="x",'2.7'!E27="*",'2.7'!E27=0),'2.7'!E27,
'2.7'!E27/'2.7'!E$13*100),"x")</f>
        <v>17.590768890789647</v>
      </c>
      <c r="F27" s="95">
        <f>IFERROR(IF(OR('2.7'!F27="x",'2.7'!F27="*",'2.7'!F27=0),'2.7'!F27,
'2.7'!F27/'2.7'!F$13*100),"x")</f>
        <v>13.659981209122495</v>
      </c>
      <c r="G27" s="95">
        <f>IFERROR(IF(OR('2.7'!G27="x",'2.7'!G27="*",'2.7'!G27=0),'2.7'!G27,
'2.7'!G27/'2.7'!G$13*100),"x")</f>
        <v>29.564599614845488</v>
      </c>
      <c r="H27" s="95">
        <f>IFERROR(IF(OR('2.7'!H27="x",'2.7'!H27="*",'2.7'!H27=0),'2.7'!H27,
'2.7'!H27/'2.7'!H$13*100),"x")</f>
        <v>37.022541221015487</v>
      </c>
      <c r="I27" s="95">
        <f>IFERROR(IF(OR('2.7'!I27="x",'2.7'!I27="*",'2.7'!I27=0),'2.7'!I27,
'2.7'!I27/'2.7'!I$13*100),"x")</f>
        <v>27.270937602649859</v>
      </c>
      <c r="J27" s="95">
        <f>IFERROR(IF(OR('2.7'!J27="x",'2.7'!J27="*",'2.7'!J27=0),'2.7'!J27,
'2.7'!J27/'2.7'!J$13*100),"x")</f>
        <v>16.10798514435939</v>
      </c>
      <c r="K27" s="95">
        <f>IFERROR(IF(OR('2.7'!K27="x",'2.7'!K27="*",'2.7'!K27=0),'2.7'!K27,
'2.7'!K27/'2.7'!K$13*100),"x")</f>
        <v>35.439091875460235</v>
      </c>
      <c r="L27" s="96">
        <f>IFERROR(IF(OR('2.7'!L27="x",'2.7'!L27="*",'2.7'!L27=0),'2.7'!L27,
'2.7'!L27/'2.7'!L$13*100),"x")</f>
        <v>17.726951477563407</v>
      </c>
    </row>
    <row r="28" spans="1:12" ht="15" customHeight="1" x14ac:dyDescent="0.2">
      <c r="A28" s="97" t="s">
        <v>80</v>
      </c>
      <c r="B28" s="121">
        <f>IFERROR(IF(OR('2.7'!B28="x",'2.7'!B28="*",'2.7'!B28=0),'2.7'!B28,
'2.7'!B28/'2.7'!B$13*100),"x")</f>
        <v>9.8506643353088883</v>
      </c>
      <c r="C28" s="95">
        <f>IFERROR(IF(OR('2.7'!C28="x",'2.7'!C28="*",'2.7'!C28=0),'2.7'!C28,
'2.7'!C28/'2.7'!C$13*100),"x")</f>
        <v>6.8934818403739664</v>
      </c>
      <c r="D28" s="95">
        <f>IFERROR(IF(OR('2.7'!D28="x",'2.7'!D28="*",'2.7'!D28=0),'2.7'!D28,
'2.7'!D28/'2.7'!D$13*100),"x")</f>
        <v>11.643872472305263</v>
      </c>
      <c r="E28" s="95">
        <f>IFERROR(IF(OR('2.7'!E28="x",'2.7'!E28="*",'2.7'!E28=0),'2.7'!E28,
'2.7'!E28/'2.7'!E$13*100),"x")</f>
        <v>12.572476963781099</v>
      </c>
      <c r="F28" s="95">
        <f>IFERROR(IF(OR('2.7'!F28="x",'2.7'!F28="*",'2.7'!F28=0),'2.7'!F28,
'2.7'!F28/'2.7'!F$13*100),"x")</f>
        <v>13.269637076442425</v>
      </c>
      <c r="G28" s="95">
        <f>IFERROR(IF(OR('2.7'!G28="x",'2.7'!G28="*",'2.7'!G28=0),'2.7'!G28,
'2.7'!G28/'2.7'!G$13*100),"x")</f>
        <v>10.431891832452827</v>
      </c>
      <c r="H28" s="95">
        <f>IFERROR(IF(OR('2.7'!H28="x",'2.7'!H28="*",'2.7'!H28=0),'2.7'!H28,
'2.7'!H28/'2.7'!H$13*100),"x")</f>
        <v>7.937528595485646</v>
      </c>
      <c r="I28" s="95">
        <f>IFERROR(IF(OR('2.7'!I28="x",'2.7'!I28="*",'2.7'!I28=0),'2.7'!I28,
'2.7'!I28/'2.7'!I$13*100),"x")</f>
        <v>6.4997981059890835</v>
      </c>
      <c r="J28" s="95">
        <f>IFERROR(IF(OR('2.7'!J28="x",'2.7'!J28="*",'2.7'!J28=0),'2.7'!J28,
'2.7'!J28/'2.7'!J$13*100),"x")</f>
        <v>8.3408009875876807</v>
      </c>
      <c r="K28" s="95">
        <f>IFERROR(IF(OR('2.7'!K28="x",'2.7'!K28="*",'2.7'!K28=0),'2.7'!K28,
'2.7'!K28/'2.7'!K$13*100),"x")</f>
        <v>5.1414121015097685</v>
      </c>
      <c r="L28" s="96">
        <f>IFERROR(IF(OR('2.7'!L28="x",'2.7'!L28="*",'2.7'!L28=0),'2.7'!L28,
'2.7'!L28/'2.7'!L$13*100),"x")</f>
        <v>10.597942257832534</v>
      </c>
    </row>
    <row r="29" spans="1:12" ht="15" customHeight="1" x14ac:dyDescent="0.2">
      <c r="A29" s="97" t="s">
        <v>81</v>
      </c>
      <c r="B29" s="121">
        <f>IFERROR(IF(OR('2.7'!B29="x",'2.7'!B29="*",'2.7'!B29=0),'2.7'!B29,
'2.7'!B29/'2.7'!B$13*100),"x")</f>
        <v>0.53777104575628509</v>
      </c>
      <c r="C29" s="95">
        <f>IFERROR(IF(OR('2.7'!C29="x",'2.7'!C29="*",'2.7'!C29=0),'2.7'!C29,
'2.7'!C29/'2.7'!C$13*100),"x")</f>
        <v>0.50062796870631077</v>
      </c>
      <c r="D29" s="95">
        <f>IFERROR(IF(OR('2.7'!D29="x",'2.7'!D29="*",'2.7'!D29=0),'2.7'!D29,
'2.7'!D29/'2.7'!D$13*100),"x")</f>
        <v>0.54644965330622519</v>
      </c>
      <c r="E29" s="95">
        <f>IFERROR(IF(OR('2.7'!E29="x",'2.7'!E29="*",'2.7'!E29=0),'2.7'!E29,
'2.7'!E29/'2.7'!E$13*100),"x")</f>
        <v>0.61002273724853473</v>
      </c>
      <c r="F29" s="95">
        <f>IFERROR(IF(OR('2.7'!F29="x",'2.7'!F29="*",'2.7'!F29=0),'2.7'!F29,
'2.7'!F29/'2.7'!F$13*100),"x")</f>
        <v>0.68888760146362527</v>
      </c>
      <c r="G29" s="95">
        <f>IFERROR(IF(OR('2.7'!G29="x",'2.7'!G29="*",'2.7'!G29=0),'2.7'!G29,
'2.7'!G29/'2.7'!G$13*100),"x")</f>
        <v>0.372218312519699</v>
      </c>
      <c r="H29" s="95">
        <f>IFERROR(IF(OR('2.7'!H29="x",'2.7'!H29="*",'2.7'!H29=0),'2.7'!H29,
'2.7'!H29/'2.7'!H$13*100),"x")</f>
        <v>0.43246176665257713</v>
      </c>
      <c r="I29" s="95">
        <f>IFERROR(IF(OR('2.7'!I29="x",'2.7'!I29="*",'2.7'!I29=0),'2.7'!I29,
'2.7'!I29/'2.7'!I$13*100),"x")</f>
        <v>0.20034025597295591</v>
      </c>
      <c r="J29" s="95">
        <f>IFERROR(IF(OR('2.7'!J29="x",'2.7'!J29="*",'2.7'!J29=0),'2.7'!J29,
'2.7'!J29/'2.7'!J$13*100),"x")</f>
        <v>0.28437725735256947</v>
      </c>
      <c r="K29" s="95">
        <f>IFERROR(IF(OR('2.7'!K29="x",'2.7'!K29="*",'2.7'!K29=0),'2.7'!K29,
'2.7'!K29/'2.7'!K$13*100),"x")</f>
        <v>0.13934207637954782</v>
      </c>
      <c r="L29" s="96" t="str">
        <f>IFERROR(IF(OR('2.7'!L29="x",'2.7'!L29="*",'2.7'!L29=0),'2.7'!L29,
'2.7'!L29/'2.7'!L$13*100),"x")</f>
        <v>*</v>
      </c>
    </row>
    <row r="30" spans="1:12" ht="18.75" customHeight="1" x14ac:dyDescent="0.2">
      <c r="A30" s="97" t="s">
        <v>82</v>
      </c>
      <c r="B30" s="121">
        <f>IFERROR(IF(OR('2.7'!B30="x",'2.7'!B30="*",'2.7'!B30=0),'2.7'!B30,
'2.7'!B30/'2.7'!B$13*100),"x")</f>
        <v>57.779381715784439</v>
      </c>
      <c r="C30" s="95">
        <f>IFERROR(IF(OR('2.7'!C30="x",'2.7'!C30="*",'2.7'!C30=0),'2.7'!C30,
'2.7'!C30/'2.7'!C$13*100),"x")</f>
        <v>49.236669229091426</v>
      </c>
      <c r="D30" s="95">
        <f>IFERROR(IF(OR('2.7'!D30="x",'2.7'!D30="*",'2.7'!D30=0),'2.7'!D30,
'2.7'!D30/'2.7'!D$13*100),"x")</f>
        <v>69.838908549805595</v>
      </c>
      <c r="E30" s="95">
        <f>IFERROR(IF(OR('2.7'!E30="x",'2.7'!E30="*",'2.7'!E30=0),'2.7'!E30,
'2.7'!E30/'2.7'!E$13*100),"x")</f>
        <v>70.223671101586049</v>
      </c>
      <c r="F30" s="95">
        <f>IFERROR(IF(OR('2.7'!F30="x",'2.7'!F30="*",'2.7'!F30=0),'2.7'!F30,
'2.7'!F30/'2.7'!F$13*100),"x")</f>
        <v>72.931219770110445</v>
      </c>
      <c r="G30" s="95">
        <f>IFERROR(IF(OR('2.7'!G30="x",'2.7'!G30="*",'2.7'!G30=0),'2.7'!G30,
'2.7'!G30/'2.7'!G$13*100),"x")</f>
        <v>61.99962588866412</v>
      </c>
      <c r="H30" s="95">
        <f>IFERROR(IF(OR('2.7'!H30="x",'2.7'!H30="*",'2.7'!H30=0),'2.7'!H30,
'2.7'!H30/'2.7'!H$13*100),"x")</f>
        <v>57.829264996343291</v>
      </c>
      <c r="I30" s="95">
        <f>IFERROR(IF(OR('2.7'!I30="x",'2.7'!I30="*",'2.7'!I30=0),'2.7'!I30,
'2.7'!I30/'2.7'!I$13*100),"x")</f>
        <v>67.348213456443915</v>
      </c>
      <c r="J30" s="95">
        <f>IFERROR(IF(OR('2.7'!J30="x",'2.7'!J30="*",'2.7'!J30=0),'2.7'!J30,
'2.7'!J30/'2.7'!J$13*100),"x")</f>
        <v>75.912638263826963</v>
      </c>
      <c r="K30" s="95">
        <f>IFERROR(IF(OR('2.7'!K30="x",'2.7'!K30="*",'2.7'!K30=0),'2.7'!K30,
'2.7'!K30/'2.7'!K$13*100),"x")</f>
        <v>61.095388863895273</v>
      </c>
      <c r="L30" s="96">
        <f>IFERROR(IF(OR('2.7'!L30="x",'2.7'!L30="*",'2.7'!L30=0),'2.7'!L30,
'2.7'!L30/'2.7'!L$13*100),"x")</f>
        <v>72.857617994168251</v>
      </c>
    </row>
    <row r="31" spans="1:12" ht="15" customHeight="1" x14ac:dyDescent="0.2">
      <c r="A31" s="97" t="s">
        <v>83</v>
      </c>
      <c r="B31" s="121">
        <f>IFERROR(IF(OR('2.7'!B31="x",'2.7'!B31="*",'2.7'!B31=0),'2.7'!B31,
'2.7'!B31/'2.7'!B$13*100),"x")</f>
        <v>0.53777104575628509</v>
      </c>
      <c r="C31" s="95">
        <f>IFERROR(IF(OR('2.7'!C31="x",'2.7'!C31="*",'2.7'!C31=0),'2.7'!C31,
'2.7'!C31/'2.7'!C$13*100),"x")</f>
        <v>0.50062796870631077</v>
      </c>
      <c r="D31" s="95">
        <f>IFERROR(IF(OR('2.7'!D31="x",'2.7'!D31="*",'2.7'!D31=0),'2.7'!D31,
'2.7'!D31/'2.7'!D$13*100),"x")</f>
        <v>0.54644965330622519</v>
      </c>
      <c r="E31" s="95">
        <f>IFERROR(IF(OR('2.7'!E31="x",'2.7'!E31="*",'2.7'!E31=0),'2.7'!E31,
'2.7'!E31/'2.7'!E$13*100),"x")</f>
        <v>0.61002273724853473</v>
      </c>
      <c r="F31" s="95">
        <f>IFERROR(IF(OR('2.7'!F31="x",'2.7'!F31="*",'2.7'!F31=0),'2.7'!F31,
'2.7'!F31/'2.7'!F$13*100),"x")</f>
        <v>0.68888760146362527</v>
      </c>
      <c r="G31" s="95">
        <f>IFERROR(IF(OR('2.7'!G31="x",'2.7'!G31="*",'2.7'!G31=0),'2.7'!G31,
'2.7'!G31/'2.7'!G$13*100),"x")</f>
        <v>0.372218312519699</v>
      </c>
      <c r="H31" s="95">
        <f>IFERROR(IF(OR('2.7'!H31="x",'2.7'!H31="*",'2.7'!H31=0),'2.7'!H31,
'2.7'!H31/'2.7'!H$13*100),"x")</f>
        <v>0.43246176665257713</v>
      </c>
      <c r="I31" s="95">
        <f>IFERROR(IF(OR('2.7'!I31="x",'2.7'!I31="*",'2.7'!I31=0),'2.7'!I31,
'2.7'!I31/'2.7'!I$13*100),"x")</f>
        <v>0.20034025597295591</v>
      </c>
      <c r="J31" s="95">
        <f>IFERROR(IF(OR('2.7'!J31="x",'2.7'!J31="*",'2.7'!J31=0),'2.7'!J31,
'2.7'!J31/'2.7'!J$13*100),"x")</f>
        <v>0.28437725735256947</v>
      </c>
      <c r="K31" s="95">
        <f>IFERROR(IF(OR('2.7'!K31="x",'2.7'!K31="*",'2.7'!K31=0),'2.7'!K31,
'2.7'!K31/'2.7'!K$13*100),"x")</f>
        <v>0.13934207637954782</v>
      </c>
      <c r="L31" s="96" t="str">
        <f>IFERROR(IF(OR('2.7'!L31="x",'2.7'!L31="*",'2.7'!L31=0),'2.7'!L31,
'2.7'!L31/'2.7'!L$13*100),"x")</f>
        <v>*</v>
      </c>
    </row>
    <row r="32" spans="1:12" ht="18.75" customHeight="1" x14ac:dyDescent="0.2">
      <c r="A32" s="97" t="s">
        <v>84</v>
      </c>
      <c r="B32" s="121">
        <f>IFERROR(IF(OR('2.7'!B32="x",'2.7'!B32="*",'2.7'!B32=0),'2.7'!B32,
'2.7'!B32/'2.7'!B$13*100),"x")</f>
        <v>39.080401345952488</v>
      </c>
      <c r="C32" s="95">
        <f>IFERROR(IF(OR('2.7'!C32="x",'2.7'!C32="*",'2.7'!C32=0),'2.7'!C32,
'2.7'!C32/'2.7'!C$13*100),"x")</f>
        <v>46.473649395271018</v>
      </c>
      <c r="D32" s="95">
        <f>IFERROR(IF(OR('2.7'!D32="x",'2.7'!D32="*",'2.7'!D32=0),'2.7'!D32,
'2.7'!D32/'2.7'!D$13*100),"x")</f>
        <v>30.126301371220602</v>
      </c>
      <c r="E32" s="95">
        <f>IFERROR(IF(OR('2.7'!E32="x",'2.7'!E32="*",'2.7'!E32=0),'2.7'!E32,
'2.7'!E32/'2.7'!E$13*100),"x")</f>
        <v>29.049554750586896</v>
      </c>
      <c r="F32" s="95">
        <f>IFERROR(IF(OR('2.7'!F32="x",'2.7'!F32="*",'2.7'!F32=0),'2.7'!F32,
'2.7'!F32/'2.7'!F$13*100),"x")</f>
        <v>24.795857228150552</v>
      </c>
      <c r="G32" s="95">
        <f>IFERROR(IF(OR('2.7'!G32="x",'2.7'!G32="*",'2.7'!G32=0),'2.7'!G32,
'2.7'!G32/'2.7'!G$13*100),"x")</f>
        <v>42.055494534901058</v>
      </c>
      <c r="H32" s="95">
        <f>IFERROR(IF(OR('2.7'!H32="x",'2.7'!H32="*",'2.7'!H32=0),'2.7'!H32,
'2.7'!H32/'2.7'!H$13*100),"x")</f>
        <v>35.291418798204575</v>
      </c>
      <c r="I32" s="95">
        <f>IFERROR(IF(OR('2.7'!I32="x",'2.7'!I32="*",'2.7'!I32=0),'2.7'!I32,
'2.7'!I32/'2.7'!I$13*100),"x")</f>
        <v>35.127948139324431</v>
      </c>
      <c r="J32" s="95">
        <f>IFERROR(IF(OR('2.7'!J32="x",'2.7'!J32="*",'2.7'!J32=0),'2.7'!J32,
'2.7'!J32/'2.7'!J$13*100),"x")</f>
        <v>32.168183758217523</v>
      </c>
      <c r="K32" s="95">
        <f>IFERROR(IF(OR('2.7'!K32="x",'2.7'!K32="*",'2.7'!K32=0),'2.7'!K32,
'2.7'!K32/'2.7'!K$13*100),"x")</f>
        <v>37.351252889402119</v>
      </c>
      <c r="L32" s="96">
        <f>IFERROR(IF(OR('2.7'!L32="x",'2.7'!L32="*",'2.7'!L32=0),'2.7'!L32,
'2.7'!L32/'2.7'!L$13*100),"x")</f>
        <v>40.592771099187821</v>
      </c>
    </row>
    <row r="33" spans="1:24" ht="15" customHeight="1" x14ac:dyDescent="0.2">
      <c r="A33" s="97" t="s">
        <v>85</v>
      </c>
      <c r="B33" s="121">
        <f>IFERROR(IF(OR('2.7'!B33="x",'2.7'!B33="*",'2.7'!B33=0),'2.7'!B33,
'2.7'!B33/'2.7'!B$13*100),"x")</f>
        <v>60.919598654047512</v>
      </c>
      <c r="C33" s="95">
        <f>IFERROR(IF(OR('2.7'!C33="x",'2.7'!C33="*",'2.7'!C33=0),'2.7'!C33,
'2.7'!C33/'2.7'!C$13*100),"x")</f>
        <v>53.526350604729345</v>
      </c>
      <c r="D33" s="95">
        <f>IFERROR(IF(OR('2.7'!D33="x",'2.7'!D33="*",'2.7'!D33=0),'2.7'!D33,
'2.7'!D33/'2.7'!D$13*100),"x")</f>
        <v>69.873698628779394</v>
      </c>
      <c r="E33" s="95">
        <f>IFERROR(IF(OR('2.7'!E33="x",'2.7'!E33="*",'2.7'!E33=0),'2.7'!E33,
'2.7'!E33/'2.7'!E$13*100),"x")</f>
        <v>70.950445249414159</v>
      </c>
      <c r="F33" s="95">
        <f>IFERROR(IF(OR('2.7'!F33="x",'2.7'!F33="*",'2.7'!F33=0),'2.7'!F33,
'2.7'!F33/'2.7'!F$13*100),"x")</f>
        <v>75.204142771850627</v>
      </c>
      <c r="G33" s="95">
        <f>IFERROR(IF(OR('2.7'!G33="x",'2.7'!G33="*",'2.7'!G33=0),'2.7'!G33,
'2.7'!G33/'2.7'!G$13*100),"x")</f>
        <v>57.944505465098295</v>
      </c>
      <c r="H33" s="95">
        <f>IFERROR(IF(OR('2.7'!H33="x",'2.7'!H33="*",'2.7'!H33=0),'2.7'!H33,
'2.7'!H33/'2.7'!H$13*100),"x")</f>
        <v>64.708581201795369</v>
      </c>
      <c r="I33" s="95">
        <f>IFERROR(IF(OR('2.7'!I33="x",'2.7'!I33="*",'2.7'!I33=0),'2.7'!I33,
'2.7'!I33/'2.7'!I$13*100),"x")</f>
        <v>64.872051860675725</v>
      </c>
      <c r="J33" s="95">
        <f>IFERROR(IF(OR('2.7'!J33="x",'2.7'!J33="*",'2.7'!J33=0),'2.7'!J33,
'2.7'!J33/'2.7'!J$13*100),"x")</f>
        <v>67.831816241782576</v>
      </c>
      <c r="K33" s="95">
        <f>IFERROR(IF(OR('2.7'!K33="x",'2.7'!K33="*",'2.7'!K33=0),'2.7'!K33,
'2.7'!K33/'2.7'!K$13*100),"x")</f>
        <v>62.648747110597881</v>
      </c>
      <c r="L33" s="96">
        <f>IFERROR(IF(OR('2.7'!L33="x",'2.7'!L33="*",'2.7'!L33=0),'2.7'!L33,
'2.7'!L33/'2.7'!L$13*100),"x")</f>
        <v>59.407228900812179</v>
      </c>
      <c r="N33" s="116"/>
      <c r="O33" s="116"/>
      <c r="P33" s="116"/>
      <c r="Q33" s="116"/>
      <c r="R33" s="116"/>
      <c r="S33" s="116"/>
      <c r="T33" s="116"/>
      <c r="U33" s="116"/>
      <c r="V33" s="116"/>
      <c r="W33" s="116"/>
      <c r="X33" s="116"/>
    </row>
    <row r="34" spans="1:24" ht="15" customHeight="1" x14ac:dyDescent="0.2">
      <c r="A34" s="107" t="s">
        <v>86</v>
      </c>
      <c r="B34" s="121">
        <f>IFERROR(IF(OR('2.7'!B34="x",'2.7'!B34="*",'2.7'!B34=0),'2.7'!B34,
'2.7'!B34/'2.7'!B$13*100),"x")</f>
        <v>31.940957008813754</v>
      </c>
      <c r="C34" s="95">
        <f>IFERROR(IF(OR('2.7'!C34="x",'2.7'!C34="*",'2.7'!C34=0),'2.7'!C34,
'2.7'!C34/'2.7'!C$13*100),"x")</f>
        <v>23.689035753261816</v>
      </c>
      <c r="D34" s="95">
        <f>IFERROR(IF(OR('2.7'!D34="x",'2.7'!D34="*",'2.7'!D34=0),'2.7'!D34,
'2.7'!D34/'2.7'!D$13*100),"x")</f>
        <v>41.935012045644754</v>
      </c>
      <c r="E34" s="95">
        <f>IFERROR(IF(OR('2.7'!E34="x",'2.7'!E34="*",'2.7'!E34=0),'2.7'!E34,
'2.7'!E34/'2.7'!E$13*100),"x")</f>
        <v>43.26340969355121</v>
      </c>
      <c r="F34" s="95">
        <f>IFERROR(IF(OR('2.7'!F34="x",'2.7'!F34="*",'2.7'!F34=0),'2.7'!F34,
'2.7'!F34/'2.7'!F$13*100),"x")</f>
        <v>48.784400998208731</v>
      </c>
      <c r="G34" s="95">
        <f>IFERROR(IF(OR('2.7'!G34="x",'2.7'!G34="*",'2.7'!G34=0),'2.7'!G34,
'2.7'!G34/'2.7'!G$13*100),"x")</f>
        <v>26.47577773687641</v>
      </c>
      <c r="H34" s="95">
        <f>IFERROR(IF(OR('2.7'!H34="x",'2.7'!H34="*",'2.7'!H34=0),'2.7'!H34,
'2.7'!H34/'2.7'!H$13*100),"x")</f>
        <v>26.35742184296852</v>
      </c>
      <c r="I34" s="95">
        <f>IFERROR(IF(OR('2.7'!I34="x",'2.7'!I34="*",'2.7'!I34=0),'2.7'!I34,
'2.7'!I34/'2.7'!I$13*100),"x")</f>
        <v>34.884536110895375</v>
      </c>
      <c r="J34" s="95">
        <f>IFERROR(IF(OR('2.7'!J34="x",'2.7'!J34="*",'2.7'!J34=0),'2.7'!J34,
'2.7'!J34/'2.7'!J$13*100),"x")</f>
        <v>36.848520253382453</v>
      </c>
      <c r="K34" s="95">
        <f>IFERROR(IF(OR('2.7'!K34="x",'2.7'!K34="*",'2.7'!K34=0),'2.7'!K34,
'2.7'!K34/'2.7'!K$13*100),"x")</f>
        <v>33.464767973957585</v>
      </c>
      <c r="L34" s="96">
        <f>IFERROR(IF(OR('2.7'!L34="x",'2.7'!L34="*",'2.7'!L34=0),'2.7'!L34,
'2.7'!L34/'2.7'!L$13*100),"x")</f>
        <v>37.476641549301164</v>
      </c>
      <c r="N34" s="116"/>
      <c r="O34" s="116"/>
      <c r="P34" s="116"/>
      <c r="Q34" s="116"/>
      <c r="R34" s="116"/>
      <c r="S34" s="116"/>
      <c r="T34" s="116"/>
      <c r="U34" s="116"/>
      <c r="V34" s="116"/>
      <c r="W34" s="116"/>
      <c r="X34" s="116"/>
    </row>
    <row r="35" spans="1:24" ht="15" customHeight="1" x14ac:dyDescent="0.2">
      <c r="A35" s="108" t="s">
        <v>87</v>
      </c>
      <c r="B35" s="121">
        <f>IFERROR(IF(OR('2.7'!B35="x",'2.7'!B35="*",'2.7'!B35=0),'2.7'!B35,
'2.7'!B35/'2.7'!B$13*100),"x")</f>
        <v>28.978641645233761</v>
      </c>
      <c r="C35" s="95">
        <f>IFERROR(IF(OR('2.7'!C35="x",'2.7'!C35="*",'2.7'!C35=0),'2.7'!C35,
'2.7'!C35/'2.7'!C$13*100),"x")</f>
        <v>29.837314851467163</v>
      </c>
      <c r="D35" s="95">
        <f>IFERROR(IF(OR('2.7'!D35="x",'2.7'!D35="*",'2.7'!D35=0),'2.7'!D35,
'2.7'!D35/'2.7'!D$13*100),"x")</f>
        <v>27.938686583133528</v>
      </c>
      <c r="E35" s="95">
        <f>IFERROR(IF(OR('2.7'!E35="x",'2.7'!E35="*",'2.7'!E35=0),'2.7'!E35,
'2.7'!E35/'2.7'!E$13*100),"x")</f>
        <v>27.687035555864036</v>
      </c>
      <c r="F35" s="95">
        <f>IFERROR(IF(OR('2.7'!F35="x",'2.7'!F35="*",'2.7'!F35=0),'2.7'!F35,
'2.7'!F35/'2.7'!F$13*100),"x")</f>
        <v>26.419741773641327</v>
      </c>
      <c r="G35" s="95">
        <f>IFERROR(IF(OR('2.7'!G35="x",'2.7'!G35="*",'2.7'!G35=0),'2.7'!G35,
'2.7'!G35/'2.7'!G$13*100),"x")</f>
        <v>31.468727728222206</v>
      </c>
      <c r="H35" s="95">
        <f>IFERROR(IF(OR('2.7'!H35="x",'2.7'!H35="*",'2.7'!H35=0),'2.7'!H35,
'2.7'!H35/'2.7'!H$13*100),"x")</f>
        <v>38.351159358826806</v>
      </c>
      <c r="I35" s="95">
        <f>IFERROR(IF(OR('2.7'!I35="x",'2.7'!I35="*",'2.7'!I35=0),'2.7'!I35,
'2.7'!I35/'2.7'!I$13*100),"x")</f>
        <v>29.987515749780503</v>
      </c>
      <c r="J35" s="95">
        <f>IFERROR(IF(OR('2.7'!J35="x",'2.7'!J35="*",'2.7'!J35=0),'2.7'!J35,
'2.7'!J35/'2.7'!J$13*100),"x")</f>
        <v>30.983295988400162</v>
      </c>
      <c r="K35" s="95">
        <f>IFERROR(IF(OR('2.7'!K35="x",'2.7'!K35="*",'2.7'!K35=0),'2.7'!K35,
'2.7'!K35/'2.7'!K$13*100),"x")</f>
        <v>29.183979136640293</v>
      </c>
      <c r="L35" s="96">
        <f>IFERROR(IF(OR('2.7'!L35="x",'2.7'!L35="*",'2.7'!L35=0),'2.7'!L35,
'2.7'!L35/'2.7'!L$13*100),"x")</f>
        <v>21.930587351511015</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17.046020595919444</v>
      </c>
      <c r="C36" s="95">
        <f>IFERROR(IF(OR('2.7'!C36="x",'2.7'!C36="*",'2.7'!C36=0),'2.7'!C36,
'2.7'!C36/'2.7'!C$13*100),"x")</f>
        <v>19.273650709185798</v>
      </c>
      <c r="D36" s="95">
        <f>IFERROR(IF(OR('2.7'!D36="x",'2.7'!D36="*",'2.7'!D36=0),'2.7'!D36,
'2.7'!D36/'2.7'!D$13*100),"x")</f>
        <v>14.410996425981363</v>
      </c>
      <c r="E36" s="95">
        <f>IFERROR(IF(OR('2.7'!E36="x",'2.7'!E36="*",'2.7'!E36=0),'2.7'!E36,
'2.7'!E36/'2.7'!E$13*100),"x")</f>
        <v>14.129880316817964</v>
      </c>
      <c r="F36" s="95">
        <f>IFERROR(IF(OR('2.7'!F36="x",'2.7'!F36="*",'2.7'!F36=0),'2.7'!F36,
'2.7'!F36/'2.7'!F$13*100),"x")</f>
        <v>12.170458918671422</v>
      </c>
      <c r="G36" s="95">
        <f>IFERROR(IF(OR('2.7'!G36="x",'2.7'!G36="*",'2.7'!G36=0),'2.7'!G36,
'2.7'!G36/'2.7'!G$13*100),"x")</f>
        <v>20.011713639949473</v>
      </c>
      <c r="H36" s="95">
        <f>IFERROR(IF(OR('2.7'!H36="x",'2.7'!H36="*",'2.7'!H36=0),'2.7'!H36,
'2.7'!H36/'2.7'!H$13*100),"x")</f>
        <v>26.179256312697902</v>
      </c>
      <c r="I36" s="95">
        <f>IFERROR(IF(OR('2.7'!I36="x",'2.7'!I36="*",'2.7'!I36=0),'2.7'!I36,
'2.7'!I36/'2.7'!I$13*100),"x")</f>
        <v>16.243125713079433</v>
      </c>
      <c r="J36" s="95">
        <f>IFERROR(IF(OR('2.7'!J36="x",'2.7'!J36="*",'2.7'!J36=0),'2.7'!J36,
'2.7'!J36/'2.7'!J$13*100),"x")</f>
        <v>15.536508084363632</v>
      </c>
      <c r="K36" s="95">
        <f>IFERROR(IF(OR('2.7'!K36="x",'2.7'!K36="*",'2.7'!K36=0),'2.7'!K36,
'2.7'!K36/'2.7'!K$13*100),"x")</f>
        <v>16.70658895288328</v>
      </c>
      <c r="L36" s="96">
        <f>IFERROR(IF(OR('2.7'!L36="x",'2.7'!L36="*",'2.7'!L36=0),'2.7'!L36,
'2.7'!L36/'2.7'!L$13*100),"x")</f>
        <v>12.086584936390512</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39"/>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255</v>
      </c>
      <c r="B4" s="127"/>
      <c r="J4" s="128"/>
      <c r="K4" s="128"/>
      <c r="L4" s="128"/>
      <c r="M4" s="128"/>
      <c r="N4" s="128"/>
    </row>
    <row r="5" spans="1:18" ht="11.25" customHeight="1" x14ac:dyDescent="0.3">
      <c r="A5" s="44" t="s">
        <v>254</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134748</v>
      </c>
      <c r="D15" s="119">
        <v>57739.342263738399</v>
      </c>
      <c r="E15" s="119">
        <v>77008.657736261695</v>
      </c>
      <c r="F15" s="119">
        <v>65063.4530166845</v>
      </c>
      <c r="G15" s="119">
        <v>53218.404490610803</v>
      </c>
      <c r="H15" s="119">
        <v>11760.4192074491</v>
      </c>
      <c r="I15" s="119">
        <v>2762.47011438953</v>
      </c>
      <c r="J15" s="119">
        <v>10955.0940128621</v>
      </c>
      <c r="K15" s="119">
        <v>4412.42456000729</v>
      </c>
      <c r="L15" s="119">
        <v>6520.9870632082602</v>
      </c>
      <c r="M15" s="120">
        <v>990.11070671518803</v>
      </c>
    </row>
    <row r="16" spans="1:18" ht="18.75" customHeight="1" x14ac:dyDescent="0.3">
      <c r="A16" s="136" t="s">
        <v>240</v>
      </c>
      <c r="B16" s="137"/>
      <c r="C16" s="81">
        <v>6796</v>
      </c>
      <c r="D16" s="119">
        <v>3662.1968616747199</v>
      </c>
      <c r="E16" s="119">
        <v>3133.8031383252001</v>
      </c>
      <c r="F16" s="119">
        <v>2675.6876478158902</v>
      </c>
      <c r="G16" s="119">
        <v>2281.4252597841501</v>
      </c>
      <c r="H16" s="119">
        <v>391.00204776007098</v>
      </c>
      <c r="I16" s="119">
        <v>144.457972228134</v>
      </c>
      <c r="J16" s="119">
        <v>425.219920582952</v>
      </c>
      <c r="K16" s="119">
        <v>173.565343050732</v>
      </c>
      <c r="L16" s="119">
        <v>250.641064018706</v>
      </c>
      <c r="M16" s="120">
        <v>32.895569926359997</v>
      </c>
    </row>
    <row r="17" spans="1:13" ht="15" customHeight="1" x14ac:dyDescent="0.3">
      <c r="A17" s="136" t="s">
        <v>236</v>
      </c>
      <c r="B17" s="137"/>
      <c r="C17" s="81">
        <v>7128</v>
      </c>
      <c r="D17" s="119">
        <v>3488.3084687781002</v>
      </c>
      <c r="E17" s="119">
        <v>3639.6915312219098</v>
      </c>
      <c r="F17" s="119">
        <v>3167.6017470387901</v>
      </c>
      <c r="G17" s="119">
        <v>2465.2309510321802</v>
      </c>
      <c r="H17" s="119">
        <v>700.33319407366105</v>
      </c>
      <c r="I17" s="119">
        <v>152.14421699035199</v>
      </c>
      <c r="J17" s="119">
        <v>452.08784443606902</v>
      </c>
      <c r="K17" s="119">
        <v>174.09233821701301</v>
      </c>
      <c r="L17" s="119">
        <v>277.99550621905598</v>
      </c>
      <c r="M17" s="120">
        <v>20.001939747051999</v>
      </c>
    </row>
    <row r="18" spans="1:13" ht="15" customHeight="1" x14ac:dyDescent="0.3">
      <c r="A18" s="136" t="s">
        <v>241</v>
      </c>
      <c r="B18" s="137"/>
      <c r="C18" s="81">
        <v>8251</v>
      </c>
      <c r="D18" s="119">
        <v>3279.4408304150802</v>
      </c>
      <c r="E18" s="119">
        <v>4971.5591695844696</v>
      </c>
      <c r="F18" s="119">
        <v>4224.2486582578504</v>
      </c>
      <c r="G18" s="119">
        <v>3588.7276919442902</v>
      </c>
      <c r="H18" s="119">
        <v>634.10385401409405</v>
      </c>
      <c r="I18" s="119">
        <v>205.824742991303</v>
      </c>
      <c r="J18" s="119">
        <v>683.27117722575701</v>
      </c>
      <c r="K18" s="119">
        <v>292.10785769429202</v>
      </c>
      <c r="L18" s="119">
        <v>389.09007023174502</v>
      </c>
      <c r="M18" s="120">
        <v>64.039334100865005</v>
      </c>
    </row>
    <row r="19" spans="1:13" ht="15" customHeight="1" x14ac:dyDescent="0.3">
      <c r="A19" s="136" t="s">
        <v>237</v>
      </c>
      <c r="B19" s="137"/>
      <c r="C19" s="81">
        <v>18812</v>
      </c>
      <c r="D19" s="119">
        <v>7030.27771614419</v>
      </c>
      <c r="E19" s="119">
        <v>11781.722283856399</v>
      </c>
      <c r="F19" s="119">
        <v>9171.5732029549599</v>
      </c>
      <c r="G19" s="119">
        <v>6956.9586299518896</v>
      </c>
      <c r="H19" s="119">
        <v>2181.1641686246799</v>
      </c>
      <c r="I19" s="119">
        <v>342.59283818808899</v>
      </c>
      <c r="J19" s="119">
        <v>2417.5997506921999</v>
      </c>
      <c r="K19" s="119">
        <v>959.87304562412805</v>
      </c>
      <c r="L19" s="119">
        <v>1454.40915699115</v>
      </c>
      <c r="M19" s="120">
        <v>192.54933020923201</v>
      </c>
    </row>
    <row r="20" spans="1:13" ht="15" customHeight="1" x14ac:dyDescent="0.3">
      <c r="A20" s="136" t="s">
        <v>238</v>
      </c>
      <c r="B20" s="137"/>
      <c r="C20" s="81">
        <v>15167</v>
      </c>
      <c r="D20" s="119">
        <v>6887.1455418270298</v>
      </c>
      <c r="E20" s="119">
        <v>8279.8544581729093</v>
      </c>
      <c r="F20" s="119">
        <v>6622.6521827209699</v>
      </c>
      <c r="G20" s="119">
        <v>5115.6812801104597</v>
      </c>
      <c r="H20" s="119">
        <v>1498.18507834517</v>
      </c>
      <c r="I20" s="119">
        <v>362.45857600922898</v>
      </c>
      <c r="J20" s="119">
        <v>1531.7414967285299</v>
      </c>
      <c r="K20" s="119">
        <v>447.43689605483303</v>
      </c>
      <c r="L20" s="119">
        <v>1082.8548800033</v>
      </c>
      <c r="M20" s="120">
        <v>125.46077872341399</v>
      </c>
    </row>
    <row r="21" spans="1:13" ht="15" customHeight="1" x14ac:dyDescent="0.3">
      <c r="A21" s="136" t="s">
        <v>239</v>
      </c>
      <c r="B21" s="137"/>
      <c r="C21" s="81">
        <v>5568</v>
      </c>
      <c r="D21" s="119">
        <v>2534.9789374695501</v>
      </c>
      <c r="E21" s="119">
        <v>3033.02106253068</v>
      </c>
      <c r="F21" s="119">
        <v>2345.9284088251702</v>
      </c>
      <c r="G21" s="119">
        <v>1842.10334187934</v>
      </c>
      <c r="H21" s="119">
        <v>495.68661327864999</v>
      </c>
      <c r="I21" s="119">
        <v>115.752320180979</v>
      </c>
      <c r="J21" s="119">
        <v>611.563425637004</v>
      </c>
      <c r="K21" s="119">
        <v>273.586295745999</v>
      </c>
      <c r="L21" s="119">
        <v>335.42426850118699</v>
      </c>
      <c r="M21" s="120">
        <v>75.529228068508004</v>
      </c>
    </row>
    <row r="22" spans="1:13" ht="15" customHeight="1" x14ac:dyDescent="0.3">
      <c r="A22" s="136" t="s">
        <v>242</v>
      </c>
      <c r="B22" s="137"/>
      <c r="C22" s="81">
        <v>5950</v>
      </c>
      <c r="D22" s="119">
        <v>3135.37363223496</v>
      </c>
      <c r="E22" s="119">
        <v>2814.62636776518</v>
      </c>
      <c r="F22" s="119">
        <v>2564.4020343327902</v>
      </c>
      <c r="G22" s="119">
        <v>2061.5618449212502</v>
      </c>
      <c r="H22" s="119">
        <v>501.71115715347901</v>
      </c>
      <c r="I22" s="119">
        <v>97.064163446636996</v>
      </c>
      <c r="J22" s="119">
        <v>193.38097390412901</v>
      </c>
      <c r="K22" s="119">
        <v>44.022836053189003</v>
      </c>
      <c r="L22" s="119">
        <v>149.35813785094001</v>
      </c>
      <c r="M22" s="120">
        <v>56.843359528257999</v>
      </c>
    </row>
    <row r="23" spans="1:13" ht="15" customHeight="1" x14ac:dyDescent="0.3">
      <c r="A23" s="136" t="s">
        <v>243</v>
      </c>
      <c r="B23" s="137"/>
      <c r="C23" s="81">
        <v>6199</v>
      </c>
      <c r="D23" s="119">
        <v>3371.9458698491799</v>
      </c>
      <c r="E23" s="119">
        <v>2827.0541301503299</v>
      </c>
      <c r="F23" s="119">
        <v>2441.0775408978202</v>
      </c>
      <c r="G23" s="119">
        <v>2037.3098619930399</v>
      </c>
      <c r="H23" s="119">
        <v>402.767678904783</v>
      </c>
      <c r="I23" s="119">
        <v>112.399987896886</v>
      </c>
      <c r="J23" s="119">
        <v>366.43695626671399</v>
      </c>
      <c r="K23" s="119">
        <v>186.754318634177</v>
      </c>
      <c r="L23" s="119">
        <v>179.68263763253699</v>
      </c>
      <c r="M23" s="120">
        <v>19.539632985796999</v>
      </c>
    </row>
    <row r="24" spans="1:13" ht="15" customHeight="1" x14ac:dyDescent="0.3">
      <c r="A24" s="136" t="s">
        <v>244</v>
      </c>
      <c r="B24" s="137"/>
      <c r="C24" s="81">
        <v>15189</v>
      </c>
      <c r="D24" s="119">
        <v>4571.6296480904302</v>
      </c>
      <c r="E24" s="119">
        <v>10617.3703519097</v>
      </c>
      <c r="F24" s="119">
        <v>9001.0740344697806</v>
      </c>
      <c r="G24" s="119">
        <v>7681.4655645913499</v>
      </c>
      <c r="H24" s="119">
        <v>1314.0278641330401</v>
      </c>
      <c r="I24" s="119">
        <v>294.53860179585098</v>
      </c>
      <c r="J24" s="119">
        <v>1523.96964867457</v>
      </c>
      <c r="K24" s="119">
        <v>654.01115359644905</v>
      </c>
      <c r="L24" s="119">
        <v>866.78460275435202</v>
      </c>
      <c r="M24" s="120">
        <v>92.326668765302003</v>
      </c>
    </row>
    <row r="25" spans="1:13" ht="15" customHeight="1" x14ac:dyDescent="0.3">
      <c r="A25" s="136" t="s">
        <v>245</v>
      </c>
      <c r="B25" s="137"/>
      <c r="C25" s="81">
        <v>4260</v>
      </c>
      <c r="D25" s="119">
        <v>2091.2738270257</v>
      </c>
      <c r="E25" s="119">
        <v>2168.7261729741999</v>
      </c>
      <c r="F25" s="119">
        <v>1931.3383477743</v>
      </c>
      <c r="G25" s="119">
        <v>1574.06686850189</v>
      </c>
      <c r="H25" s="119">
        <v>356.26262971488501</v>
      </c>
      <c r="I25" s="119">
        <v>75.125728957353004</v>
      </c>
      <c r="J25" s="119">
        <v>225.17554765106499</v>
      </c>
      <c r="K25" s="119">
        <v>77.298765692356994</v>
      </c>
      <c r="L25" s="119">
        <v>147.87678195870799</v>
      </c>
      <c r="M25" s="120">
        <v>12.212277548838999</v>
      </c>
    </row>
    <row r="26" spans="1:13" ht="15" customHeight="1" x14ac:dyDescent="0.3">
      <c r="A26" s="136" t="s">
        <v>246</v>
      </c>
      <c r="B26" s="137"/>
      <c r="C26" s="81">
        <v>9393</v>
      </c>
      <c r="D26" s="119">
        <v>4078.1904756131598</v>
      </c>
      <c r="E26" s="119">
        <v>5314.8095243870603</v>
      </c>
      <c r="F26" s="119">
        <v>4648.8273797996799</v>
      </c>
      <c r="G26" s="119">
        <v>3628.39904278628</v>
      </c>
      <c r="H26" s="119">
        <v>1017.1421304663201</v>
      </c>
      <c r="I26" s="119">
        <v>197.216026076112</v>
      </c>
      <c r="J26" s="119">
        <v>581.31330440312195</v>
      </c>
      <c r="K26" s="119">
        <v>298.18410293599101</v>
      </c>
      <c r="L26" s="119">
        <v>281.623938309236</v>
      </c>
      <c r="M26" s="120">
        <v>84.668840184261995</v>
      </c>
    </row>
    <row r="27" spans="1:13" ht="15" customHeight="1" x14ac:dyDescent="0.3">
      <c r="A27" s="136" t="s">
        <v>247</v>
      </c>
      <c r="B27" s="137"/>
      <c r="C27" s="81">
        <v>7544</v>
      </c>
      <c r="D27" s="119">
        <v>4210.09113799243</v>
      </c>
      <c r="E27" s="119">
        <v>3333.9088620079901</v>
      </c>
      <c r="F27" s="119">
        <v>3092.0426347733401</v>
      </c>
      <c r="G27" s="119">
        <v>2723.8811261655701</v>
      </c>
      <c r="H27" s="119">
        <v>366.93928638554797</v>
      </c>
      <c r="I27" s="119">
        <v>128.621547943352</v>
      </c>
      <c r="J27" s="119">
        <v>209.18911217889399</v>
      </c>
      <c r="K27" s="119">
        <v>58.791192062348003</v>
      </c>
      <c r="L27" s="119">
        <v>148.941779765669</v>
      </c>
      <c r="M27" s="120">
        <v>32.677115055762002</v>
      </c>
    </row>
    <row r="28" spans="1:13" ht="15" customHeight="1" x14ac:dyDescent="0.3">
      <c r="A28" s="136" t="s">
        <v>248</v>
      </c>
      <c r="B28" s="137"/>
      <c r="C28" s="81">
        <v>10710</v>
      </c>
      <c r="D28" s="119">
        <v>4076.24572815071</v>
      </c>
      <c r="E28" s="119">
        <v>6633.7542718485101</v>
      </c>
      <c r="F28" s="119">
        <v>5786.5390360077299</v>
      </c>
      <c r="G28" s="119">
        <v>4871.8169229851201</v>
      </c>
      <c r="H28" s="119">
        <v>905.77813140031105</v>
      </c>
      <c r="I28" s="119">
        <v>235.750746109402</v>
      </c>
      <c r="J28" s="119">
        <v>780.09286618121803</v>
      </c>
      <c r="K28" s="119">
        <v>336.05139510144602</v>
      </c>
      <c r="L28" s="119">
        <v>443.01714675544798</v>
      </c>
      <c r="M28" s="120">
        <v>67.122369659564001</v>
      </c>
    </row>
    <row r="29" spans="1:13" ht="15" customHeight="1" x14ac:dyDescent="0.3">
      <c r="A29" s="136" t="s">
        <v>249</v>
      </c>
      <c r="B29" s="137"/>
      <c r="C29" s="81">
        <v>5716</v>
      </c>
      <c r="D29" s="119">
        <v>2843.4258422895</v>
      </c>
      <c r="E29" s="119">
        <v>2872.5741577108101</v>
      </c>
      <c r="F29" s="119">
        <v>2527.2707507886798</v>
      </c>
      <c r="G29" s="119">
        <v>2208.1734134683202</v>
      </c>
      <c r="H29" s="119">
        <v>317.055232057208</v>
      </c>
      <c r="I29" s="119">
        <v>136.03727351135799</v>
      </c>
      <c r="J29" s="119">
        <v>306.402477296965</v>
      </c>
      <c r="K29" s="119">
        <v>125.07432332917</v>
      </c>
      <c r="L29" s="119">
        <v>180.31872000553099</v>
      </c>
      <c r="M29" s="120">
        <v>38.900929625158</v>
      </c>
    </row>
    <row r="30" spans="1:13" ht="15" customHeight="1" x14ac:dyDescent="0.3">
      <c r="A30" s="136" t="s">
        <v>250</v>
      </c>
      <c r="B30" s="137"/>
      <c r="C30" s="81">
        <v>8065</v>
      </c>
      <c r="D30" s="119">
        <v>2478.8177461836599</v>
      </c>
      <c r="E30" s="119">
        <v>5586.1822538164297</v>
      </c>
      <c r="F30" s="119">
        <v>4863.1894102267297</v>
      </c>
      <c r="G30" s="119">
        <v>4181.6026904956798</v>
      </c>
      <c r="H30" s="119">
        <v>678.26014113722499</v>
      </c>
      <c r="I30" s="119">
        <v>162.48537206449501</v>
      </c>
      <c r="J30" s="119">
        <v>647.64951100288602</v>
      </c>
      <c r="K30" s="119">
        <v>311.57469621516202</v>
      </c>
      <c r="L30" s="119">
        <v>332.968372210692</v>
      </c>
      <c r="M30" s="120">
        <v>75.343332586814995</v>
      </c>
    </row>
    <row r="31" spans="1:13" ht="11.25" customHeight="1" x14ac:dyDescent="0.3">
      <c r="A31" s="138"/>
      <c r="B31" s="139"/>
      <c r="C31" s="140"/>
      <c r="D31" s="140"/>
      <c r="E31" s="140"/>
      <c r="F31" s="140"/>
      <c r="G31" s="140"/>
      <c r="H31" s="140"/>
      <c r="I31" s="140"/>
      <c r="J31" s="140"/>
      <c r="K31" s="140"/>
      <c r="L31" s="140"/>
      <c r="M31" s="141" t="s">
        <v>20</v>
      </c>
    </row>
    <row r="32" spans="1:13" x14ac:dyDescent="0.3">
      <c r="A32" s="142"/>
      <c r="M32" s="143"/>
    </row>
    <row r="33" spans="1:13" s="144" customFormat="1" ht="11.25" customHeight="1" x14ac:dyDescent="0.3">
      <c r="A33" s="262" t="s">
        <v>61</v>
      </c>
      <c r="B33" s="262"/>
      <c r="C33" s="262"/>
      <c r="D33" s="262"/>
      <c r="E33" s="262"/>
      <c r="F33" s="262"/>
      <c r="G33" s="262"/>
      <c r="H33" s="262"/>
      <c r="I33" s="262"/>
      <c r="J33" s="262"/>
      <c r="K33" s="262"/>
      <c r="L33" s="262"/>
      <c r="M33" s="262"/>
    </row>
    <row r="34" spans="1:13" s="144" customFormat="1" ht="11.25" customHeight="1" x14ac:dyDescent="0.3">
      <c r="A34" s="262" t="s">
        <v>155</v>
      </c>
      <c r="B34" s="263"/>
      <c r="C34" s="263"/>
      <c r="D34" s="263"/>
      <c r="E34" s="263"/>
      <c r="F34" s="263"/>
      <c r="G34" s="263"/>
      <c r="H34" s="263"/>
      <c r="I34" s="263"/>
      <c r="J34" s="263"/>
      <c r="K34" s="263"/>
      <c r="L34" s="263"/>
      <c r="M34" s="263"/>
    </row>
    <row r="35" spans="1:13" s="144" customFormat="1" ht="19.5" customHeight="1" x14ac:dyDescent="0.3">
      <c r="A35" s="257"/>
      <c r="B35" s="257"/>
      <c r="C35" s="257"/>
      <c r="D35" s="257"/>
      <c r="E35" s="257"/>
      <c r="F35" s="257"/>
      <c r="G35" s="257"/>
      <c r="H35" s="257"/>
      <c r="I35" s="257"/>
      <c r="J35" s="257"/>
      <c r="K35" s="257"/>
      <c r="L35" s="257"/>
      <c r="M35" s="257"/>
    </row>
    <row r="36" spans="1:13" s="144" customFormat="1" ht="19.5" customHeight="1" x14ac:dyDescent="0.3">
      <c r="A36" s="257"/>
      <c r="B36" s="257"/>
      <c r="C36" s="257"/>
      <c r="D36" s="257"/>
      <c r="E36" s="257"/>
      <c r="F36" s="257"/>
      <c r="G36" s="257"/>
      <c r="H36" s="257"/>
      <c r="I36" s="257"/>
      <c r="J36" s="257"/>
      <c r="K36" s="257"/>
      <c r="L36" s="257"/>
      <c r="M36" s="257"/>
    </row>
    <row r="37" spans="1:13" s="144" customFormat="1" ht="11.25" customHeight="1" x14ac:dyDescent="0.3">
      <c r="A37" s="257"/>
      <c r="B37" s="257"/>
      <c r="C37" s="257"/>
      <c r="D37" s="257"/>
      <c r="E37" s="257"/>
      <c r="F37" s="257"/>
      <c r="G37" s="257"/>
      <c r="H37" s="257"/>
      <c r="I37" s="257"/>
      <c r="J37" s="257"/>
      <c r="K37" s="257"/>
      <c r="L37" s="257"/>
      <c r="M37" s="257"/>
    </row>
    <row r="38" spans="1:13" ht="11.25" customHeight="1" x14ac:dyDescent="0.3">
      <c r="A38" s="145"/>
    </row>
    <row r="39" spans="1:13" ht="14.5" x14ac:dyDescent="0.35">
      <c r="A39" s="146"/>
    </row>
  </sheetData>
  <mergeCells count="18">
    <mergeCell ref="M11:M13"/>
    <mergeCell ref="A35:M35"/>
    <mergeCell ref="A36:M36"/>
    <mergeCell ref="A37:M37"/>
    <mergeCell ref="F12:F13"/>
    <mergeCell ref="G12:I12"/>
    <mergeCell ref="J12:J13"/>
    <mergeCell ref="K12:L12"/>
    <mergeCell ref="A33:M33"/>
    <mergeCell ref="A34:M34"/>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39"/>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255</v>
      </c>
      <c r="B4" s="127"/>
      <c r="J4" s="128"/>
      <c r="K4" s="128"/>
      <c r="L4" s="128"/>
      <c r="M4" s="128"/>
      <c r="N4" s="128"/>
    </row>
    <row r="5" spans="1:24" ht="11.25" customHeight="1" x14ac:dyDescent="0.3">
      <c r="A5" s="44" t="s">
        <v>254</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42.849869581543622</v>
      </c>
      <c r="E15" s="95">
        <v>57.150130418456449</v>
      </c>
      <c r="F15" s="95">
        <v>48.285282910829473</v>
      </c>
      <c r="G15" s="95">
        <v>39.494763922737853</v>
      </c>
      <c r="H15" s="95">
        <v>8.7277133667654443</v>
      </c>
      <c r="I15" s="95">
        <v>2.0501010140332547</v>
      </c>
      <c r="J15" s="95">
        <v>8.130060567030382</v>
      </c>
      <c r="K15" s="95">
        <v>3.2745751773735341</v>
      </c>
      <c r="L15" s="95">
        <v>4.8393943236324546</v>
      </c>
      <c r="M15" s="96">
        <v>0.7347869405966605</v>
      </c>
      <c r="N15" s="148"/>
      <c r="O15" s="148"/>
      <c r="P15" s="148"/>
      <c r="Q15" s="148"/>
      <c r="R15" s="148"/>
      <c r="S15" s="148"/>
      <c r="T15" s="148"/>
      <c r="U15" s="148"/>
      <c r="V15" s="148"/>
      <c r="W15" s="148"/>
      <c r="X15" s="148"/>
    </row>
    <row r="16" spans="1:24" ht="18.75" customHeight="1" x14ac:dyDescent="0.3">
      <c r="A16" s="136" t="s">
        <v>240</v>
      </c>
      <c r="B16" s="137"/>
      <c r="C16" s="81">
        <v>100</v>
      </c>
      <c r="D16" s="95">
        <v>53.887534750952327</v>
      </c>
      <c r="E16" s="95">
        <v>46.112465249046494</v>
      </c>
      <c r="F16" s="95">
        <v>39.371507472276193</v>
      </c>
      <c r="G16" s="95">
        <v>33.570118595999851</v>
      </c>
      <c r="H16" s="95">
        <v>5.7534144755749113</v>
      </c>
      <c r="I16" s="95">
        <v>2.1256323164822541</v>
      </c>
      <c r="J16" s="95">
        <v>6.2569146642576801</v>
      </c>
      <c r="K16" s="95">
        <v>2.5539338294692762</v>
      </c>
      <c r="L16" s="95">
        <v>3.6880674517172753</v>
      </c>
      <c r="M16" s="96">
        <v>0.48404311251265447</v>
      </c>
    </row>
    <row r="17" spans="1:13" ht="15" customHeight="1" x14ac:dyDescent="0.3">
      <c r="A17" s="136" t="s">
        <v>236</v>
      </c>
      <c r="B17" s="137"/>
      <c r="C17" s="81">
        <v>100</v>
      </c>
      <c r="D17" s="95">
        <v>48.938109831342594</v>
      </c>
      <c r="E17" s="95">
        <v>51.061890168657541</v>
      </c>
      <c r="F17" s="95">
        <v>44.438857281688975</v>
      </c>
      <c r="G17" s="95">
        <v>34.585170469026103</v>
      </c>
      <c r="H17" s="95">
        <v>9.8251009269593315</v>
      </c>
      <c r="I17" s="95">
        <v>2.1344587119858587</v>
      </c>
      <c r="J17" s="95">
        <v>6.3424220599897456</v>
      </c>
      <c r="K17" s="95">
        <v>2.4423728706090491</v>
      </c>
      <c r="L17" s="95">
        <v>3.9000491893806957</v>
      </c>
      <c r="M17" s="96">
        <v>0.28061082697884399</v>
      </c>
    </row>
    <row r="18" spans="1:13" ht="15" customHeight="1" x14ac:dyDescent="0.3">
      <c r="A18" s="136" t="s">
        <v>241</v>
      </c>
      <c r="B18" s="137"/>
      <c r="C18" s="81">
        <v>100</v>
      </c>
      <c r="D18" s="95">
        <v>39.745980249849481</v>
      </c>
      <c r="E18" s="95">
        <v>60.254019750145069</v>
      </c>
      <c r="F18" s="95">
        <v>51.196808365747792</v>
      </c>
      <c r="G18" s="95">
        <v>43.494457543864868</v>
      </c>
      <c r="H18" s="95">
        <v>7.6851757849241791</v>
      </c>
      <c r="I18" s="95">
        <v>2.4945430007429765</v>
      </c>
      <c r="J18" s="95">
        <v>8.2810711092686589</v>
      </c>
      <c r="K18" s="95">
        <v>3.5402721814845717</v>
      </c>
      <c r="L18" s="95">
        <v>4.715671678969156</v>
      </c>
      <c r="M18" s="96">
        <v>0.77614027512865114</v>
      </c>
    </row>
    <row r="19" spans="1:13" ht="15" customHeight="1" x14ac:dyDescent="0.3">
      <c r="A19" s="136" t="s">
        <v>237</v>
      </c>
      <c r="B19" s="137"/>
      <c r="C19" s="81">
        <v>100</v>
      </c>
      <c r="D19" s="95">
        <v>37.371240251670159</v>
      </c>
      <c r="E19" s="95">
        <v>62.628759748332975</v>
      </c>
      <c r="F19" s="95">
        <v>48.753844370375077</v>
      </c>
      <c r="G19" s="95">
        <v>36.981493886624975</v>
      </c>
      <c r="H19" s="95">
        <v>11.594536299301934</v>
      </c>
      <c r="I19" s="95">
        <v>1.8211399010636242</v>
      </c>
      <c r="J19" s="95">
        <v>12.851370139762915</v>
      </c>
      <c r="K19" s="95">
        <v>5.1024508059968534</v>
      </c>
      <c r="L19" s="95">
        <v>7.7312840580010107</v>
      </c>
      <c r="M19" s="96">
        <v>1.0235452381949395</v>
      </c>
    </row>
    <row r="20" spans="1:13" ht="15" customHeight="1" x14ac:dyDescent="0.3">
      <c r="A20" s="136" t="s">
        <v>238</v>
      </c>
      <c r="B20" s="137"/>
      <c r="C20" s="81">
        <v>100</v>
      </c>
      <c r="D20" s="95">
        <v>45.408752830665456</v>
      </c>
      <c r="E20" s="95">
        <v>54.591247169334146</v>
      </c>
      <c r="F20" s="95">
        <v>43.664878899722886</v>
      </c>
      <c r="G20" s="95">
        <v>33.729025384785785</v>
      </c>
      <c r="H20" s="95">
        <v>9.8779262764236169</v>
      </c>
      <c r="I20" s="95">
        <v>2.3897842421654181</v>
      </c>
      <c r="J20" s="95">
        <v>10.099172524088679</v>
      </c>
      <c r="K20" s="95">
        <v>2.9500685439100218</v>
      </c>
      <c r="L20" s="95">
        <v>7.1395455924263205</v>
      </c>
      <c r="M20" s="96">
        <v>0.82719574552260822</v>
      </c>
    </row>
    <row r="21" spans="1:13" ht="15" customHeight="1" x14ac:dyDescent="0.3">
      <c r="A21" s="136" t="s">
        <v>239</v>
      </c>
      <c r="B21" s="137"/>
      <c r="C21" s="81">
        <v>100</v>
      </c>
      <c r="D21" s="95">
        <v>45.527638963174397</v>
      </c>
      <c r="E21" s="95">
        <v>54.472361036829739</v>
      </c>
      <c r="F21" s="95">
        <v>42.13233492861297</v>
      </c>
      <c r="G21" s="95">
        <v>33.08375254812033</v>
      </c>
      <c r="H21" s="95">
        <v>8.9024176235389714</v>
      </c>
      <c r="I21" s="95">
        <v>2.0788850607216056</v>
      </c>
      <c r="J21" s="95">
        <v>10.983538535147341</v>
      </c>
      <c r="K21" s="95">
        <v>4.9135469781968215</v>
      </c>
      <c r="L21" s="95">
        <v>6.0241427532540772</v>
      </c>
      <c r="M21" s="96">
        <v>1.3564875730694683</v>
      </c>
    </row>
    <row r="22" spans="1:13" ht="15" customHeight="1" x14ac:dyDescent="0.3">
      <c r="A22" s="136" t="s">
        <v>242</v>
      </c>
      <c r="B22" s="137"/>
      <c r="C22" s="81">
        <v>100</v>
      </c>
      <c r="D22" s="95">
        <v>52.695355163612781</v>
      </c>
      <c r="E22" s="95">
        <v>47.304644836389578</v>
      </c>
      <c r="F22" s="95">
        <v>43.099193854332604</v>
      </c>
      <c r="G22" s="95">
        <v>34.648098233970593</v>
      </c>
      <c r="H22" s="95">
        <v>8.4321202882937651</v>
      </c>
      <c r="I22" s="95">
        <v>1.6313304780947395</v>
      </c>
      <c r="J22" s="95">
        <v>3.2501004017500676</v>
      </c>
      <c r="K22" s="95">
        <v>0.73987959753258836</v>
      </c>
      <c r="L22" s="95">
        <v>2.5102208042174792</v>
      </c>
      <c r="M22" s="96">
        <v>0.95535058030685716</v>
      </c>
    </row>
    <row r="23" spans="1:13" ht="15" customHeight="1" x14ac:dyDescent="0.3">
      <c r="A23" s="136" t="s">
        <v>243</v>
      </c>
      <c r="B23" s="137"/>
      <c r="C23" s="81">
        <v>100</v>
      </c>
      <c r="D23" s="95">
        <v>54.394997093872874</v>
      </c>
      <c r="E23" s="95">
        <v>45.605002906119211</v>
      </c>
      <c r="F23" s="95">
        <v>39.378569783800934</v>
      </c>
      <c r="G23" s="95">
        <v>32.865137312357476</v>
      </c>
      <c r="H23" s="95">
        <v>6.4973008373089698</v>
      </c>
      <c r="I23" s="95">
        <v>1.813195481479045</v>
      </c>
      <c r="J23" s="95">
        <v>5.911226911868269</v>
      </c>
      <c r="K23" s="95">
        <v>3.0126523412514437</v>
      </c>
      <c r="L23" s="95">
        <v>2.8985745706168253</v>
      </c>
      <c r="M23" s="96">
        <v>0.31520621045002417</v>
      </c>
    </row>
    <row r="24" spans="1:13" ht="15" customHeight="1" x14ac:dyDescent="0.3">
      <c r="A24" s="136" t="s">
        <v>244</v>
      </c>
      <c r="B24" s="137"/>
      <c r="C24" s="81">
        <v>100</v>
      </c>
      <c r="D24" s="95">
        <v>30.098292501747515</v>
      </c>
      <c r="E24" s="95">
        <v>69.901707498253344</v>
      </c>
      <c r="F24" s="95">
        <v>59.260478204422803</v>
      </c>
      <c r="G24" s="95">
        <v>50.572556222209165</v>
      </c>
      <c r="H24" s="95">
        <v>8.6511808817765488</v>
      </c>
      <c r="I24" s="95">
        <v>1.939157296700579</v>
      </c>
      <c r="J24" s="95">
        <v>10.033377106291198</v>
      </c>
      <c r="K24" s="95">
        <v>4.3058210125515108</v>
      </c>
      <c r="L24" s="95">
        <v>5.7066601010886302</v>
      </c>
      <c r="M24" s="96">
        <v>0.6078521875390217</v>
      </c>
    </row>
    <row r="25" spans="1:13" ht="15" customHeight="1" x14ac:dyDescent="0.3">
      <c r="A25" s="136" t="s">
        <v>245</v>
      </c>
      <c r="B25" s="137"/>
      <c r="C25" s="81">
        <v>100</v>
      </c>
      <c r="D25" s="95">
        <v>49.090934906706572</v>
      </c>
      <c r="E25" s="95">
        <v>50.909065093291076</v>
      </c>
      <c r="F25" s="95">
        <v>45.336580933669012</v>
      </c>
      <c r="G25" s="95">
        <v>36.949926490654697</v>
      </c>
      <c r="H25" s="95">
        <v>8.3629725285184282</v>
      </c>
      <c r="I25" s="95">
        <v>1.763514764257113</v>
      </c>
      <c r="J25" s="95">
        <v>5.2858109777245303</v>
      </c>
      <c r="K25" s="95">
        <v>1.8145250162525117</v>
      </c>
      <c r="L25" s="95">
        <v>3.4712859614720184</v>
      </c>
      <c r="M25" s="96">
        <v>0.28667318189762908</v>
      </c>
    </row>
    <row r="26" spans="1:13" ht="15" customHeight="1" x14ac:dyDescent="0.3">
      <c r="A26" s="136" t="s">
        <v>246</v>
      </c>
      <c r="B26" s="137"/>
      <c r="C26" s="81">
        <v>100</v>
      </c>
      <c r="D26" s="95">
        <v>43.417337119271373</v>
      </c>
      <c r="E26" s="95">
        <v>56.582662880730972</v>
      </c>
      <c r="F26" s="95">
        <v>49.492466515486846</v>
      </c>
      <c r="G26" s="95">
        <v>38.62875591170318</v>
      </c>
      <c r="H26" s="95">
        <v>10.828724906486958</v>
      </c>
      <c r="I26" s="95">
        <v>2.0996063672534016</v>
      </c>
      <c r="J26" s="95">
        <v>6.1887927648581069</v>
      </c>
      <c r="K26" s="95">
        <v>3.1745353234961247</v>
      </c>
      <c r="L26" s="95">
        <v>2.9982320697246458</v>
      </c>
      <c r="M26" s="96">
        <v>0.90140360038605349</v>
      </c>
    </row>
    <row r="27" spans="1:13" ht="15" customHeight="1" x14ac:dyDescent="0.3">
      <c r="A27" s="136" t="s">
        <v>247</v>
      </c>
      <c r="B27" s="137"/>
      <c r="C27" s="81">
        <v>100</v>
      </c>
      <c r="D27" s="95">
        <v>55.807146579963288</v>
      </c>
      <c r="E27" s="95">
        <v>44.19285342004229</v>
      </c>
      <c r="F27" s="95">
        <v>40.986779358077143</v>
      </c>
      <c r="G27" s="95">
        <v>36.106589689363339</v>
      </c>
      <c r="H27" s="95">
        <v>4.8639884197448033</v>
      </c>
      <c r="I27" s="95">
        <v>1.704951589917179</v>
      </c>
      <c r="J27" s="95">
        <v>2.7729203629227728</v>
      </c>
      <c r="K27" s="95">
        <v>0.77931060528032881</v>
      </c>
      <c r="L27" s="95">
        <v>1.9743077911674047</v>
      </c>
      <c r="M27" s="96">
        <v>0.43315369904244433</v>
      </c>
    </row>
    <row r="28" spans="1:13" ht="15" customHeight="1" x14ac:dyDescent="0.3">
      <c r="A28" s="136" t="s">
        <v>248</v>
      </c>
      <c r="B28" s="137"/>
      <c r="C28" s="81">
        <v>100</v>
      </c>
      <c r="D28" s="95">
        <v>38.060184203087857</v>
      </c>
      <c r="E28" s="95">
        <v>61.939815796904853</v>
      </c>
      <c r="F28" s="95">
        <v>54.029309393162741</v>
      </c>
      <c r="G28" s="95">
        <v>45.488486675864799</v>
      </c>
      <c r="H28" s="95">
        <v>8.4573121512634089</v>
      </c>
      <c r="I28" s="95">
        <v>2.2012207853352193</v>
      </c>
      <c r="J28" s="95">
        <v>7.2837802631299535</v>
      </c>
      <c r="K28" s="95">
        <v>3.1377347815261065</v>
      </c>
      <c r="L28" s="95">
        <v>4.1364812955690757</v>
      </c>
      <c r="M28" s="96">
        <v>0.62672614061217558</v>
      </c>
    </row>
    <row r="29" spans="1:13" ht="15" customHeight="1" x14ac:dyDescent="0.3">
      <c r="A29" s="136" t="s">
        <v>249</v>
      </c>
      <c r="B29" s="137"/>
      <c r="C29" s="81">
        <v>100</v>
      </c>
      <c r="D29" s="95">
        <v>49.745028731446816</v>
      </c>
      <c r="E29" s="95">
        <v>50.254971268558613</v>
      </c>
      <c r="F29" s="95">
        <v>44.213973946617912</v>
      </c>
      <c r="G29" s="95">
        <v>38.631445302104972</v>
      </c>
      <c r="H29" s="95">
        <v>5.5468025202450661</v>
      </c>
      <c r="I29" s="95">
        <v>2.3799383049572778</v>
      </c>
      <c r="J29" s="95">
        <v>5.3604352221302483</v>
      </c>
      <c r="K29" s="95">
        <v>2.188144214995976</v>
      </c>
      <c r="L29" s="95">
        <v>3.1546312107335726</v>
      </c>
      <c r="M29" s="96">
        <v>0.6805620998103219</v>
      </c>
    </row>
    <row r="30" spans="1:13" ht="15" customHeight="1" x14ac:dyDescent="0.3">
      <c r="A30" s="136" t="s">
        <v>250</v>
      </c>
      <c r="B30" s="137"/>
      <c r="C30" s="81">
        <v>100</v>
      </c>
      <c r="D30" s="95">
        <v>30.735495922922006</v>
      </c>
      <c r="E30" s="95">
        <v>69.26450407707911</v>
      </c>
      <c r="F30" s="95">
        <v>60.299930690969994</v>
      </c>
      <c r="G30" s="95">
        <v>51.848762436400243</v>
      </c>
      <c r="H30" s="95">
        <v>8.4099211548323005</v>
      </c>
      <c r="I30" s="95">
        <v>2.0146977317358341</v>
      </c>
      <c r="J30" s="95">
        <v>8.030372114108939</v>
      </c>
      <c r="K30" s="95">
        <v>3.863294435401885</v>
      </c>
      <c r="L30" s="95">
        <v>4.1285601018064719</v>
      </c>
      <c r="M30" s="96">
        <v>0.93420127200018588</v>
      </c>
    </row>
    <row r="31" spans="1:13" ht="11.25" customHeight="1" x14ac:dyDescent="0.3">
      <c r="A31" s="138"/>
      <c r="B31" s="139"/>
      <c r="C31" s="140"/>
      <c r="D31" s="140"/>
      <c r="E31" s="140"/>
      <c r="F31" s="140"/>
      <c r="G31" s="140"/>
      <c r="H31" s="140"/>
      <c r="I31" s="140"/>
      <c r="J31" s="140"/>
      <c r="K31" s="140"/>
      <c r="L31" s="140"/>
      <c r="M31" s="141" t="s">
        <v>20</v>
      </c>
    </row>
    <row r="32" spans="1:13" x14ac:dyDescent="0.3">
      <c r="A32" s="142"/>
      <c r="M32" s="143"/>
    </row>
    <row r="33" spans="1:13" ht="11.25" customHeight="1" x14ac:dyDescent="0.3">
      <c r="A33" s="262" t="s">
        <v>61</v>
      </c>
      <c r="B33" s="262"/>
      <c r="C33" s="262"/>
      <c r="D33" s="262"/>
      <c r="E33" s="262"/>
      <c r="F33" s="262"/>
      <c r="G33" s="262"/>
      <c r="H33" s="262"/>
      <c r="I33" s="262"/>
      <c r="J33" s="262"/>
      <c r="K33" s="262"/>
      <c r="L33" s="262"/>
      <c r="M33" s="262"/>
    </row>
    <row r="34" spans="1:13" ht="11.25" customHeight="1" x14ac:dyDescent="0.3">
      <c r="A34" s="269" t="s">
        <v>155</v>
      </c>
      <c r="B34" s="270"/>
      <c r="C34" s="270"/>
      <c r="D34" s="270"/>
      <c r="E34" s="270"/>
      <c r="F34" s="270"/>
      <c r="G34" s="270"/>
      <c r="H34" s="270"/>
      <c r="I34" s="270"/>
      <c r="J34" s="270"/>
      <c r="K34" s="270"/>
      <c r="L34" s="270"/>
      <c r="M34" s="270"/>
    </row>
    <row r="35" spans="1:13" ht="19.5" customHeight="1" x14ac:dyDescent="0.3">
      <c r="A35" s="269"/>
      <c r="B35" s="270"/>
      <c r="C35" s="270"/>
      <c r="D35" s="270"/>
      <c r="E35" s="270"/>
      <c r="F35" s="270"/>
      <c r="G35" s="270"/>
      <c r="H35" s="270"/>
      <c r="I35" s="270"/>
      <c r="J35" s="270"/>
      <c r="K35" s="270"/>
      <c r="L35" s="270"/>
      <c r="M35" s="270"/>
    </row>
    <row r="36" spans="1:13" ht="19.5" customHeight="1" x14ac:dyDescent="0.3">
      <c r="A36" s="269"/>
      <c r="B36" s="270"/>
      <c r="C36" s="270"/>
      <c r="D36" s="270"/>
      <c r="E36" s="270"/>
      <c r="F36" s="270"/>
      <c r="G36" s="270"/>
      <c r="H36" s="270"/>
      <c r="I36" s="270"/>
      <c r="J36" s="270"/>
      <c r="K36" s="270"/>
      <c r="L36" s="270"/>
      <c r="M36" s="270"/>
    </row>
    <row r="37" spans="1:13" x14ac:dyDescent="0.3">
      <c r="A37" s="269"/>
      <c r="B37" s="270"/>
      <c r="C37" s="270"/>
      <c r="D37" s="270"/>
      <c r="E37" s="270"/>
      <c r="F37" s="270"/>
      <c r="G37" s="270"/>
      <c r="H37" s="270"/>
      <c r="I37" s="270"/>
      <c r="J37" s="270"/>
      <c r="K37" s="270"/>
      <c r="L37" s="270"/>
      <c r="M37" s="270"/>
    </row>
    <row r="38" spans="1:13" ht="11.25" customHeight="1" x14ac:dyDescent="0.3">
      <c r="A38" s="145"/>
    </row>
    <row r="39" spans="1:13" ht="14.5" x14ac:dyDescent="0.35">
      <c r="A39" s="146"/>
    </row>
  </sheetData>
  <mergeCells count="18">
    <mergeCell ref="E11:E13"/>
    <mergeCell ref="F11:I11"/>
    <mergeCell ref="J11:L11"/>
    <mergeCell ref="M11:M13"/>
    <mergeCell ref="F12:F13"/>
    <mergeCell ref="A36:M36"/>
    <mergeCell ref="A37:M37"/>
    <mergeCell ref="G12:I12"/>
    <mergeCell ref="J12:J13"/>
    <mergeCell ref="K12:L12"/>
    <mergeCell ref="A33:M33"/>
    <mergeCell ref="A34:M34"/>
    <mergeCell ref="A35:M35"/>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401"/>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98369</v>
      </c>
      <c r="E2">
        <v>98369.000000000102</v>
      </c>
      <c r="F2">
        <v>53880.657530418102</v>
      </c>
      <c r="G2">
        <v>44488.342469581999</v>
      </c>
      <c r="H2">
        <v>37223.239276857203</v>
      </c>
      <c r="I2">
        <v>28008.343375824999</v>
      </c>
      <c r="J2">
        <v>9167.7967176945494</v>
      </c>
      <c r="K2">
        <v>2143.7219198100302</v>
      </c>
      <c r="L2">
        <v>6580.2654177249196</v>
      </c>
      <c r="M2">
        <v>2776.3393016996702</v>
      </c>
      <c r="N2">
        <v>3794.7209902285499</v>
      </c>
      <c r="O2">
        <v>684.83777499886696</v>
      </c>
      <c r="P2" t="e">
        <v>#N/A</v>
      </c>
    </row>
    <row r="3" spans="1:16" x14ac:dyDescent="0.25">
      <c r="A3">
        <v>202603</v>
      </c>
      <c r="B3" t="s">
        <v>234</v>
      </c>
      <c r="C3" t="s">
        <v>137</v>
      </c>
      <c r="D3">
        <v>55938</v>
      </c>
      <c r="E3">
        <v>55938.000000000502</v>
      </c>
      <c r="F3">
        <v>31378.007037532301</v>
      </c>
      <c r="G3">
        <v>24559.992962468201</v>
      </c>
      <c r="H3">
        <v>20214.564618292599</v>
      </c>
      <c r="I3">
        <v>14702.594470214901</v>
      </c>
      <c r="J3">
        <v>5486.5270853762704</v>
      </c>
      <c r="K3">
        <v>1279.1650351113999</v>
      </c>
      <c r="L3">
        <v>3962.20812823298</v>
      </c>
      <c r="M3">
        <v>1658.7360839176599</v>
      </c>
      <c r="N3">
        <v>2296.7222562092402</v>
      </c>
      <c r="O3">
        <v>383.22021594275401</v>
      </c>
      <c r="P3" t="e">
        <v>#N/A</v>
      </c>
    </row>
    <row r="4" spans="1:16" x14ac:dyDescent="0.25">
      <c r="A4">
        <v>202603</v>
      </c>
      <c r="B4" t="s">
        <v>234</v>
      </c>
      <c r="C4" t="s">
        <v>138</v>
      </c>
      <c r="D4">
        <v>42431</v>
      </c>
      <c r="E4">
        <v>42430.999999999403</v>
      </c>
      <c r="F4">
        <v>22502.650492885899</v>
      </c>
      <c r="G4">
        <v>19928.3495071135</v>
      </c>
      <c r="H4">
        <v>17008.674658565498</v>
      </c>
      <c r="I4">
        <v>13305.7489056103</v>
      </c>
      <c r="J4">
        <v>3681.2696323182399</v>
      </c>
      <c r="K4">
        <v>864.55688469863196</v>
      </c>
      <c r="L4">
        <v>2618.0572894919601</v>
      </c>
      <c r="M4">
        <v>1117.60321778201</v>
      </c>
      <c r="N4">
        <v>1497.9987340193099</v>
      </c>
      <c r="O4">
        <v>301.61755905611301</v>
      </c>
      <c r="P4" t="e">
        <v>#N/A</v>
      </c>
    </row>
    <row r="5" spans="1:16" x14ac:dyDescent="0.25">
      <c r="A5">
        <v>202603</v>
      </c>
      <c r="B5" t="s">
        <v>234</v>
      </c>
      <c r="C5" t="s">
        <v>139</v>
      </c>
      <c r="D5">
        <v>10444</v>
      </c>
      <c r="E5">
        <v>10408.5596929563</v>
      </c>
      <c r="F5">
        <v>5207.0254915952801</v>
      </c>
      <c r="G5">
        <v>5201.5342013609898</v>
      </c>
      <c r="H5">
        <v>3921.33159204308</v>
      </c>
      <c r="I5">
        <v>3390.04626436636</v>
      </c>
      <c r="J5">
        <v>531.28532767672095</v>
      </c>
      <c r="K5">
        <v>46.409151048879998</v>
      </c>
      <c r="L5">
        <v>1191.18780821682</v>
      </c>
      <c r="M5">
        <v>273.48669855952602</v>
      </c>
      <c r="N5">
        <v>917.70110965729498</v>
      </c>
      <c r="O5">
        <v>89.014801101044995</v>
      </c>
      <c r="P5" t="e">
        <v>#N/A</v>
      </c>
    </row>
    <row r="6" spans="1:16" x14ac:dyDescent="0.25">
      <c r="A6">
        <v>202603</v>
      </c>
      <c r="B6" t="s">
        <v>234</v>
      </c>
      <c r="C6" t="s">
        <v>140</v>
      </c>
      <c r="D6">
        <v>22169</v>
      </c>
      <c r="E6">
        <v>22203.847438442601</v>
      </c>
      <c r="F6">
        <v>11617.611019694299</v>
      </c>
      <c r="G6">
        <v>10586.2364187483</v>
      </c>
      <c r="H6">
        <v>8394.3314482764399</v>
      </c>
      <c r="I6">
        <v>6823.1314707848896</v>
      </c>
      <c r="J6">
        <v>1556.39956132316</v>
      </c>
      <c r="K6">
        <v>245.32336124703201</v>
      </c>
      <c r="L6">
        <v>2000.91224125242</v>
      </c>
      <c r="M6">
        <v>797.36452413436803</v>
      </c>
      <c r="N6">
        <v>1200.0215508669</v>
      </c>
      <c r="O6">
        <v>190.99272921954</v>
      </c>
      <c r="P6" t="e">
        <v>#N/A</v>
      </c>
    </row>
    <row r="7" spans="1:16" x14ac:dyDescent="0.25">
      <c r="A7">
        <v>202603</v>
      </c>
      <c r="B7" t="s">
        <v>234</v>
      </c>
      <c r="C7" t="s">
        <v>141</v>
      </c>
      <c r="D7">
        <v>23186</v>
      </c>
      <c r="E7">
        <v>23202.255682797699</v>
      </c>
      <c r="F7">
        <v>11493.739427718299</v>
      </c>
      <c r="G7">
        <v>11708.516255079399</v>
      </c>
      <c r="H7">
        <v>9975.8358094826199</v>
      </c>
      <c r="I7">
        <v>7674.0879149156499</v>
      </c>
      <c r="J7">
        <v>2291.56540901993</v>
      </c>
      <c r="K7">
        <v>603.58524927454698</v>
      </c>
      <c r="L7">
        <v>1555.3969354467199</v>
      </c>
      <c r="M7">
        <v>759.300996087557</v>
      </c>
      <c r="N7">
        <v>793.92853708930397</v>
      </c>
      <c r="O7">
        <v>177.28351014994399</v>
      </c>
      <c r="P7" t="e">
        <v>#N/A</v>
      </c>
    </row>
    <row r="8" spans="1:16" x14ac:dyDescent="0.25">
      <c r="A8">
        <v>202603</v>
      </c>
      <c r="B8" t="s">
        <v>234</v>
      </c>
      <c r="C8" t="s">
        <v>142</v>
      </c>
      <c r="D8">
        <v>17718</v>
      </c>
      <c r="E8">
        <v>17745.684104352698</v>
      </c>
      <c r="F8">
        <v>8735.6093075427798</v>
      </c>
      <c r="G8">
        <v>9010.0747968099404</v>
      </c>
      <c r="H8">
        <v>7877.7287802226101</v>
      </c>
      <c r="I8">
        <v>5827.4588041191</v>
      </c>
      <c r="J8">
        <v>2039.6241640067999</v>
      </c>
      <c r="K8">
        <v>529.45346647559802</v>
      </c>
      <c r="L8">
        <v>1003.36911653923</v>
      </c>
      <c r="M8">
        <v>574.79862766494296</v>
      </c>
      <c r="N8">
        <v>425.05893159858101</v>
      </c>
      <c r="O8">
        <v>128.97690004810801</v>
      </c>
      <c r="P8" t="e">
        <v>#N/A</v>
      </c>
    </row>
    <row r="9" spans="1:16" x14ac:dyDescent="0.25">
      <c r="A9">
        <v>202603</v>
      </c>
      <c r="B9" t="s">
        <v>234</v>
      </c>
      <c r="C9" t="s">
        <v>143</v>
      </c>
      <c r="D9">
        <v>24852</v>
      </c>
      <c r="E9">
        <v>24808.6530814502</v>
      </c>
      <c r="F9">
        <v>16826.672283867301</v>
      </c>
      <c r="G9">
        <v>7981.9807975828699</v>
      </c>
      <c r="H9">
        <v>7054.0116468329097</v>
      </c>
      <c r="I9">
        <v>4293.6189216391103</v>
      </c>
      <c r="J9">
        <v>2748.9222556679101</v>
      </c>
      <c r="K9">
        <v>718.95069176397203</v>
      </c>
      <c r="L9">
        <v>829.39931626974101</v>
      </c>
      <c r="M9">
        <v>371.38845525327798</v>
      </c>
      <c r="N9">
        <v>458.01086101646302</v>
      </c>
      <c r="O9">
        <v>98.56983448023</v>
      </c>
      <c r="P9" t="e">
        <v>#N/A</v>
      </c>
    </row>
    <row r="10" spans="1:16" x14ac:dyDescent="0.25">
      <c r="A10">
        <v>202603</v>
      </c>
      <c r="B10" t="s">
        <v>234</v>
      </c>
      <c r="C10" t="s">
        <v>148</v>
      </c>
      <c r="D10">
        <v>15162</v>
      </c>
      <c r="E10">
        <v>15562.662264668201</v>
      </c>
      <c r="F10">
        <v>6576.4095776949098</v>
      </c>
      <c r="G10">
        <v>8986.2526869732701</v>
      </c>
      <c r="H10">
        <v>7637.76069089872</v>
      </c>
      <c r="I10">
        <v>6309.7022545908603</v>
      </c>
      <c r="J10">
        <v>1314.6159406946099</v>
      </c>
      <c r="K10">
        <v>271.598521990373</v>
      </c>
      <c r="L10">
        <v>1217.0695504355399</v>
      </c>
      <c r="M10">
        <v>664.19328617334304</v>
      </c>
      <c r="N10">
        <v>551.45358384982501</v>
      </c>
      <c r="O10">
        <v>131.42244563905001</v>
      </c>
      <c r="P10" t="e">
        <v>#N/A</v>
      </c>
    </row>
    <row r="11" spans="1:16" x14ac:dyDescent="0.25">
      <c r="A11">
        <v>202603</v>
      </c>
      <c r="B11" t="s">
        <v>234</v>
      </c>
      <c r="C11" t="s">
        <v>74</v>
      </c>
      <c r="D11">
        <v>28228</v>
      </c>
      <c r="E11">
        <v>29169.759216636801</v>
      </c>
      <c r="F11">
        <v>19963.5877406363</v>
      </c>
      <c r="G11">
        <v>9206.1714760005398</v>
      </c>
      <c r="H11">
        <v>7069.3085765291498</v>
      </c>
      <c r="I11">
        <v>4722.2382162087297</v>
      </c>
      <c r="J11">
        <v>2331.8475367793199</v>
      </c>
      <c r="K11">
        <v>687.37414822463904</v>
      </c>
      <c r="L11">
        <v>1998.96072816746</v>
      </c>
      <c r="M11">
        <v>636.28802803199198</v>
      </c>
      <c r="N11">
        <v>1359.14328837076</v>
      </c>
      <c r="O11">
        <v>137.902171303937</v>
      </c>
      <c r="P11" t="e">
        <v>#N/A</v>
      </c>
    </row>
    <row r="12" spans="1:16" x14ac:dyDescent="0.25">
      <c r="A12">
        <v>202603</v>
      </c>
      <c r="B12" t="s">
        <v>234</v>
      </c>
      <c r="C12" t="s">
        <v>75</v>
      </c>
      <c r="D12">
        <v>18617</v>
      </c>
      <c r="E12">
        <v>18701.833891787101</v>
      </c>
      <c r="F12">
        <v>11865.927106610199</v>
      </c>
      <c r="G12">
        <v>6835.9067851768896</v>
      </c>
      <c r="H12">
        <v>5521.5678884956096</v>
      </c>
      <c r="I12">
        <v>3879.8703521859202</v>
      </c>
      <c r="J12">
        <v>1637.0577210610099</v>
      </c>
      <c r="K12">
        <v>490.945454454264</v>
      </c>
      <c r="L12">
        <v>1226.4164684458799</v>
      </c>
      <c r="M12">
        <v>348.08827405770501</v>
      </c>
      <c r="N12">
        <v>877.19357900356101</v>
      </c>
      <c r="O12">
        <v>87.922428235387997</v>
      </c>
      <c r="P12" t="e">
        <v>#N/A</v>
      </c>
    </row>
    <row r="13" spans="1:16" x14ac:dyDescent="0.25">
      <c r="A13">
        <v>202603</v>
      </c>
      <c r="B13" t="s">
        <v>234</v>
      </c>
      <c r="C13" t="s">
        <v>76</v>
      </c>
      <c r="D13">
        <v>19979</v>
      </c>
      <c r="E13">
        <v>18969.1227338348</v>
      </c>
      <c r="F13">
        <v>9354.5192869546299</v>
      </c>
      <c r="G13">
        <v>9614.6034468801408</v>
      </c>
      <c r="H13">
        <v>8244.4704005991898</v>
      </c>
      <c r="I13">
        <v>6153.7949880953202</v>
      </c>
      <c r="J13">
        <v>2080.2391335099901</v>
      </c>
      <c r="K13">
        <v>318.18116761189799</v>
      </c>
      <c r="L13">
        <v>1230.3692839698599</v>
      </c>
      <c r="M13">
        <v>537.69918077828004</v>
      </c>
      <c r="N13">
        <v>691.63731630633697</v>
      </c>
      <c r="O13">
        <v>139.76376231111001</v>
      </c>
      <c r="P13" t="e">
        <v>#N/A</v>
      </c>
    </row>
    <row r="14" spans="1:16" x14ac:dyDescent="0.25">
      <c r="A14">
        <v>202603</v>
      </c>
      <c r="B14" t="s">
        <v>234</v>
      </c>
      <c r="C14" t="s">
        <v>77</v>
      </c>
      <c r="D14">
        <v>16383</v>
      </c>
      <c r="E14">
        <v>15965.621893072601</v>
      </c>
      <c r="F14">
        <v>6120.2138185219601</v>
      </c>
      <c r="G14">
        <v>9845.4080745506508</v>
      </c>
      <c r="H14">
        <v>8750.1317203351191</v>
      </c>
      <c r="I14">
        <v>6942.7375647442204</v>
      </c>
      <c r="J14">
        <v>1804.0363856495901</v>
      </c>
      <c r="K14">
        <v>375.622627528853</v>
      </c>
      <c r="L14">
        <v>907.44938670619501</v>
      </c>
      <c r="M14">
        <v>590.07053265834895</v>
      </c>
      <c r="N14">
        <v>315.293222698063</v>
      </c>
      <c r="O14">
        <v>187.826967509382</v>
      </c>
      <c r="P14" t="e">
        <v>#N/A</v>
      </c>
    </row>
    <row r="15" spans="1:16" x14ac:dyDescent="0.25">
      <c r="A15">
        <v>202603</v>
      </c>
      <c r="B15" t="s">
        <v>234</v>
      </c>
      <c r="C15" t="s">
        <v>78</v>
      </c>
      <c r="D15">
        <v>53871</v>
      </c>
      <c r="E15">
        <v>54480.515340544698</v>
      </c>
      <c r="F15">
        <v>23879.200057438298</v>
      </c>
      <c r="G15">
        <v>30601.3152831064</v>
      </c>
      <c r="H15">
        <v>25768.431875614799</v>
      </c>
      <c r="I15">
        <v>20272.8574117139</v>
      </c>
      <c r="J15">
        <v>5466.8754693582696</v>
      </c>
      <c r="K15">
        <v>1170.6322703052699</v>
      </c>
      <c r="L15">
        <v>4344.87845399651</v>
      </c>
      <c r="M15">
        <v>2089.6627659689502</v>
      </c>
      <c r="N15">
        <v>2249.5164448533401</v>
      </c>
      <c r="O15">
        <v>488.00495349469702</v>
      </c>
      <c r="P15" t="e">
        <v>#N/A</v>
      </c>
    </row>
    <row r="16" spans="1:16" x14ac:dyDescent="0.25">
      <c r="A16">
        <v>202603</v>
      </c>
      <c r="B16" t="s">
        <v>234</v>
      </c>
      <c r="C16" t="s">
        <v>79</v>
      </c>
      <c r="D16">
        <v>34279</v>
      </c>
      <c r="E16">
        <v>34481.217420414301</v>
      </c>
      <c r="F16">
        <v>26017.462489326201</v>
      </c>
      <c r="G16">
        <v>8463.7549310881695</v>
      </c>
      <c r="H16">
        <v>6547.8539948575899</v>
      </c>
      <c r="I16">
        <v>3825.9344421241999</v>
      </c>
      <c r="J16">
        <v>2710.4223930893399</v>
      </c>
      <c r="K16">
        <v>793.66033142561298</v>
      </c>
      <c r="L16">
        <v>1794.50007615651</v>
      </c>
      <c r="M16">
        <v>447.21232227479402</v>
      </c>
      <c r="N16">
        <v>1344.8146581444701</v>
      </c>
      <c r="O16">
        <v>121.400860074074</v>
      </c>
      <c r="P16" t="e">
        <v>#N/A</v>
      </c>
    </row>
    <row r="17" spans="1:16" x14ac:dyDescent="0.25">
      <c r="A17">
        <v>202603</v>
      </c>
      <c r="B17" t="s">
        <v>234</v>
      </c>
      <c r="C17" t="s">
        <v>80</v>
      </c>
      <c r="D17">
        <v>9690</v>
      </c>
      <c r="E17">
        <v>8894.4192045340096</v>
      </c>
      <c r="F17">
        <v>3714.2533423334598</v>
      </c>
      <c r="G17">
        <v>5180.1658622005498</v>
      </c>
      <c r="H17">
        <v>4679.8831832559899</v>
      </c>
      <c r="I17">
        <v>3716.6055170957802</v>
      </c>
      <c r="J17">
        <v>956.37463700905596</v>
      </c>
      <c r="K17">
        <v>170.15854039261501</v>
      </c>
      <c r="L17">
        <v>427.70396699033898</v>
      </c>
      <c r="M17">
        <v>231.56893589495101</v>
      </c>
      <c r="N17">
        <v>195.102244210142</v>
      </c>
      <c r="O17">
        <v>72.578711954205005</v>
      </c>
      <c r="P17" t="e">
        <v>#N/A</v>
      </c>
    </row>
    <row r="18" spans="1:16" x14ac:dyDescent="0.25">
      <c r="A18">
        <v>202603</v>
      </c>
      <c r="B18" t="s">
        <v>234</v>
      </c>
      <c r="C18" t="s">
        <v>81</v>
      </c>
      <c r="D18">
        <v>529</v>
      </c>
      <c r="E18">
        <v>512.84803450685297</v>
      </c>
      <c r="F18">
        <v>269.74164132013601</v>
      </c>
      <c r="G18">
        <v>243.10639318671701</v>
      </c>
      <c r="H18">
        <v>227.07022312925599</v>
      </c>
      <c r="I18">
        <v>192.946004891417</v>
      </c>
      <c r="J18">
        <v>34.124218237839003</v>
      </c>
      <c r="K18">
        <v>9.2707776865289997</v>
      </c>
      <c r="L18">
        <v>13.18292058157</v>
      </c>
      <c r="M18">
        <v>7.8952775609749999</v>
      </c>
      <c r="N18">
        <v>5.2876430205949996</v>
      </c>
      <c r="O18" t="s">
        <v>235</v>
      </c>
      <c r="P18" t="e">
        <v>#N/A</v>
      </c>
    </row>
    <row r="19" spans="1:16" x14ac:dyDescent="0.25">
      <c r="A19">
        <v>202603</v>
      </c>
      <c r="B19" t="s">
        <v>234</v>
      </c>
      <c r="C19" t="s">
        <v>154</v>
      </c>
      <c r="D19">
        <v>56837</v>
      </c>
      <c r="E19">
        <v>57599.213939367197</v>
      </c>
      <c r="F19">
        <v>26529.041126711501</v>
      </c>
      <c r="G19">
        <v>31070.172812655699</v>
      </c>
      <c r="H19">
        <v>26139.525123136598</v>
      </c>
      <c r="I19">
        <v>20426.826461390101</v>
      </c>
      <c r="J19">
        <v>5683.9996672038496</v>
      </c>
      <c r="K19">
        <v>1239.6986297916401</v>
      </c>
      <c r="L19">
        <v>4431.6911995299397</v>
      </c>
      <c r="M19">
        <v>2107.5924110757301</v>
      </c>
      <c r="N19">
        <v>2318.39954527999</v>
      </c>
      <c r="O19">
        <v>498.95648998843598</v>
      </c>
      <c r="P19" t="e">
        <v>#N/A</v>
      </c>
    </row>
    <row r="20" spans="1:16" x14ac:dyDescent="0.25">
      <c r="A20">
        <v>202603</v>
      </c>
      <c r="B20" t="s">
        <v>234</v>
      </c>
      <c r="C20" t="s">
        <v>83</v>
      </c>
      <c r="D20">
        <v>529</v>
      </c>
      <c r="E20">
        <v>512.84803450685297</v>
      </c>
      <c r="F20">
        <v>269.74164132013601</v>
      </c>
      <c r="G20">
        <v>243.10639318671701</v>
      </c>
      <c r="H20">
        <v>227.07022312925599</v>
      </c>
      <c r="I20">
        <v>192.946004891417</v>
      </c>
      <c r="J20">
        <v>34.124218237839003</v>
      </c>
      <c r="K20">
        <v>9.2707776865289997</v>
      </c>
      <c r="L20">
        <v>13.18292058157</v>
      </c>
      <c r="M20">
        <v>7.8952775609749999</v>
      </c>
      <c r="N20">
        <v>5.2876430205949996</v>
      </c>
      <c r="O20" t="s">
        <v>235</v>
      </c>
      <c r="P20" t="e">
        <v>#N/A</v>
      </c>
    </row>
    <row r="21" spans="1:16" x14ac:dyDescent="0.25">
      <c r="A21">
        <v>202603</v>
      </c>
      <c r="B21" t="s">
        <v>234</v>
      </c>
      <c r="C21" t="s">
        <v>84</v>
      </c>
      <c r="D21">
        <v>38443</v>
      </c>
      <c r="E21">
        <v>38443.000000000196</v>
      </c>
      <c r="F21">
        <v>25040.3078725532</v>
      </c>
      <c r="G21">
        <v>13402.692127447001</v>
      </c>
      <c r="H21">
        <v>10813.1852736726</v>
      </c>
      <c r="I21">
        <v>6944.90883543973</v>
      </c>
      <c r="J21">
        <v>3855.56224758087</v>
      </c>
      <c r="K21">
        <v>756.54988058906895</v>
      </c>
      <c r="L21">
        <v>2311.5122233683101</v>
      </c>
      <c r="M21">
        <v>893.09792832236303</v>
      </c>
      <c r="N21">
        <v>1417.3758335074899</v>
      </c>
      <c r="O21">
        <v>277.99463040606099</v>
      </c>
      <c r="P21" t="e">
        <v>#N/A</v>
      </c>
    </row>
    <row r="22" spans="1:16" x14ac:dyDescent="0.25">
      <c r="A22">
        <v>202603</v>
      </c>
      <c r="B22" t="s">
        <v>234</v>
      </c>
      <c r="C22" t="s">
        <v>85</v>
      </c>
      <c r="D22">
        <v>59926</v>
      </c>
      <c r="E22">
        <v>59926</v>
      </c>
      <c r="F22">
        <v>28840.349657865099</v>
      </c>
      <c r="G22">
        <v>31085.650342134999</v>
      </c>
      <c r="H22">
        <v>26410.054003185</v>
      </c>
      <c r="I22">
        <v>21063.434540385599</v>
      </c>
      <c r="J22">
        <v>5312.2344701136199</v>
      </c>
      <c r="K22">
        <v>1387.17203922096</v>
      </c>
      <c r="L22">
        <v>4268.75319435662</v>
      </c>
      <c r="M22">
        <v>1883.2413733773101</v>
      </c>
      <c r="N22">
        <v>2377.34515672106</v>
      </c>
      <c r="O22">
        <v>406.84314459280603</v>
      </c>
      <c r="P22" t="e">
        <v>#N/A</v>
      </c>
    </row>
    <row r="23" spans="1:16" x14ac:dyDescent="0.25">
      <c r="A23">
        <v>202603</v>
      </c>
      <c r="B23" t="s">
        <v>234</v>
      </c>
      <c r="C23" t="s">
        <v>149</v>
      </c>
      <c r="D23">
        <v>31420</v>
      </c>
      <c r="E23">
        <v>31420.0000000002</v>
      </c>
      <c r="F23">
        <v>12763.8082264733</v>
      </c>
      <c r="G23">
        <v>18656.191773526902</v>
      </c>
      <c r="H23">
        <v>16104.042509557599</v>
      </c>
      <c r="I23">
        <v>13663.7025454177</v>
      </c>
      <c r="J23">
        <v>2427.24548234546</v>
      </c>
      <c r="K23">
        <v>565.02982954451295</v>
      </c>
      <c r="L23">
        <v>2295.4950658390098</v>
      </c>
      <c r="M23">
        <v>1023.03994988942</v>
      </c>
      <c r="N23">
        <v>1269.89457463905</v>
      </c>
      <c r="O23">
        <v>256.65419813053501</v>
      </c>
      <c r="P23" t="e">
        <v>#N/A</v>
      </c>
    </row>
    <row r="24" spans="1:16" x14ac:dyDescent="0.25">
      <c r="A24">
        <v>202603</v>
      </c>
      <c r="B24" t="s">
        <v>234</v>
      </c>
      <c r="C24" t="s">
        <v>150</v>
      </c>
      <c r="D24">
        <v>28506</v>
      </c>
      <c r="E24">
        <v>28505.9999999992</v>
      </c>
      <c r="F24">
        <v>16076.541431391601</v>
      </c>
      <c r="G24">
        <v>12429.458568607601</v>
      </c>
      <c r="H24">
        <v>10306.011493627801</v>
      </c>
      <c r="I24">
        <v>7399.7319949677403</v>
      </c>
      <c r="J24">
        <v>2884.9889877681899</v>
      </c>
      <c r="K24">
        <v>822.14220967644599</v>
      </c>
      <c r="L24">
        <v>1973.25812851762</v>
      </c>
      <c r="M24">
        <v>860.20142348789102</v>
      </c>
      <c r="N24">
        <v>1107.45058208201</v>
      </c>
      <c r="O24">
        <v>150.18894646227099</v>
      </c>
      <c r="P24" t="e">
        <v>#N/A</v>
      </c>
    </row>
    <row r="25" spans="1:16" x14ac:dyDescent="0.25">
      <c r="A25">
        <v>202603</v>
      </c>
      <c r="B25" t="s">
        <v>234</v>
      </c>
      <c r="C25" t="s">
        <v>151</v>
      </c>
      <c r="D25">
        <v>16768</v>
      </c>
      <c r="E25">
        <v>16795.983175495199</v>
      </c>
      <c r="F25">
        <v>10384.769732225401</v>
      </c>
      <c r="G25">
        <v>6411.2134432698103</v>
      </c>
      <c r="H25">
        <v>5259.5991598626997</v>
      </c>
      <c r="I25">
        <v>3408.7439243552099</v>
      </c>
      <c r="J25">
        <v>1834.63322623772</v>
      </c>
      <c r="K25">
        <v>561.21045601855599</v>
      </c>
      <c r="L25">
        <v>1068.84078405535</v>
      </c>
      <c r="M25">
        <v>431.34618005793402</v>
      </c>
      <c r="N25">
        <v>633.96843774626598</v>
      </c>
      <c r="O25">
        <v>82.773499351724993</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236</v>
      </c>
      <c r="C27" t="s">
        <v>136</v>
      </c>
      <c r="D27">
        <v>4595</v>
      </c>
      <c r="E27">
        <v>4595.0000000004302</v>
      </c>
      <c r="F27">
        <v>2461.84907990379</v>
      </c>
      <c r="G27">
        <v>2133.1509200966402</v>
      </c>
      <c r="H27">
        <v>1857.4088942149101</v>
      </c>
      <c r="I27">
        <v>1343.6350983637799</v>
      </c>
      <c r="J27">
        <v>512.75437837540903</v>
      </c>
      <c r="K27">
        <v>118.864114047203</v>
      </c>
      <c r="L27">
        <v>256.05127562091798</v>
      </c>
      <c r="M27">
        <v>103.330322025393</v>
      </c>
      <c r="N27">
        <v>152.720953595525</v>
      </c>
      <c r="O27">
        <v>19.690750260809001</v>
      </c>
      <c r="P27" t="e">
        <v>#N/A</v>
      </c>
    </row>
    <row r="28" spans="1:16" x14ac:dyDescent="0.25">
      <c r="A28">
        <v>202603</v>
      </c>
      <c r="B28" t="s">
        <v>236</v>
      </c>
      <c r="C28" t="s">
        <v>137</v>
      </c>
      <c r="D28">
        <v>2639</v>
      </c>
      <c r="E28">
        <v>2639.0000000003502</v>
      </c>
      <c r="F28">
        <v>1466.0804879709999</v>
      </c>
      <c r="G28">
        <v>1172.91951202935</v>
      </c>
      <c r="H28">
        <v>1015.86859761504</v>
      </c>
      <c r="I28">
        <v>687.23451944571798</v>
      </c>
      <c r="J28">
        <v>327.61466069359301</v>
      </c>
      <c r="K28">
        <v>79.946961180827998</v>
      </c>
      <c r="L28">
        <v>149.82756498465</v>
      </c>
      <c r="M28">
        <v>54.603070004275999</v>
      </c>
      <c r="N28">
        <v>95.224494980374004</v>
      </c>
      <c r="O28">
        <v>7.2233494296609999</v>
      </c>
      <c r="P28" t="e">
        <v>#N/A</v>
      </c>
    </row>
    <row r="29" spans="1:16" x14ac:dyDescent="0.25">
      <c r="A29">
        <v>202603</v>
      </c>
      <c r="B29" t="s">
        <v>236</v>
      </c>
      <c r="C29" t="s">
        <v>138</v>
      </c>
      <c r="D29">
        <v>1956</v>
      </c>
      <c r="E29">
        <v>1956.00000000007</v>
      </c>
      <c r="F29">
        <v>995.76859193277903</v>
      </c>
      <c r="G29">
        <v>960.23140806728998</v>
      </c>
      <c r="H29">
        <v>841.54029659987305</v>
      </c>
      <c r="I29">
        <v>656.400578918056</v>
      </c>
      <c r="J29">
        <v>185.13971768181599</v>
      </c>
      <c r="K29">
        <v>38.917152866374998</v>
      </c>
      <c r="L29">
        <v>106.223710636268</v>
      </c>
      <c r="M29">
        <v>48.727252021117003</v>
      </c>
      <c r="N29">
        <v>57.496458615150999</v>
      </c>
      <c r="O29">
        <v>12.467400831148</v>
      </c>
      <c r="P29" t="e">
        <v>#N/A</v>
      </c>
    </row>
    <row r="30" spans="1:16" x14ac:dyDescent="0.25">
      <c r="A30">
        <v>202603</v>
      </c>
      <c r="B30" t="s">
        <v>236</v>
      </c>
      <c r="C30" t="s">
        <v>139</v>
      </c>
      <c r="D30">
        <v>458</v>
      </c>
      <c r="E30">
        <v>457.34285714292298</v>
      </c>
      <c r="F30">
        <v>255.900537634448</v>
      </c>
      <c r="G30">
        <v>201.44231950847501</v>
      </c>
      <c r="H30">
        <v>150.25467229904601</v>
      </c>
      <c r="I30" t="s">
        <v>235</v>
      </c>
      <c r="J30" t="s">
        <v>235</v>
      </c>
      <c r="K30" t="s">
        <v>235</v>
      </c>
      <c r="L30">
        <v>49.132091653872997</v>
      </c>
      <c r="M30">
        <v>6.007936507937</v>
      </c>
      <c r="N30">
        <v>43.124155145936001</v>
      </c>
      <c r="O30" t="s">
        <v>235</v>
      </c>
      <c r="P30" t="e">
        <v>#N/A</v>
      </c>
    </row>
    <row r="31" spans="1:16" x14ac:dyDescent="0.25">
      <c r="A31">
        <v>202603</v>
      </c>
      <c r="B31" t="s">
        <v>236</v>
      </c>
      <c r="C31" t="s">
        <v>140</v>
      </c>
      <c r="D31">
        <v>1169</v>
      </c>
      <c r="E31">
        <v>1170.46335403736</v>
      </c>
      <c r="F31">
        <v>604.35971246675695</v>
      </c>
      <c r="G31">
        <v>566.10364157059905</v>
      </c>
      <c r="H31">
        <v>485.01819693156398</v>
      </c>
      <c r="I31" t="s">
        <v>235</v>
      </c>
      <c r="J31" t="s">
        <v>235</v>
      </c>
      <c r="K31" t="s">
        <v>235</v>
      </c>
      <c r="L31">
        <v>75.930062251025007</v>
      </c>
      <c r="M31">
        <v>33.023609402177001</v>
      </c>
      <c r="N31">
        <v>42.906452848847998</v>
      </c>
      <c r="O31">
        <v>5.1553823880099996</v>
      </c>
      <c r="P31" t="e">
        <v>#N/A</v>
      </c>
    </row>
    <row r="32" spans="1:16" x14ac:dyDescent="0.25">
      <c r="A32">
        <v>202603</v>
      </c>
      <c r="B32" t="s">
        <v>236</v>
      </c>
      <c r="C32" t="s">
        <v>141</v>
      </c>
      <c r="D32">
        <v>1186</v>
      </c>
      <c r="E32">
        <v>1186.30434782624</v>
      </c>
      <c r="F32">
        <v>591.57796950214504</v>
      </c>
      <c r="G32">
        <v>594.726378324091</v>
      </c>
      <c r="H32">
        <v>509.241722266664</v>
      </c>
      <c r="I32">
        <v>383.058521412993</v>
      </c>
      <c r="J32">
        <v>126.183200853671</v>
      </c>
      <c r="K32">
        <v>34.853489433754</v>
      </c>
      <c r="L32">
        <v>78.160309860989003</v>
      </c>
      <c r="M32">
        <v>35.940672031246002</v>
      </c>
      <c r="N32">
        <v>42.219637829743</v>
      </c>
      <c r="O32">
        <v>7.3243461964380003</v>
      </c>
      <c r="P32" t="e">
        <v>#N/A</v>
      </c>
    </row>
    <row r="33" spans="1:16" x14ac:dyDescent="0.25">
      <c r="A33">
        <v>202603</v>
      </c>
      <c r="B33" t="s">
        <v>236</v>
      </c>
      <c r="C33" t="s">
        <v>142</v>
      </c>
      <c r="D33">
        <v>783</v>
      </c>
      <c r="E33">
        <v>782.68571428573796</v>
      </c>
      <c r="F33">
        <v>396.57443972941599</v>
      </c>
      <c r="G33">
        <v>386.11127455632197</v>
      </c>
      <c r="H33">
        <v>353.03563729316301</v>
      </c>
      <c r="I33">
        <v>256.73341274275202</v>
      </c>
      <c r="J33">
        <v>96.302224550410003</v>
      </c>
      <c r="K33">
        <v>22.173747323293998</v>
      </c>
      <c r="L33">
        <v>30.026856775355</v>
      </c>
      <c r="M33">
        <v>15.420941921871</v>
      </c>
      <c r="N33">
        <v>14.605914853484</v>
      </c>
      <c r="O33">
        <v>3.0487804878040001</v>
      </c>
      <c r="P33" t="e">
        <v>#N/A</v>
      </c>
    </row>
    <row r="34" spans="1:16" x14ac:dyDescent="0.25">
      <c r="A34">
        <v>202603</v>
      </c>
      <c r="B34" t="s">
        <v>236</v>
      </c>
      <c r="C34" t="s">
        <v>143</v>
      </c>
      <c r="D34">
        <v>999</v>
      </c>
      <c r="E34">
        <v>998.20372670818097</v>
      </c>
      <c r="F34">
        <v>613.43642057102704</v>
      </c>
      <c r="G34">
        <v>384.76730613715398</v>
      </c>
      <c r="H34">
        <v>359.85866542447701</v>
      </c>
      <c r="I34">
        <v>203.89838324025601</v>
      </c>
      <c r="J34">
        <v>155.960282184221</v>
      </c>
      <c r="K34">
        <v>39.594099512376999</v>
      </c>
      <c r="L34">
        <v>22.801955079675999</v>
      </c>
      <c r="M34">
        <v>12.937162162162</v>
      </c>
      <c r="N34">
        <v>9.8647929175140003</v>
      </c>
      <c r="O34" t="s">
        <v>235</v>
      </c>
      <c r="P34" t="e">
        <v>#N/A</v>
      </c>
    </row>
    <row r="35" spans="1:16" x14ac:dyDescent="0.25">
      <c r="A35">
        <v>202603</v>
      </c>
      <c r="B35" t="s">
        <v>236</v>
      </c>
      <c r="C35" t="s">
        <v>148</v>
      </c>
      <c r="D35">
        <v>672</v>
      </c>
      <c r="E35">
        <v>678.38735826070604</v>
      </c>
      <c r="F35">
        <v>328.08425923370402</v>
      </c>
      <c r="G35">
        <v>350.30309902700202</v>
      </c>
      <c r="H35">
        <v>300.73850164532598</v>
      </c>
      <c r="I35">
        <v>231.77282615053599</v>
      </c>
      <c r="J35">
        <v>68.965675494790005</v>
      </c>
      <c r="K35">
        <v>14.494176215115999</v>
      </c>
      <c r="L35">
        <v>48.541341567723002</v>
      </c>
      <c r="M35">
        <v>21.735267691139999</v>
      </c>
      <c r="N35">
        <v>26.806073876583</v>
      </c>
      <c r="O35" t="s">
        <v>235</v>
      </c>
      <c r="P35" t="e">
        <v>#N/A</v>
      </c>
    </row>
    <row r="36" spans="1:16" x14ac:dyDescent="0.25">
      <c r="A36">
        <v>202603</v>
      </c>
      <c r="B36" t="s">
        <v>236</v>
      </c>
      <c r="C36" t="s">
        <v>74</v>
      </c>
      <c r="D36">
        <v>1364</v>
      </c>
      <c r="E36">
        <v>1409.21230801671</v>
      </c>
      <c r="F36">
        <v>987.64914225358996</v>
      </c>
      <c r="G36">
        <v>421.56316576312503</v>
      </c>
      <c r="H36">
        <v>345.84158049329199</v>
      </c>
      <c r="I36">
        <v>201.300537812643</v>
      </c>
      <c r="J36">
        <v>143.52162520492101</v>
      </c>
      <c r="K36">
        <v>39.003249516309999</v>
      </c>
      <c r="L36">
        <v>72.653602813692004</v>
      </c>
      <c r="M36">
        <v>25.823278520401001</v>
      </c>
      <c r="N36">
        <v>46.830324293291</v>
      </c>
      <c r="O36">
        <v>3.0679824561409998</v>
      </c>
      <c r="P36" t="e">
        <v>#N/A</v>
      </c>
    </row>
    <row r="37" spans="1:16" x14ac:dyDescent="0.25">
      <c r="A37">
        <v>202603</v>
      </c>
      <c r="B37" t="s">
        <v>236</v>
      </c>
      <c r="C37" t="s">
        <v>75</v>
      </c>
      <c r="D37">
        <v>819</v>
      </c>
      <c r="E37">
        <v>829.25159509476896</v>
      </c>
      <c r="F37">
        <v>510.62441235525802</v>
      </c>
      <c r="G37">
        <v>318.627182739511</v>
      </c>
      <c r="H37">
        <v>260.16215901430002</v>
      </c>
      <c r="I37">
        <v>168.35268954849701</v>
      </c>
      <c r="J37">
        <v>91.809469465803005</v>
      </c>
      <c r="K37">
        <v>31.954818753904</v>
      </c>
      <c r="L37">
        <v>57.221433981620997</v>
      </c>
      <c r="M37">
        <v>11.958003725195001</v>
      </c>
      <c r="N37">
        <v>45.263430256425998</v>
      </c>
      <c r="O37" t="s">
        <v>235</v>
      </c>
      <c r="P37" t="e">
        <v>#N/A</v>
      </c>
    </row>
    <row r="38" spans="1:16" x14ac:dyDescent="0.25">
      <c r="A38">
        <v>202603</v>
      </c>
      <c r="B38" t="s">
        <v>236</v>
      </c>
      <c r="C38" t="s">
        <v>76</v>
      </c>
      <c r="D38">
        <v>936</v>
      </c>
      <c r="E38">
        <v>881.520637858707</v>
      </c>
      <c r="F38">
        <v>420.75957725719201</v>
      </c>
      <c r="G38">
        <v>460.761060601515</v>
      </c>
      <c r="H38">
        <v>418.85483305356303</v>
      </c>
      <c r="I38">
        <v>315.27172866897399</v>
      </c>
      <c r="J38">
        <v>103.58310438458901</v>
      </c>
      <c r="K38">
        <v>8.6903893675300008</v>
      </c>
      <c r="L38">
        <v>36.814989277857997</v>
      </c>
      <c r="M38">
        <v>13.645458734565</v>
      </c>
      <c r="N38">
        <v>23.169530543293</v>
      </c>
      <c r="O38">
        <v>5.0912382700940002</v>
      </c>
      <c r="P38" t="e">
        <v>#N/A</v>
      </c>
    </row>
    <row r="39" spans="1:16" x14ac:dyDescent="0.25">
      <c r="A39">
        <v>202603</v>
      </c>
      <c r="B39" t="s">
        <v>236</v>
      </c>
      <c r="C39" t="s">
        <v>77</v>
      </c>
      <c r="D39">
        <v>804</v>
      </c>
      <c r="E39">
        <v>796.62810076953599</v>
      </c>
      <c r="F39">
        <v>214.73168880404901</v>
      </c>
      <c r="G39">
        <v>581.896411965487</v>
      </c>
      <c r="H39">
        <v>531.81182000843205</v>
      </c>
      <c r="I39">
        <v>426.937316183127</v>
      </c>
      <c r="J39">
        <v>104.87450382530599</v>
      </c>
      <c r="K39">
        <v>24.721480194342998</v>
      </c>
      <c r="L39">
        <v>40.819907980023999</v>
      </c>
      <c r="M39">
        <v>30.168313354092</v>
      </c>
      <c r="N39">
        <v>10.651594625932001</v>
      </c>
      <c r="O39">
        <v>9.2646839770309999</v>
      </c>
      <c r="P39" t="e">
        <v>#N/A</v>
      </c>
    </row>
    <row r="40" spans="1:16" x14ac:dyDescent="0.25">
      <c r="A40">
        <v>202603</v>
      </c>
      <c r="B40" t="s">
        <v>236</v>
      </c>
      <c r="C40" t="s">
        <v>78</v>
      </c>
      <c r="D40">
        <v>2770</v>
      </c>
      <c r="E40">
        <v>2803.1296740491998</v>
      </c>
      <c r="F40">
        <v>1280.45273216183</v>
      </c>
      <c r="G40">
        <v>1522.67694188737</v>
      </c>
      <c r="H40">
        <v>1325.55215356198</v>
      </c>
      <c r="I40">
        <v>986.15537076562202</v>
      </c>
      <c r="J40">
        <v>338.37736532063201</v>
      </c>
      <c r="K40">
        <v>78.970326798618999</v>
      </c>
      <c r="L40">
        <v>186.81459934346299</v>
      </c>
      <c r="M40">
        <v>85.386363146880001</v>
      </c>
      <c r="N40">
        <v>101.428236196583</v>
      </c>
      <c r="O40">
        <v>10.310188981923</v>
      </c>
      <c r="P40" t="e">
        <v>#N/A</v>
      </c>
    </row>
    <row r="41" spans="1:16" x14ac:dyDescent="0.25">
      <c r="A41">
        <v>202603</v>
      </c>
      <c r="B41" t="s">
        <v>236</v>
      </c>
      <c r="C41" t="s">
        <v>79</v>
      </c>
      <c r="D41">
        <v>1348</v>
      </c>
      <c r="E41">
        <v>1366.55140785705</v>
      </c>
      <c r="F41">
        <v>1008.8501281630899</v>
      </c>
      <c r="G41">
        <v>357.70127969396299</v>
      </c>
      <c r="H41">
        <v>298.89928794558</v>
      </c>
      <c r="I41">
        <v>167.576140684905</v>
      </c>
      <c r="J41">
        <v>131.323147260675</v>
      </c>
      <c r="K41">
        <v>34.742684835014998</v>
      </c>
      <c r="L41">
        <v>55.538984529064997</v>
      </c>
      <c r="M41">
        <v>9.4735398573960001</v>
      </c>
      <c r="N41">
        <v>46.065444671668999</v>
      </c>
      <c r="O41">
        <v>3.2630072193180002</v>
      </c>
      <c r="P41" t="e">
        <v>#N/A</v>
      </c>
    </row>
    <row r="42" spans="1:16" x14ac:dyDescent="0.25">
      <c r="A42">
        <v>202603</v>
      </c>
      <c r="B42" t="s">
        <v>236</v>
      </c>
      <c r="C42" t="s">
        <v>80</v>
      </c>
      <c r="D42">
        <v>477</v>
      </c>
      <c r="E42">
        <v>425.31891809417903</v>
      </c>
      <c r="F42">
        <v>172.54621957887099</v>
      </c>
      <c r="G42">
        <v>252.77269851530801</v>
      </c>
      <c r="H42">
        <v>232.95745270735</v>
      </c>
      <c r="I42">
        <v>189.90358691324801</v>
      </c>
      <c r="J42">
        <v>43.053865794102002</v>
      </c>
      <c r="K42">
        <v>5.1511024135690002</v>
      </c>
      <c r="L42">
        <v>13.69769174839</v>
      </c>
      <c r="M42">
        <v>8.4704190211169994</v>
      </c>
      <c r="N42">
        <v>5.2272727272730002</v>
      </c>
      <c r="O42">
        <v>6.1175540595679996</v>
      </c>
      <c r="P42" t="e">
        <v>#N/A</v>
      </c>
    </row>
    <row r="43" spans="1:16" x14ac:dyDescent="0.25">
      <c r="A43">
        <v>202603</v>
      </c>
      <c r="B43" t="s">
        <v>236</v>
      </c>
      <c r="C43" t="s">
        <v>81</v>
      </c>
      <c r="D43">
        <v>0</v>
      </c>
      <c r="E43">
        <v>0</v>
      </c>
      <c r="F43">
        <v>0</v>
      </c>
      <c r="G43">
        <v>0</v>
      </c>
      <c r="H43">
        <v>0</v>
      </c>
      <c r="I43">
        <v>0</v>
      </c>
      <c r="J43">
        <v>0</v>
      </c>
      <c r="K43">
        <v>0</v>
      </c>
      <c r="L43">
        <v>0</v>
      </c>
      <c r="M43">
        <v>0</v>
      </c>
      <c r="N43">
        <v>0</v>
      </c>
      <c r="O43">
        <v>0</v>
      </c>
      <c r="P43" t="e">
        <v>#N/A</v>
      </c>
    </row>
    <row r="44" spans="1:16" x14ac:dyDescent="0.25">
      <c r="A44">
        <v>202603</v>
      </c>
      <c r="B44" t="s">
        <v>236</v>
      </c>
      <c r="C44" t="s">
        <v>154</v>
      </c>
      <c r="D44">
        <v>2821</v>
      </c>
      <c r="E44">
        <v>2852.4690917971202</v>
      </c>
      <c r="F44">
        <v>1326.2260196809</v>
      </c>
      <c r="G44">
        <v>1526.24307211621</v>
      </c>
      <c r="H44">
        <v>1329.11828379083</v>
      </c>
      <c r="I44">
        <v>988.50116201141304</v>
      </c>
      <c r="J44">
        <v>339.59770430368297</v>
      </c>
      <c r="K44">
        <v>80.190665781669907</v>
      </c>
      <c r="L44">
        <v>186.81459934346299</v>
      </c>
      <c r="M44">
        <v>85.386363146880001</v>
      </c>
      <c r="N44">
        <v>101.428236196583</v>
      </c>
      <c r="O44">
        <v>10.310188981923</v>
      </c>
      <c r="P44" t="e">
        <v>#N/A</v>
      </c>
    </row>
    <row r="45" spans="1:16" x14ac:dyDescent="0.25">
      <c r="A45">
        <v>202603</v>
      </c>
      <c r="B45" t="s">
        <v>236</v>
      </c>
      <c r="C45" t="s">
        <v>83</v>
      </c>
      <c r="D45">
        <v>0</v>
      </c>
      <c r="E45">
        <v>0</v>
      </c>
      <c r="F45">
        <v>0</v>
      </c>
      <c r="G45">
        <v>0</v>
      </c>
      <c r="H45">
        <v>0</v>
      </c>
      <c r="I45">
        <v>0</v>
      </c>
      <c r="J45">
        <v>0</v>
      </c>
      <c r="K45">
        <v>0</v>
      </c>
      <c r="L45">
        <v>0</v>
      </c>
      <c r="M45">
        <v>0</v>
      </c>
      <c r="N45">
        <v>0</v>
      </c>
      <c r="O45">
        <v>0</v>
      </c>
      <c r="P45" t="e">
        <v>#N/A</v>
      </c>
    </row>
    <row r="46" spans="1:16" x14ac:dyDescent="0.25">
      <c r="A46">
        <v>202603</v>
      </c>
      <c r="B46" t="s">
        <v>236</v>
      </c>
      <c r="C46" t="s">
        <v>84</v>
      </c>
      <c r="D46">
        <v>1760</v>
      </c>
      <c r="E46">
        <v>1760.0000000002001</v>
      </c>
      <c r="F46">
        <v>931.38623260899396</v>
      </c>
      <c r="G46">
        <v>828.61376739120499</v>
      </c>
      <c r="H46">
        <v>727.00148475423498</v>
      </c>
      <c r="I46">
        <v>502.82318048369001</v>
      </c>
      <c r="J46">
        <v>223.15888679482001</v>
      </c>
      <c r="K46">
        <v>43.030477959673</v>
      </c>
      <c r="L46">
        <v>91.4278325045549</v>
      </c>
      <c r="M46">
        <v>35.184842702771</v>
      </c>
      <c r="N46">
        <v>56.242989801783999</v>
      </c>
      <c r="O46">
        <v>10.184450132416</v>
      </c>
      <c r="P46" t="e">
        <v>#N/A</v>
      </c>
    </row>
    <row r="47" spans="1:16" x14ac:dyDescent="0.25">
      <c r="A47">
        <v>202603</v>
      </c>
      <c r="B47" t="s">
        <v>236</v>
      </c>
      <c r="C47" t="s">
        <v>85</v>
      </c>
      <c r="D47">
        <v>2835</v>
      </c>
      <c r="E47">
        <v>2835.0000000002201</v>
      </c>
      <c r="F47">
        <v>1530.46284729479</v>
      </c>
      <c r="G47">
        <v>1304.5371527054299</v>
      </c>
      <c r="H47">
        <v>1130.4074094606799</v>
      </c>
      <c r="I47">
        <v>840.811917880088</v>
      </c>
      <c r="J47">
        <v>289.595491580589</v>
      </c>
      <c r="K47">
        <v>75.833636087529996</v>
      </c>
      <c r="L47">
        <v>164.62344311636301</v>
      </c>
      <c r="M47">
        <v>68.145479322621995</v>
      </c>
      <c r="N47">
        <v>96.477963793740997</v>
      </c>
      <c r="O47">
        <v>9.5063001283930006</v>
      </c>
      <c r="P47" t="e">
        <v>#N/A</v>
      </c>
    </row>
    <row r="48" spans="1:16" x14ac:dyDescent="0.25">
      <c r="A48">
        <v>202603</v>
      </c>
      <c r="B48" t="s">
        <v>236</v>
      </c>
      <c r="C48" t="s">
        <v>149</v>
      </c>
      <c r="D48">
        <v>1555</v>
      </c>
      <c r="E48">
        <v>1555.0000000001301</v>
      </c>
      <c r="F48">
        <v>779.04189554483901</v>
      </c>
      <c r="G48">
        <v>775.95810445529401</v>
      </c>
      <c r="H48">
        <v>678.28789831341305</v>
      </c>
      <c r="I48">
        <v>540.055235742729</v>
      </c>
      <c r="J48">
        <v>138.232662570683</v>
      </c>
      <c r="K48">
        <v>27.441937113070001</v>
      </c>
      <c r="L48">
        <v>89.407495757077996</v>
      </c>
      <c r="M48">
        <v>34.195415318526003</v>
      </c>
      <c r="N48">
        <v>55.212080438552</v>
      </c>
      <c r="O48">
        <v>8.2627103848030004</v>
      </c>
      <c r="P48" t="e">
        <v>#N/A</v>
      </c>
    </row>
    <row r="49" spans="1:16" x14ac:dyDescent="0.25">
      <c r="A49">
        <v>202603</v>
      </c>
      <c r="B49" t="s">
        <v>236</v>
      </c>
      <c r="C49" t="s">
        <v>150</v>
      </c>
      <c r="D49">
        <v>1280</v>
      </c>
      <c r="E49">
        <v>1280.0000000001</v>
      </c>
      <c r="F49">
        <v>751.42095174996098</v>
      </c>
      <c r="G49">
        <v>528.57904825013895</v>
      </c>
      <c r="H49">
        <v>452.11951114726401</v>
      </c>
      <c r="I49">
        <v>300.75668213735798</v>
      </c>
      <c r="J49">
        <v>151.36282900990599</v>
      </c>
      <c r="K49">
        <v>48.391698974459999</v>
      </c>
      <c r="L49">
        <v>75.215947359284996</v>
      </c>
      <c r="M49">
        <v>33.950064004095999</v>
      </c>
      <c r="N49">
        <v>41.265883355188997</v>
      </c>
      <c r="O49" t="s">
        <v>235</v>
      </c>
      <c r="P49" t="e">
        <v>#N/A</v>
      </c>
    </row>
    <row r="50" spans="1:16" x14ac:dyDescent="0.25">
      <c r="A50">
        <v>202603</v>
      </c>
      <c r="B50" t="s">
        <v>236</v>
      </c>
      <c r="C50" t="s">
        <v>151</v>
      </c>
      <c r="D50">
        <v>673</v>
      </c>
      <c r="E50">
        <v>673.92408672526403</v>
      </c>
      <c r="F50">
        <v>405.74450118762297</v>
      </c>
      <c r="G50">
        <v>268.179585537641</v>
      </c>
      <c r="H50">
        <v>230.88747465733499</v>
      </c>
      <c r="I50">
        <v>144.132298496803</v>
      </c>
      <c r="J50">
        <v>86.755176160532002</v>
      </c>
      <c r="K50">
        <v>26.330205227164999</v>
      </c>
      <c r="L50">
        <v>37.292110880305998</v>
      </c>
      <c r="M50">
        <v>15.243186763953</v>
      </c>
      <c r="N50">
        <v>22.048924116353</v>
      </c>
      <c r="O50">
        <v>0</v>
      </c>
      <c r="P50" t="e">
        <v>#N/A</v>
      </c>
    </row>
    <row r="51" spans="1:16" x14ac:dyDescent="0.25">
      <c r="A51">
        <v>202603</v>
      </c>
      <c r="B51" t="s">
        <v>236</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11591</v>
      </c>
      <c r="E52">
        <v>11591.0000000001</v>
      </c>
      <c r="F52">
        <v>5486.2817505599996</v>
      </c>
      <c r="G52">
        <v>6104.7182494400904</v>
      </c>
      <c r="H52">
        <v>4907.2164965346701</v>
      </c>
      <c r="I52">
        <v>3399.2035766324202</v>
      </c>
      <c r="J52">
        <v>1492.5358817777901</v>
      </c>
      <c r="K52">
        <v>218.033600935479</v>
      </c>
      <c r="L52">
        <v>1078.5865789683201</v>
      </c>
      <c r="M52">
        <v>458.78841099061799</v>
      </c>
      <c r="N52">
        <v>619.79816797769899</v>
      </c>
      <c r="O52">
        <v>118.915173937113</v>
      </c>
      <c r="P52" t="e">
        <v>#N/A</v>
      </c>
    </row>
    <row r="53" spans="1:16" x14ac:dyDescent="0.25">
      <c r="A53">
        <v>202603</v>
      </c>
      <c r="B53" t="s">
        <v>237</v>
      </c>
      <c r="C53" t="s">
        <v>137</v>
      </c>
      <c r="D53">
        <v>6715</v>
      </c>
      <c r="E53">
        <v>6714.9999999997499</v>
      </c>
      <c r="F53">
        <v>3245.94703023068</v>
      </c>
      <c r="G53">
        <v>3469.0529697690699</v>
      </c>
      <c r="H53">
        <v>2752.0649388105599</v>
      </c>
      <c r="I53">
        <v>1784.6964825551099</v>
      </c>
      <c r="J53">
        <v>959.01971592268603</v>
      </c>
      <c r="K53">
        <v>134.20270103311901</v>
      </c>
      <c r="L53">
        <v>653.19195313571004</v>
      </c>
      <c r="M53">
        <v>261.487034969246</v>
      </c>
      <c r="N53">
        <v>391.70491816646302</v>
      </c>
      <c r="O53">
        <v>63.796077822796001</v>
      </c>
      <c r="P53" t="e">
        <v>#N/A</v>
      </c>
    </row>
    <row r="54" spans="1:16" x14ac:dyDescent="0.25">
      <c r="A54">
        <v>202603</v>
      </c>
      <c r="B54" t="s">
        <v>237</v>
      </c>
      <c r="C54" t="s">
        <v>138</v>
      </c>
      <c r="D54">
        <v>4876</v>
      </c>
      <c r="E54">
        <v>4876.0000000004302</v>
      </c>
      <c r="F54">
        <v>2240.3347203293602</v>
      </c>
      <c r="G54">
        <v>2635.66527967107</v>
      </c>
      <c r="H54">
        <v>2155.1515577241498</v>
      </c>
      <c r="I54">
        <v>1614.5070940773001</v>
      </c>
      <c r="J54">
        <v>533.51616585509998</v>
      </c>
      <c r="K54">
        <v>83.830899902360002</v>
      </c>
      <c r="L54">
        <v>425.39462583260899</v>
      </c>
      <c r="M54">
        <v>197.30137602137299</v>
      </c>
      <c r="N54">
        <v>228.09324981123601</v>
      </c>
      <c r="O54">
        <v>55.119096114317003</v>
      </c>
      <c r="P54" t="e">
        <v>#N/A</v>
      </c>
    </row>
    <row r="55" spans="1:16" x14ac:dyDescent="0.25">
      <c r="A55">
        <v>202603</v>
      </c>
      <c r="B55" t="s">
        <v>237</v>
      </c>
      <c r="C55" t="s">
        <v>139</v>
      </c>
      <c r="D55">
        <v>1019</v>
      </c>
      <c r="E55">
        <v>1019.82857142865</v>
      </c>
      <c r="F55">
        <v>412.00929896414198</v>
      </c>
      <c r="G55">
        <v>607.81927246451005</v>
      </c>
      <c r="H55">
        <v>366.45527830909799</v>
      </c>
      <c r="I55" t="s">
        <v>235</v>
      </c>
      <c r="J55" t="s">
        <v>235</v>
      </c>
      <c r="K55" t="s">
        <v>235</v>
      </c>
      <c r="L55">
        <v>227.34751222455401</v>
      </c>
      <c r="M55">
        <v>49.365312457190001</v>
      </c>
      <c r="N55">
        <v>177.98219976736399</v>
      </c>
      <c r="O55">
        <v>14.016481930856999</v>
      </c>
      <c r="P55" t="e">
        <v>#N/A</v>
      </c>
    </row>
    <row r="56" spans="1:16" x14ac:dyDescent="0.25">
      <c r="A56">
        <v>202603</v>
      </c>
      <c r="B56" t="s">
        <v>237</v>
      </c>
      <c r="C56" t="s">
        <v>140</v>
      </c>
      <c r="D56">
        <v>2988</v>
      </c>
      <c r="E56">
        <v>2987.7857142859898</v>
      </c>
      <c r="F56">
        <v>1498.1080736807901</v>
      </c>
      <c r="G56">
        <v>1489.6776406051899</v>
      </c>
      <c r="H56">
        <v>1120.6755124204799</v>
      </c>
      <c r="I56" t="s">
        <v>235</v>
      </c>
      <c r="J56" t="s">
        <v>235</v>
      </c>
      <c r="K56" t="s">
        <v>235</v>
      </c>
      <c r="L56">
        <v>336.46735309683498</v>
      </c>
      <c r="M56">
        <v>122.14829306335901</v>
      </c>
      <c r="N56">
        <v>214.31906003347601</v>
      </c>
      <c r="O56">
        <v>32.53477508788</v>
      </c>
      <c r="P56" t="e">
        <v>#N/A</v>
      </c>
    </row>
    <row r="57" spans="1:16" x14ac:dyDescent="0.25">
      <c r="A57">
        <v>202603</v>
      </c>
      <c r="B57" t="s">
        <v>237</v>
      </c>
      <c r="C57" t="s">
        <v>141</v>
      </c>
      <c r="D57">
        <v>2816</v>
      </c>
      <c r="E57">
        <v>2815.9571428571198</v>
      </c>
      <c r="F57">
        <v>1302.90577670987</v>
      </c>
      <c r="G57">
        <v>1513.0513661472501</v>
      </c>
      <c r="H57">
        <v>1243.47669258311</v>
      </c>
      <c r="I57">
        <v>882.96663362189804</v>
      </c>
      <c r="J57">
        <v>357.28249453574102</v>
      </c>
      <c r="K57">
        <v>52.390232911390001</v>
      </c>
      <c r="L57">
        <v>235.79237619660901</v>
      </c>
      <c r="M57">
        <v>115.73579030805899</v>
      </c>
      <c r="N57">
        <v>120.05658588855</v>
      </c>
      <c r="O57">
        <v>33.782297367533999</v>
      </c>
      <c r="P57" t="e">
        <v>#N/A</v>
      </c>
    </row>
    <row r="58" spans="1:16" x14ac:dyDescent="0.25">
      <c r="A58">
        <v>202603</v>
      </c>
      <c r="B58" t="s">
        <v>237</v>
      </c>
      <c r="C58" t="s">
        <v>142</v>
      </c>
      <c r="D58">
        <v>2264</v>
      </c>
      <c r="E58">
        <v>2271.6739277270899</v>
      </c>
      <c r="F58">
        <v>929.46614149711502</v>
      </c>
      <c r="G58">
        <v>1342.20778622998</v>
      </c>
      <c r="H58">
        <v>1166.7267629033599</v>
      </c>
      <c r="I58">
        <v>796.59169719262502</v>
      </c>
      <c r="J58">
        <v>367.98665420611297</v>
      </c>
      <c r="K58">
        <v>61.265825098044999</v>
      </c>
      <c r="L58">
        <v>155.040676454264</v>
      </c>
      <c r="M58">
        <v>103.78101072793901</v>
      </c>
      <c r="N58">
        <v>51.259665726324997</v>
      </c>
      <c r="O58">
        <v>20.440346872351999</v>
      </c>
      <c r="P58" t="e">
        <v>#N/A</v>
      </c>
    </row>
    <row r="59" spans="1:16" x14ac:dyDescent="0.25">
      <c r="A59">
        <v>202603</v>
      </c>
      <c r="B59" t="s">
        <v>237</v>
      </c>
      <c r="C59" t="s">
        <v>143</v>
      </c>
      <c r="D59">
        <v>2504</v>
      </c>
      <c r="E59">
        <v>2495.7546437012802</v>
      </c>
      <c r="F59">
        <v>1343.7924597081101</v>
      </c>
      <c r="G59">
        <v>1151.9621839931699</v>
      </c>
      <c r="H59">
        <v>1009.88225031863</v>
      </c>
      <c r="I59">
        <v>552.70093254303197</v>
      </c>
      <c r="J59">
        <v>452.43756089990802</v>
      </c>
      <c r="K59">
        <v>82.379200963846003</v>
      </c>
      <c r="L59">
        <v>123.938660996056</v>
      </c>
      <c r="M59">
        <v>67.758004434072006</v>
      </c>
      <c r="N59">
        <v>56.180656561984001</v>
      </c>
      <c r="O59">
        <v>18.141272678490001</v>
      </c>
      <c r="P59" t="e">
        <v>#N/A</v>
      </c>
    </row>
    <row r="60" spans="1:16" x14ac:dyDescent="0.25">
      <c r="A60">
        <v>202603</v>
      </c>
      <c r="B60" t="s">
        <v>237</v>
      </c>
      <c r="C60" t="s">
        <v>148</v>
      </c>
      <c r="D60">
        <v>1966</v>
      </c>
      <c r="E60">
        <v>2021.37446033635</v>
      </c>
      <c r="F60">
        <v>731.59221047198696</v>
      </c>
      <c r="G60">
        <v>1289.78224986436</v>
      </c>
      <c r="H60">
        <v>1045.39675683683</v>
      </c>
      <c r="I60">
        <v>772.71670218249096</v>
      </c>
      <c r="J60">
        <v>269.40663861291398</v>
      </c>
      <c r="K60">
        <v>38.896672192171998</v>
      </c>
      <c r="L60">
        <v>219.882793911628</v>
      </c>
      <c r="M60">
        <v>131.09834488825501</v>
      </c>
      <c r="N60">
        <v>88.784449023373</v>
      </c>
      <c r="O60">
        <v>24.502699115902999</v>
      </c>
      <c r="P60" t="e">
        <v>#N/A</v>
      </c>
    </row>
    <row r="61" spans="1:16" x14ac:dyDescent="0.25">
      <c r="A61">
        <v>202603</v>
      </c>
      <c r="B61" t="s">
        <v>237</v>
      </c>
      <c r="C61" t="s">
        <v>74</v>
      </c>
      <c r="D61">
        <v>3149</v>
      </c>
      <c r="E61">
        <v>3274.8947731748299</v>
      </c>
      <c r="F61">
        <v>1935.0229671817799</v>
      </c>
      <c r="G61">
        <v>1339.87180599305</v>
      </c>
      <c r="H61">
        <v>991.26734776199896</v>
      </c>
      <c r="I61">
        <v>620.24528687236</v>
      </c>
      <c r="J61">
        <v>364.51267649184899</v>
      </c>
      <c r="K61">
        <v>65.52852945187</v>
      </c>
      <c r="L61">
        <v>316.06236445124199</v>
      </c>
      <c r="M61">
        <v>101.254227298375</v>
      </c>
      <c r="N61">
        <v>214.808137152867</v>
      </c>
      <c r="O61">
        <v>32.542093779806997</v>
      </c>
      <c r="P61" t="e">
        <v>#N/A</v>
      </c>
    </row>
    <row r="62" spans="1:16" x14ac:dyDescent="0.25">
      <c r="A62">
        <v>202603</v>
      </c>
      <c r="B62" t="s">
        <v>237</v>
      </c>
      <c r="C62" t="s">
        <v>75</v>
      </c>
      <c r="D62">
        <v>1846</v>
      </c>
      <c r="E62">
        <v>1907.4678688204001</v>
      </c>
      <c r="F62">
        <v>1046.7603364522899</v>
      </c>
      <c r="G62">
        <v>860.70753236811004</v>
      </c>
      <c r="H62">
        <v>653.54970857383898</v>
      </c>
      <c r="I62">
        <v>408.82670164046601</v>
      </c>
      <c r="J62">
        <v>243.61189582226299</v>
      </c>
      <c r="K62">
        <v>59.071257011297</v>
      </c>
      <c r="L62">
        <v>192.04975978239901</v>
      </c>
      <c r="M62">
        <v>51.238686627189999</v>
      </c>
      <c r="N62">
        <v>140.81107315520899</v>
      </c>
      <c r="O62">
        <v>15.108064011872001</v>
      </c>
      <c r="P62" t="e">
        <v>#N/A</v>
      </c>
    </row>
    <row r="63" spans="1:16" x14ac:dyDescent="0.25">
      <c r="A63">
        <v>202603</v>
      </c>
      <c r="B63" t="s">
        <v>237</v>
      </c>
      <c r="C63" t="s">
        <v>76</v>
      </c>
      <c r="D63">
        <v>3056</v>
      </c>
      <c r="E63">
        <v>2881.9950722420899</v>
      </c>
      <c r="F63">
        <v>1335.5685892184899</v>
      </c>
      <c r="G63">
        <v>1546.4264830236</v>
      </c>
      <c r="H63">
        <v>1283.2794276818399</v>
      </c>
      <c r="I63">
        <v>881.68254887513001</v>
      </c>
      <c r="J63">
        <v>397.01375223253802</v>
      </c>
      <c r="K63">
        <v>38.269903690355001</v>
      </c>
      <c r="L63">
        <v>242.56219256150899</v>
      </c>
      <c r="M63">
        <v>101.70415743538901</v>
      </c>
      <c r="N63">
        <v>140.85803512612</v>
      </c>
      <c r="O63">
        <v>20.584862780251999</v>
      </c>
      <c r="P63" t="e">
        <v>#N/A</v>
      </c>
    </row>
    <row r="64" spans="1:16" x14ac:dyDescent="0.25">
      <c r="A64">
        <v>202603</v>
      </c>
      <c r="B64" t="s">
        <v>237</v>
      </c>
      <c r="C64" t="s">
        <v>77</v>
      </c>
      <c r="D64">
        <v>1574</v>
      </c>
      <c r="E64">
        <v>1505.2678254264699</v>
      </c>
      <c r="F64">
        <v>437.33764723548597</v>
      </c>
      <c r="G64">
        <v>1067.9301781909801</v>
      </c>
      <c r="H64">
        <v>933.72325568016504</v>
      </c>
      <c r="I64">
        <v>715.73233706194503</v>
      </c>
      <c r="J64">
        <v>217.99091861822001</v>
      </c>
      <c r="K64">
        <v>16.267238589784998</v>
      </c>
      <c r="L64">
        <v>108.02946826154</v>
      </c>
      <c r="M64">
        <v>73.492994741410001</v>
      </c>
      <c r="N64">
        <v>34.536473520130002</v>
      </c>
      <c r="O64">
        <v>26.177454249278998</v>
      </c>
      <c r="P64" t="e">
        <v>#N/A</v>
      </c>
    </row>
    <row r="65" spans="1:16" x14ac:dyDescent="0.25">
      <c r="A65">
        <v>202603</v>
      </c>
      <c r="B65" t="s">
        <v>237</v>
      </c>
      <c r="C65" t="s">
        <v>78</v>
      </c>
      <c r="D65">
        <v>6830</v>
      </c>
      <c r="E65">
        <v>6973.3097008062396</v>
      </c>
      <c r="F65">
        <v>2672.1704517246199</v>
      </c>
      <c r="G65">
        <v>4301.1392490816197</v>
      </c>
      <c r="H65">
        <v>3436.7417922415798</v>
      </c>
      <c r="I65">
        <v>2508.10920553714</v>
      </c>
      <c r="J65">
        <v>921.42161647867101</v>
      </c>
      <c r="K65">
        <v>106.588569975026</v>
      </c>
      <c r="L65">
        <v>774.29804313894101</v>
      </c>
      <c r="M65">
        <v>354.43617442823899</v>
      </c>
      <c r="N65">
        <v>419.861868710701</v>
      </c>
      <c r="O65">
        <v>90.099413701104993</v>
      </c>
      <c r="P65" t="e">
        <v>#N/A</v>
      </c>
    </row>
    <row r="66" spans="1:16" x14ac:dyDescent="0.25">
      <c r="A66">
        <v>202603</v>
      </c>
      <c r="B66" t="s">
        <v>237</v>
      </c>
      <c r="C66" t="s">
        <v>79</v>
      </c>
      <c r="D66">
        <v>3269</v>
      </c>
      <c r="E66">
        <v>3283.8215874522698</v>
      </c>
      <c r="F66">
        <v>2220.53342444794</v>
      </c>
      <c r="G66">
        <v>1063.28816300434</v>
      </c>
      <c r="H66">
        <v>809.50131126000997</v>
      </c>
      <c r="I66">
        <v>415.19461619944002</v>
      </c>
      <c r="J66">
        <v>389.51647404253401</v>
      </c>
      <c r="K66">
        <v>90.540256255938999</v>
      </c>
      <c r="L66">
        <v>236.99708523266199</v>
      </c>
      <c r="M66">
        <v>71.744348859449005</v>
      </c>
      <c r="N66">
        <v>165.252736373213</v>
      </c>
      <c r="O66">
        <v>16.789766511665999</v>
      </c>
      <c r="P66" t="e">
        <v>#N/A</v>
      </c>
    </row>
    <row r="67" spans="1:16" x14ac:dyDescent="0.25">
      <c r="A67">
        <v>202603</v>
      </c>
      <c r="B67" t="s">
        <v>237</v>
      </c>
      <c r="C67" t="s">
        <v>80</v>
      </c>
      <c r="D67">
        <v>1491</v>
      </c>
      <c r="E67">
        <v>1333.86871174163</v>
      </c>
      <c r="F67">
        <v>593.57787438748301</v>
      </c>
      <c r="G67">
        <v>740.29083735414804</v>
      </c>
      <c r="H67">
        <v>660.97339303309104</v>
      </c>
      <c r="I67">
        <v>475.89975489582798</v>
      </c>
      <c r="J67">
        <v>181.59779125658</v>
      </c>
      <c r="K67">
        <v>20.904774704514001</v>
      </c>
      <c r="L67">
        <v>67.291450596714995</v>
      </c>
      <c r="M67">
        <v>32.60788770293</v>
      </c>
      <c r="N67">
        <v>34.683562893785002</v>
      </c>
      <c r="O67">
        <v>12.025993724341999</v>
      </c>
      <c r="P67" t="e">
        <v>#N/A</v>
      </c>
    </row>
    <row r="68" spans="1:16" x14ac:dyDescent="0.25">
      <c r="A68">
        <v>202603</v>
      </c>
      <c r="B68" t="s">
        <v>237</v>
      </c>
      <c r="C68" t="s">
        <v>81</v>
      </c>
      <c r="D68" t="s">
        <v>235</v>
      </c>
      <c r="E68">
        <v>0</v>
      </c>
      <c r="F68">
        <v>0</v>
      </c>
      <c r="G68">
        <v>0</v>
      </c>
      <c r="H68">
        <v>0</v>
      </c>
      <c r="I68">
        <v>0</v>
      </c>
      <c r="J68">
        <v>0</v>
      </c>
      <c r="K68">
        <v>0</v>
      </c>
      <c r="L68">
        <v>0</v>
      </c>
      <c r="M68">
        <v>0</v>
      </c>
      <c r="N68">
        <v>0</v>
      </c>
      <c r="O68">
        <v>0</v>
      </c>
      <c r="P68" t="e">
        <v>#N/A</v>
      </c>
    </row>
    <row r="69" spans="1:16" x14ac:dyDescent="0.25">
      <c r="A69">
        <v>202603</v>
      </c>
      <c r="B69" t="s">
        <v>237</v>
      </c>
      <c r="C69" t="s">
        <v>154</v>
      </c>
      <c r="D69">
        <v>7004</v>
      </c>
      <c r="E69">
        <v>7160.6783644649904</v>
      </c>
      <c r="F69">
        <v>2828.1108452865001</v>
      </c>
      <c r="G69">
        <v>4332.5675191784903</v>
      </c>
      <c r="H69">
        <v>3460.7389158842202</v>
      </c>
      <c r="I69">
        <v>2515.7412527729098</v>
      </c>
      <c r="J69">
        <v>937.78669288554704</v>
      </c>
      <c r="K69">
        <v>109.26328844541</v>
      </c>
      <c r="L69">
        <v>781.72918959316098</v>
      </c>
      <c r="M69">
        <v>357.692285149893</v>
      </c>
      <c r="N69">
        <v>424.03690444326799</v>
      </c>
      <c r="O69">
        <v>90.099413701104993</v>
      </c>
      <c r="P69" t="e">
        <v>#N/A</v>
      </c>
    </row>
    <row r="70" spans="1:16" x14ac:dyDescent="0.25">
      <c r="A70">
        <v>202603</v>
      </c>
      <c r="B70" t="s">
        <v>237</v>
      </c>
      <c r="C70" t="s">
        <v>83</v>
      </c>
      <c r="D70" t="s">
        <v>235</v>
      </c>
      <c r="E70">
        <v>0</v>
      </c>
      <c r="F70">
        <v>0</v>
      </c>
      <c r="G70">
        <v>0</v>
      </c>
      <c r="H70">
        <v>0</v>
      </c>
      <c r="I70">
        <v>0</v>
      </c>
      <c r="J70">
        <v>0</v>
      </c>
      <c r="K70">
        <v>0</v>
      </c>
      <c r="L70">
        <v>0</v>
      </c>
      <c r="M70">
        <v>0</v>
      </c>
      <c r="N70">
        <v>0</v>
      </c>
      <c r="O70">
        <v>0</v>
      </c>
      <c r="P70" t="e">
        <v>#N/A</v>
      </c>
    </row>
    <row r="71" spans="1:16" x14ac:dyDescent="0.25">
      <c r="A71">
        <v>202603</v>
      </c>
      <c r="B71" t="s">
        <v>237</v>
      </c>
      <c r="C71" t="s">
        <v>84</v>
      </c>
      <c r="D71">
        <v>3343</v>
      </c>
      <c r="E71">
        <v>3343.0000000003902</v>
      </c>
      <c r="F71">
        <v>1832.6714922419901</v>
      </c>
      <c r="G71">
        <v>1510.3285077583901</v>
      </c>
      <c r="H71">
        <v>1222.4039617394801</v>
      </c>
      <c r="I71">
        <v>800.70430253369295</v>
      </c>
      <c r="J71">
        <v>418.13171387951297</v>
      </c>
      <c r="K71">
        <v>36.910179543684997</v>
      </c>
      <c r="L71">
        <v>257.59711348947701</v>
      </c>
      <c r="M71">
        <v>93.167532966278003</v>
      </c>
      <c r="N71">
        <v>164.42958052319901</v>
      </c>
      <c r="O71">
        <v>30.327432529431</v>
      </c>
      <c r="P71" t="e">
        <v>#N/A</v>
      </c>
    </row>
    <row r="72" spans="1:16" x14ac:dyDescent="0.25">
      <c r="A72">
        <v>202603</v>
      </c>
      <c r="B72" t="s">
        <v>237</v>
      </c>
      <c r="C72" t="s">
        <v>85</v>
      </c>
      <c r="D72">
        <v>8248</v>
      </c>
      <c r="E72">
        <v>8247.9999999997199</v>
      </c>
      <c r="F72">
        <v>3653.61025831802</v>
      </c>
      <c r="G72">
        <v>4594.3897416816999</v>
      </c>
      <c r="H72">
        <v>3684.81253479519</v>
      </c>
      <c r="I72">
        <v>2598.49927409872</v>
      </c>
      <c r="J72">
        <v>1074.4041678982701</v>
      </c>
      <c r="K72">
        <v>181.12342139179401</v>
      </c>
      <c r="L72">
        <v>820.989465478841</v>
      </c>
      <c r="M72">
        <v>365.62087802434002</v>
      </c>
      <c r="N72">
        <v>455.36858745450002</v>
      </c>
      <c r="O72">
        <v>88.587741407682003</v>
      </c>
      <c r="P72" t="e">
        <v>#N/A</v>
      </c>
    </row>
    <row r="73" spans="1:16" x14ac:dyDescent="0.25">
      <c r="A73">
        <v>202603</v>
      </c>
      <c r="B73" t="s">
        <v>237</v>
      </c>
      <c r="C73" t="s">
        <v>149</v>
      </c>
      <c r="D73">
        <v>4443</v>
      </c>
      <c r="E73">
        <v>4443.0000000002901</v>
      </c>
      <c r="F73">
        <v>1726.9278276160201</v>
      </c>
      <c r="G73">
        <v>2716.0721723842698</v>
      </c>
      <c r="H73">
        <v>2211.5001489013798</v>
      </c>
      <c r="I73">
        <v>1673.13137052568</v>
      </c>
      <c r="J73">
        <v>535.11756426395095</v>
      </c>
      <c r="K73">
        <v>89.164633896547997</v>
      </c>
      <c r="L73">
        <v>448.52713412025298</v>
      </c>
      <c r="M73">
        <v>202.13991543005901</v>
      </c>
      <c r="N73">
        <v>246.387218690195</v>
      </c>
      <c r="O73">
        <v>56.044889362634997</v>
      </c>
      <c r="P73" t="e">
        <v>#N/A</v>
      </c>
    </row>
    <row r="74" spans="1:16" x14ac:dyDescent="0.25">
      <c r="A74">
        <v>202603</v>
      </c>
      <c r="B74" t="s">
        <v>237</v>
      </c>
      <c r="C74" t="s">
        <v>150</v>
      </c>
      <c r="D74">
        <v>3805</v>
      </c>
      <c r="E74">
        <v>3804.9999999994898</v>
      </c>
      <c r="F74">
        <v>1926.6824307020299</v>
      </c>
      <c r="G74">
        <v>1878.3175692974601</v>
      </c>
      <c r="H74">
        <v>1473.31238589382</v>
      </c>
      <c r="I74">
        <v>925.367903573023</v>
      </c>
      <c r="J74">
        <v>539.28660363432198</v>
      </c>
      <c r="K74">
        <v>91.958787495246</v>
      </c>
      <c r="L74">
        <v>372.46233135858699</v>
      </c>
      <c r="M74">
        <v>163.480962594282</v>
      </c>
      <c r="N74">
        <v>208.98136876430499</v>
      </c>
      <c r="O74">
        <v>32.542852045046999</v>
      </c>
      <c r="P74" t="e">
        <v>#N/A</v>
      </c>
    </row>
    <row r="75" spans="1:16" x14ac:dyDescent="0.25">
      <c r="A75">
        <v>202603</v>
      </c>
      <c r="B75" t="s">
        <v>237</v>
      </c>
      <c r="C75" t="s">
        <v>151</v>
      </c>
      <c r="D75">
        <v>2150</v>
      </c>
      <c r="E75">
        <v>2150.4586653451402</v>
      </c>
      <c r="F75">
        <v>1204.43833488267</v>
      </c>
      <c r="G75">
        <v>946.02033046246299</v>
      </c>
      <c r="H75">
        <v>747.977868106855</v>
      </c>
      <c r="I75">
        <v>418.948094814493</v>
      </c>
      <c r="J75">
        <v>322.889897938503</v>
      </c>
      <c r="K75">
        <v>62.814477889529002</v>
      </c>
      <c r="L75">
        <v>183.66059475593599</v>
      </c>
      <c r="M75">
        <v>78.893321891040003</v>
      </c>
      <c r="N75">
        <v>104.767272864896</v>
      </c>
      <c r="O75">
        <v>14.381867599674999</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10275</v>
      </c>
      <c r="E77">
        <v>10275.0000000005</v>
      </c>
      <c r="F77">
        <v>5467.1794528679302</v>
      </c>
      <c r="G77">
        <v>4807.82054713257</v>
      </c>
      <c r="H77">
        <v>3840.1870040435001</v>
      </c>
      <c r="I77">
        <v>2790.4042349785</v>
      </c>
      <c r="J77">
        <v>1043.2375561014801</v>
      </c>
      <c r="K77">
        <v>246.36781456125499</v>
      </c>
      <c r="L77">
        <v>852.29985396958102</v>
      </c>
      <c r="M77">
        <v>291.12453287431299</v>
      </c>
      <c r="N77">
        <v>559.75264068289596</v>
      </c>
      <c r="O77">
        <v>115.33368911944299</v>
      </c>
      <c r="P77" t="e">
        <v>#N/A</v>
      </c>
    </row>
    <row r="78" spans="1:16" x14ac:dyDescent="0.25">
      <c r="A78">
        <v>202603</v>
      </c>
      <c r="B78" t="s">
        <v>238</v>
      </c>
      <c r="C78" t="s">
        <v>137</v>
      </c>
      <c r="D78">
        <v>5945</v>
      </c>
      <c r="E78">
        <v>5945.0000000006903</v>
      </c>
      <c r="F78">
        <v>3275.9788813325699</v>
      </c>
      <c r="G78">
        <v>2669.0211186681199</v>
      </c>
      <c r="H78">
        <v>2087.4671244022002</v>
      </c>
      <c r="I78">
        <v>1455.0167219474499</v>
      </c>
      <c r="J78">
        <v>631.38558763993001</v>
      </c>
      <c r="K78">
        <v>148.67805055955799</v>
      </c>
      <c r="L78">
        <v>518.64145060102805</v>
      </c>
      <c r="M78">
        <v>175.68247308328199</v>
      </c>
      <c r="N78">
        <v>341.53629710537501</v>
      </c>
      <c r="O78">
        <v>62.912543664920001</v>
      </c>
      <c r="P78" t="e">
        <v>#N/A</v>
      </c>
    </row>
    <row r="79" spans="1:16" x14ac:dyDescent="0.25">
      <c r="A79">
        <v>202603</v>
      </c>
      <c r="B79" t="s">
        <v>238</v>
      </c>
      <c r="C79" t="s">
        <v>138</v>
      </c>
      <c r="D79">
        <v>4330</v>
      </c>
      <c r="E79">
        <v>4329.9999999996899</v>
      </c>
      <c r="F79">
        <v>2191.2005715352698</v>
      </c>
      <c r="G79">
        <v>2138.7994284644201</v>
      </c>
      <c r="H79">
        <v>1752.71987964134</v>
      </c>
      <c r="I79">
        <v>1335.3875130310601</v>
      </c>
      <c r="J79">
        <v>411.85196846154599</v>
      </c>
      <c r="K79">
        <v>97.689764001697</v>
      </c>
      <c r="L79">
        <v>333.658403368552</v>
      </c>
      <c r="M79">
        <v>115.442059791031</v>
      </c>
      <c r="N79">
        <v>218.216343577521</v>
      </c>
      <c r="O79">
        <v>52.421145454523</v>
      </c>
      <c r="P79" t="e">
        <v>#N/A</v>
      </c>
    </row>
    <row r="80" spans="1:16" x14ac:dyDescent="0.25">
      <c r="A80">
        <v>202603</v>
      </c>
      <c r="B80" t="s">
        <v>238</v>
      </c>
      <c r="C80" t="s">
        <v>139</v>
      </c>
      <c r="D80">
        <v>1001</v>
      </c>
      <c r="E80">
        <v>1003.97294117657</v>
      </c>
      <c r="F80">
        <v>465.465935689893</v>
      </c>
      <c r="G80">
        <v>538.50700548667601</v>
      </c>
      <c r="H80">
        <v>355.22662322391602</v>
      </c>
      <c r="I80">
        <v>298.03207464151001</v>
      </c>
      <c r="J80">
        <v>57.194548582406</v>
      </c>
      <c r="K80">
        <v>5.9691881761659999</v>
      </c>
      <c r="L80">
        <v>172.376989592228</v>
      </c>
      <c r="M80">
        <v>28.846187597092001</v>
      </c>
      <c r="N80">
        <v>143.53080199513599</v>
      </c>
      <c r="O80">
        <v>10.903392670533</v>
      </c>
      <c r="P80" t="e">
        <v>#N/A</v>
      </c>
    </row>
    <row r="81" spans="1:16" x14ac:dyDescent="0.25">
      <c r="A81">
        <v>202603</v>
      </c>
      <c r="B81" t="s">
        <v>238</v>
      </c>
      <c r="C81" t="s">
        <v>140</v>
      </c>
      <c r="D81">
        <v>2379</v>
      </c>
      <c r="E81">
        <v>2378.7294117647898</v>
      </c>
      <c r="F81">
        <v>1204.6344800189599</v>
      </c>
      <c r="G81">
        <v>1174.0949317458201</v>
      </c>
      <c r="H81">
        <v>859.879799149885</v>
      </c>
      <c r="I81">
        <v>692.21118103735398</v>
      </c>
      <c r="J81">
        <v>167.66861811253</v>
      </c>
      <c r="K81">
        <v>25.110587440151001</v>
      </c>
      <c r="L81">
        <v>275.61198494233599</v>
      </c>
      <c r="M81">
        <v>91.807429107595993</v>
      </c>
      <c r="N81">
        <v>182.38187542236901</v>
      </c>
      <c r="O81">
        <v>38.603147653600999</v>
      </c>
      <c r="P81" t="e">
        <v>#N/A</v>
      </c>
    </row>
    <row r="82" spans="1:16" x14ac:dyDescent="0.25">
      <c r="A82">
        <v>202603</v>
      </c>
      <c r="B82" t="s">
        <v>238</v>
      </c>
      <c r="C82" t="s">
        <v>141</v>
      </c>
      <c r="D82">
        <v>2537</v>
      </c>
      <c r="E82">
        <v>2539.0329411766302</v>
      </c>
      <c r="F82">
        <v>1322.6980978369099</v>
      </c>
      <c r="G82">
        <v>1216.33484333972</v>
      </c>
      <c r="H82">
        <v>975.97263130329895</v>
      </c>
      <c r="I82">
        <v>737.28822262894596</v>
      </c>
      <c r="J82">
        <v>236.504155123841</v>
      </c>
      <c r="K82">
        <v>57.002678316713002</v>
      </c>
      <c r="L82">
        <v>208.12680030468599</v>
      </c>
      <c r="M82">
        <v>79.234473124019004</v>
      </c>
      <c r="N82">
        <v>128.892327180667</v>
      </c>
      <c r="O82">
        <v>32.235411731737003</v>
      </c>
      <c r="P82" t="e">
        <v>#N/A</v>
      </c>
    </row>
    <row r="83" spans="1:16" x14ac:dyDescent="0.25">
      <c r="A83">
        <v>202603</v>
      </c>
      <c r="B83" t="s">
        <v>238</v>
      </c>
      <c r="C83" t="s">
        <v>142</v>
      </c>
      <c r="D83">
        <v>1924</v>
      </c>
      <c r="E83">
        <v>1930.05941176479</v>
      </c>
      <c r="F83">
        <v>951.19463988154996</v>
      </c>
      <c r="G83">
        <v>978.86477188323897</v>
      </c>
      <c r="H83">
        <v>843.99185450381697</v>
      </c>
      <c r="I83">
        <v>600.04442567433898</v>
      </c>
      <c r="J83">
        <v>240.66984805721501</v>
      </c>
      <c r="K83">
        <v>63.664741390487997</v>
      </c>
      <c r="L83">
        <v>115.432246855429</v>
      </c>
      <c r="M83">
        <v>57.247464513654997</v>
      </c>
      <c r="N83">
        <v>58.184782341774003</v>
      </c>
      <c r="O83">
        <v>19.440670523992001</v>
      </c>
      <c r="P83" t="e">
        <v>#N/A</v>
      </c>
    </row>
    <row r="84" spans="1:16" x14ac:dyDescent="0.25">
      <c r="A84">
        <v>202603</v>
      </c>
      <c r="B84" t="s">
        <v>238</v>
      </c>
      <c r="C84" t="s">
        <v>143</v>
      </c>
      <c r="D84">
        <v>2434</v>
      </c>
      <c r="E84">
        <v>2423.2052941176498</v>
      </c>
      <c r="F84">
        <v>1523.1862994405501</v>
      </c>
      <c r="G84">
        <v>900.01899467709598</v>
      </c>
      <c r="H84">
        <v>805.116095862615</v>
      </c>
      <c r="I84">
        <v>462.828330996354</v>
      </c>
      <c r="J84">
        <v>341.20038622548401</v>
      </c>
      <c r="K84">
        <v>94.620619237737003</v>
      </c>
      <c r="L84">
        <v>80.751832274901005</v>
      </c>
      <c r="M84">
        <v>33.988978531950998</v>
      </c>
      <c r="N84">
        <v>46.76285374295</v>
      </c>
      <c r="O84">
        <v>14.15106653958</v>
      </c>
      <c r="P84" t="e">
        <v>#N/A</v>
      </c>
    </row>
    <row r="85" spans="1:16" x14ac:dyDescent="0.25">
      <c r="A85">
        <v>202603</v>
      </c>
      <c r="B85" t="s">
        <v>238</v>
      </c>
      <c r="C85" t="s">
        <v>148</v>
      </c>
      <c r="D85">
        <v>1542</v>
      </c>
      <c r="E85">
        <v>1568.38075566924</v>
      </c>
      <c r="F85">
        <v>765.14755450660402</v>
      </c>
      <c r="G85">
        <v>803.23320116264097</v>
      </c>
      <c r="H85">
        <v>627.39559874567703</v>
      </c>
      <c r="I85">
        <v>473.09345800063898</v>
      </c>
      <c r="J85">
        <v>152.088319749785</v>
      </c>
      <c r="K85">
        <v>25.562274612269999</v>
      </c>
      <c r="L85">
        <v>160.583349843024</v>
      </c>
      <c r="M85">
        <v>67.320363921498995</v>
      </c>
      <c r="N85">
        <v>91.840305509154007</v>
      </c>
      <c r="O85">
        <v>15.254252573938</v>
      </c>
      <c r="P85" t="e">
        <v>#N/A</v>
      </c>
    </row>
    <row r="86" spans="1:16" x14ac:dyDescent="0.25">
      <c r="A86">
        <v>202603</v>
      </c>
      <c r="B86" t="s">
        <v>238</v>
      </c>
      <c r="C86" t="s">
        <v>74</v>
      </c>
      <c r="D86">
        <v>3042</v>
      </c>
      <c r="E86">
        <v>3141.7636828728801</v>
      </c>
      <c r="F86">
        <v>2128.9844470248599</v>
      </c>
      <c r="G86">
        <v>1012.77923584802</v>
      </c>
      <c r="H86">
        <v>738.32646366508402</v>
      </c>
      <c r="I86">
        <v>461.85411133902198</v>
      </c>
      <c r="J86">
        <v>274.32015887046799</v>
      </c>
      <c r="K86">
        <v>62.520004236417002</v>
      </c>
      <c r="L86">
        <v>257.21843516664802</v>
      </c>
      <c r="M86">
        <v>56.179122203833003</v>
      </c>
      <c r="N86">
        <v>201.03931296281499</v>
      </c>
      <c r="O86">
        <v>17.234337016282002</v>
      </c>
      <c r="P86" t="e">
        <v>#N/A</v>
      </c>
    </row>
    <row r="87" spans="1:16" x14ac:dyDescent="0.25">
      <c r="A87">
        <v>202603</v>
      </c>
      <c r="B87" t="s">
        <v>238</v>
      </c>
      <c r="C87" t="s">
        <v>75</v>
      </c>
      <c r="D87">
        <v>1787</v>
      </c>
      <c r="E87">
        <v>1818.70997111623</v>
      </c>
      <c r="F87">
        <v>1100.4811847471999</v>
      </c>
      <c r="G87">
        <v>718.22878636903295</v>
      </c>
      <c r="H87">
        <v>517.70570704819295</v>
      </c>
      <c r="I87">
        <v>338.70669659901898</v>
      </c>
      <c r="J87">
        <v>178.99901044917499</v>
      </c>
      <c r="K87">
        <v>60.583267450114</v>
      </c>
      <c r="L87">
        <v>185.56637492760899</v>
      </c>
      <c r="M87">
        <v>54.380955692785001</v>
      </c>
      <c r="N87">
        <v>131.185419234824</v>
      </c>
      <c r="O87">
        <v>14.95670439323</v>
      </c>
      <c r="P87" t="e">
        <v>#N/A</v>
      </c>
    </row>
    <row r="88" spans="1:16" x14ac:dyDescent="0.25">
      <c r="A88">
        <v>202603</v>
      </c>
      <c r="B88" t="s">
        <v>238</v>
      </c>
      <c r="C88" t="s">
        <v>76</v>
      </c>
      <c r="D88">
        <v>2014</v>
      </c>
      <c r="E88">
        <v>1907.61217113271</v>
      </c>
      <c r="F88">
        <v>912.49447119868796</v>
      </c>
      <c r="G88">
        <v>995.11769993401697</v>
      </c>
      <c r="H88">
        <v>823.96180003006498</v>
      </c>
      <c r="I88">
        <v>619.06912759998602</v>
      </c>
      <c r="J88">
        <v>204.89267243007799</v>
      </c>
      <c r="K88">
        <v>42.118529829510003</v>
      </c>
      <c r="L88">
        <v>138.639155363078</v>
      </c>
      <c r="M88">
        <v>49.932361403945997</v>
      </c>
      <c r="N88">
        <v>88.706793959132</v>
      </c>
      <c r="O88">
        <v>32.516744540872999</v>
      </c>
      <c r="P88" t="e">
        <v>#N/A</v>
      </c>
    </row>
    <row r="89" spans="1:16" x14ac:dyDescent="0.25">
      <c r="A89">
        <v>202603</v>
      </c>
      <c r="B89" t="s">
        <v>238</v>
      </c>
      <c r="C89" t="s">
        <v>77</v>
      </c>
      <c r="D89">
        <v>1890</v>
      </c>
      <c r="E89">
        <v>1838.5334192093601</v>
      </c>
      <c r="F89">
        <v>560.07179539050799</v>
      </c>
      <c r="G89">
        <v>1278.4616238188501</v>
      </c>
      <c r="H89">
        <v>1132.7974345545099</v>
      </c>
      <c r="I89">
        <v>897.68084143983594</v>
      </c>
      <c r="J89">
        <v>232.93739460197</v>
      </c>
      <c r="K89">
        <v>55.583738432944003</v>
      </c>
      <c r="L89">
        <v>110.292538669221</v>
      </c>
      <c r="M89">
        <v>63.311729652250001</v>
      </c>
      <c r="N89">
        <v>46.980809016971001</v>
      </c>
      <c r="O89">
        <v>35.371650595120002</v>
      </c>
      <c r="P89" t="e">
        <v>#N/A</v>
      </c>
    </row>
    <row r="90" spans="1:16" x14ac:dyDescent="0.25">
      <c r="A90">
        <v>202603</v>
      </c>
      <c r="B90" t="s">
        <v>238</v>
      </c>
      <c r="C90" t="s">
        <v>78</v>
      </c>
      <c r="D90">
        <v>6013</v>
      </c>
      <c r="E90">
        <v>6109.3720969534297</v>
      </c>
      <c r="F90">
        <v>2761.75731406146</v>
      </c>
      <c r="G90">
        <v>3347.6147828919702</v>
      </c>
      <c r="H90">
        <v>2691.92077909611</v>
      </c>
      <c r="I90">
        <v>2008.0358641937501</v>
      </c>
      <c r="J90">
        <v>677.33970193882305</v>
      </c>
      <c r="K90">
        <v>147.77776234256601</v>
      </c>
      <c r="L90">
        <v>579.09245330799399</v>
      </c>
      <c r="M90">
        <v>217.45742138588099</v>
      </c>
      <c r="N90">
        <v>360.21235150974201</v>
      </c>
      <c r="O90">
        <v>76.601550487866007</v>
      </c>
      <c r="P90" t="e">
        <v>#N/A</v>
      </c>
    </row>
    <row r="91" spans="1:16" x14ac:dyDescent="0.25">
      <c r="A91">
        <v>202603</v>
      </c>
      <c r="B91" t="s">
        <v>238</v>
      </c>
      <c r="C91" t="s">
        <v>79</v>
      </c>
      <c r="D91">
        <v>3266</v>
      </c>
      <c r="E91">
        <v>3249.03253818957</v>
      </c>
      <c r="F91">
        <v>2348.8703435233001</v>
      </c>
      <c r="G91">
        <v>900.16219466626899</v>
      </c>
      <c r="H91">
        <v>662.21245300358805</v>
      </c>
      <c r="I91">
        <v>393.96445535660303</v>
      </c>
      <c r="J91">
        <v>268.24799764698503</v>
      </c>
      <c r="K91">
        <v>74.422072945308997</v>
      </c>
      <c r="L91">
        <v>213.84766025352701</v>
      </c>
      <c r="M91">
        <v>49.699629478920997</v>
      </c>
      <c r="N91">
        <v>164.14803077460601</v>
      </c>
      <c r="O91">
        <v>24.102081409154</v>
      </c>
      <c r="P91" t="e">
        <v>#N/A</v>
      </c>
    </row>
    <row r="92" spans="1:16" x14ac:dyDescent="0.25">
      <c r="A92">
        <v>202603</v>
      </c>
      <c r="B92" t="s">
        <v>238</v>
      </c>
      <c r="C92" t="s">
        <v>80</v>
      </c>
      <c r="D92">
        <v>996</v>
      </c>
      <c r="E92">
        <v>916.59536485739397</v>
      </c>
      <c r="F92">
        <v>356.55179528308997</v>
      </c>
      <c r="G92">
        <v>560.043569574304</v>
      </c>
      <c r="H92">
        <v>486.05377194382203</v>
      </c>
      <c r="I92">
        <v>388.40391542815399</v>
      </c>
      <c r="J92">
        <v>97.649856515668006</v>
      </c>
      <c r="K92">
        <v>24.167979273379999</v>
      </c>
      <c r="L92">
        <v>59.359740408058997</v>
      </c>
      <c r="M92">
        <v>23.967482009510999</v>
      </c>
      <c r="N92">
        <v>35.392258398548002</v>
      </c>
      <c r="O92">
        <v>14.630057222423</v>
      </c>
      <c r="P92" t="e">
        <v>#N/A</v>
      </c>
    </row>
    <row r="93" spans="1:16" x14ac:dyDescent="0.25">
      <c r="A93">
        <v>202603</v>
      </c>
      <c r="B93" t="s">
        <v>238</v>
      </c>
      <c r="C93" t="s">
        <v>81</v>
      </c>
      <c r="D93">
        <v>0</v>
      </c>
      <c r="E93">
        <v>0</v>
      </c>
      <c r="F93">
        <v>0</v>
      </c>
      <c r="G93">
        <v>0</v>
      </c>
      <c r="H93">
        <v>0</v>
      </c>
      <c r="I93">
        <v>0</v>
      </c>
      <c r="J93">
        <v>0</v>
      </c>
      <c r="K93">
        <v>0</v>
      </c>
      <c r="L93">
        <v>0</v>
      </c>
      <c r="M93">
        <v>0</v>
      </c>
      <c r="N93">
        <v>0</v>
      </c>
      <c r="O93">
        <v>0</v>
      </c>
      <c r="P93" t="e">
        <v>#N/A</v>
      </c>
    </row>
    <row r="94" spans="1:16" x14ac:dyDescent="0.25">
      <c r="A94">
        <v>202603</v>
      </c>
      <c r="B94" t="s">
        <v>238</v>
      </c>
      <c r="C94" t="s">
        <v>154</v>
      </c>
      <c r="D94">
        <v>6257</v>
      </c>
      <c r="E94">
        <v>6352.1225444274596</v>
      </c>
      <c r="F94">
        <v>2943.2999882788599</v>
      </c>
      <c r="G94">
        <v>3408.8225561486001</v>
      </c>
      <c r="H94">
        <v>2739.3342612316701</v>
      </c>
      <c r="I94">
        <v>2032.5881106787699</v>
      </c>
      <c r="J94">
        <v>700.20093758936298</v>
      </c>
      <c r="K94">
        <v>153.67669246748699</v>
      </c>
      <c r="L94">
        <v>590.53512878281504</v>
      </c>
      <c r="M94">
        <v>221.53129742518601</v>
      </c>
      <c r="N94">
        <v>367.581150945258</v>
      </c>
      <c r="O94">
        <v>78.953166134124999</v>
      </c>
      <c r="P94" t="e">
        <v>#N/A</v>
      </c>
    </row>
    <row r="95" spans="1:16" x14ac:dyDescent="0.25">
      <c r="A95">
        <v>202603</v>
      </c>
      <c r="B95" t="s">
        <v>238</v>
      </c>
      <c r="C95" t="s">
        <v>83</v>
      </c>
      <c r="D95">
        <v>0</v>
      </c>
      <c r="E95">
        <v>0</v>
      </c>
      <c r="F95">
        <v>0</v>
      </c>
      <c r="G95">
        <v>0</v>
      </c>
      <c r="H95">
        <v>0</v>
      </c>
      <c r="I95">
        <v>0</v>
      </c>
      <c r="J95">
        <v>0</v>
      </c>
      <c r="K95">
        <v>0</v>
      </c>
      <c r="L95">
        <v>0</v>
      </c>
      <c r="M95">
        <v>0</v>
      </c>
      <c r="N95">
        <v>0</v>
      </c>
      <c r="O95">
        <v>0</v>
      </c>
      <c r="P95" t="e">
        <v>#N/A</v>
      </c>
    </row>
    <row r="96" spans="1:16" x14ac:dyDescent="0.25">
      <c r="A96">
        <v>202603</v>
      </c>
      <c r="B96" t="s">
        <v>238</v>
      </c>
      <c r="C96" t="s">
        <v>84</v>
      </c>
      <c r="D96">
        <v>3160</v>
      </c>
      <c r="E96">
        <v>3160</v>
      </c>
      <c r="F96">
        <v>1865.3007835692999</v>
      </c>
      <c r="G96">
        <v>1294.6992164307001</v>
      </c>
      <c r="H96">
        <v>966.772514418779</v>
      </c>
      <c r="I96">
        <v>655.21760470391303</v>
      </c>
      <c r="J96">
        <v>311.554909714865</v>
      </c>
      <c r="K96">
        <v>62.295084955420997</v>
      </c>
      <c r="L96">
        <v>271.11703113661298</v>
      </c>
      <c r="M96">
        <v>86.454290530086993</v>
      </c>
      <c r="N96">
        <v>184.662740606526</v>
      </c>
      <c r="O96">
        <v>56.809670875310999</v>
      </c>
      <c r="P96" t="e">
        <v>#N/A</v>
      </c>
    </row>
    <row r="97" spans="1:16" x14ac:dyDescent="0.25">
      <c r="A97">
        <v>202603</v>
      </c>
      <c r="B97" t="s">
        <v>238</v>
      </c>
      <c r="C97" t="s">
        <v>85</v>
      </c>
      <c r="D97">
        <v>7115</v>
      </c>
      <c r="E97">
        <v>7115.0000000003402</v>
      </c>
      <c r="F97">
        <v>3601.8786692985</v>
      </c>
      <c r="G97">
        <v>3513.1213307018402</v>
      </c>
      <c r="H97">
        <v>2873.4144896247499</v>
      </c>
      <c r="I97">
        <v>2135.1866302745998</v>
      </c>
      <c r="J97">
        <v>731.68264638661196</v>
      </c>
      <c r="K97">
        <v>184.07272960583401</v>
      </c>
      <c r="L97">
        <v>581.18282283296696</v>
      </c>
      <c r="M97">
        <v>204.67024234422601</v>
      </c>
      <c r="N97">
        <v>375.08990007636999</v>
      </c>
      <c r="O97">
        <v>58.524018244132002</v>
      </c>
      <c r="P97" t="e">
        <v>#N/A</v>
      </c>
    </row>
    <row r="98" spans="1:16" x14ac:dyDescent="0.25">
      <c r="A98">
        <v>202603</v>
      </c>
      <c r="B98" t="s">
        <v>238</v>
      </c>
      <c r="C98" t="s">
        <v>149</v>
      </c>
      <c r="D98">
        <v>3488</v>
      </c>
      <c r="E98">
        <v>3488.0000000001601</v>
      </c>
      <c r="F98">
        <v>1485.94877407277</v>
      </c>
      <c r="G98">
        <v>2002.0512259273901</v>
      </c>
      <c r="H98">
        <v>1678.1296418694601</v>
      </c>
      <c r="I98">
        <v>1354.3191480298799</v>
      </c>
      <c r="J98">
        <v>320.52491234814198</v>
      </c>
      <c r="K98">
        <v>79.494862034727007</v>
      </c>
      <c r="L98">
        <v>288.26086872113598</v>
      </c>
      <c r="M98">
        <v>91.470410436128006</v>
      </c>
      <c r="N98">
        <v>196.79045828500799</v>
      </c>
      <c r="O98">
        <v>35.660715336791</v>
      </c>
      <c r="P98" t="e">
        <v>#N/A</v>
      </c>
    </row>
    <row r="99" spans="1:16" x14ac:dyDescent="0.25">
      <c r="A99">
        <v>202603</v>
      </c>
      <c r="B99" t="s">
        <v>238</v>
      </c>
      <c r="C99" t="s">
        <v>150</v>
      </c>
      <c r="D99">
        <v>3627</v>
      </c>
      <c r="E99">
        <v>3627.0000000002801</v>
      </c>
      <c r="F99">
        <v>2115.9298952258</v>
      </c>
      <c r="G99">
        <v>1511.0701047744799</v>
      </c>
      <c r="H99">
        <v>1195.28484775532</v>
      </c>
      <c r="I99">
        <v>780.86748224472296</v>
      </c>
      <c r="J99">
        <v>411.15773403846799</v>
      </c>
      <c r="K99">
        <v>104.57786757110701</v>
      </c>
      <c r="L99">
        <v>292.92195411183098</v>
      </c>
      <c r="M99">
        <v>113.19983190809801</v>
      </c>
      <c r="N99">
        <v>178.299441791362</v>
      </c>
      <c r="O99">
        <v>22.863302907341001</v>
      </c>
      <c r="P99" t="e">
        <v>#N/A</v>
      </c>
    </row>
    <row r="100" spans="1:16" x14ac:dyDescent="0.25">
      <c r="A100">
        <v>202603</v>
      </c>
      <c r="B100" t="s">
        <v>238</v>
      </c>
      <c r="C100" t="s">
        <v>151</v>
      </c>
      <c r="D100">
        <v>2252</v>
      </c>
      <c r="E100">
        <v>2260.1987759254698</v>
      </c>
      <c r="F100">
        <v>1391.98631568869</v>
      </c>
      <c r="G100">
        <v>868.21246023677497</v>
      </c>
      <c r="H100">
        <v>692.36158330169303</v>
      </c>
      <c r="I100">
        <v>403.58894042077998</v>
      </c>
      <c r="J100">
        <v>285.513011408789</v>
      </c>
      <c r="K100">
        <v>75.634018860233994</v>
      </c>
      <c r="L100">
        <v>160.687845995727</v>
      </c>
      <c r="M100">
        <v>59.911785215999998</v>
      </c>
      <c r="N100">
        <v>99.353380367355996</v>
      </c>
      <c r="O100">
        <v>15.163030939352</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3851</v>
      </c>
      <c r="E102">
        <v>3850.9999999998099</v>
      </c>
      <c r="F102">
        <v>1876.56588931785</v>
      </c>
      <c r="G102">
        <v>1974.43411068196</v>
      </c>
      <c r="H102">
        <v>1537.26566942914</v>
      </c>
      <c r="I102">
        <v>1097.53175784376</v>
      </c>
      <c r="J102">
        <v>435.17412803559898</v>
      </c>
      <c r="K102">
        <v>91.602650912461996</v>
      </c>
      <c r="L102">
        <v>390.99366910885101</v>
      </c>
      <c r="M102">
        <v>161.84435130457101</v>
      </c>
      <c r="N102">
        <v>228.01470241966501</v>
      </c>
      <c r="O102">
        <v>46.174772143976</v>
      </c>
      <c r="P102" t="e">
        <v>#N/A</v>
      </c>
    </row>
    <row r="103" spans="1:16" x14ac:dyDescent="0.25">
      <c r="A103">
        <v>202603</v>
      </c>
      <c r="B103" t="s">
        <v>239</v>
      </c>
      <c r="C103" t="s">
        <v>137</v>
      </c>
      <c r="D103">
        <v>2252</v>
      </c>
      <c r="E103">
        <v>2251.9999999999</v>
      </c>
      <c r="F103">
        <v>1149.11814116137</v>
      </c>
      <c r="G103">
        <v>1102.88185883853</v>
      </c>
      <c r="H103">
        <v>862.738743781327</v>
      </c>
      <c r="I103">
        <v>599.03973147511294</v>
      </c>
      <c r="J103">
        <v>262.57901230621701</v>
      </c>
      <c r="K103">
        <v>55.437709695608</v>
      </c>
      <c r="L103">
        <v>213.331046017495</v>
      </c>
      <c r="M103">
        <v>86.333607359616096</v>
      </c>
      <c r="N103">
        <v>125.862823273264</v>
      </c>
      <c r="O103">
        <v>26.812069039712998</v>
      </c>
      <c r="P103" t="e">
        <v>#N/A</v>
      </c>
    </row>
    <row r="104" spans="1:16" x14ac:dyDescent="0.25">
      <c r="A104">
        <v>202603</v>
      </c>
      <c r="B104" t="s">
        <v>239</v>
      </c>
      <c r="C104" t="s">
        <v>138</v>
      </c>
      <c r="D104">
        <v>1599</v>
      </c>
      <c r="E104">
        <v>1598.99999999992</v>
      </c>
      <c r="F104">
        <v>727.44774815648498</v>
      </c>
      <c r="G104">
        <v>871.55225184343306</v>
      </c>
      <c r="H104">
        <v>674.52692564781296</v>
      </c>
      <c r="I104">
        <v>498.49202636864698</v>
      </c>
      <c r="J104">
        <v>172.595115729382</v>
      </c>
      <c r="K104">
        <v>36.164941216853997</v>
      </c>
      <c r="L104">
        <v>177.66262309135601</v>
      </c>
      <c r="M104">
        <v>75.510743944954996</v>
      </c>
      <c r="N104">
        <v>102.151879146401</v>
      </c>
      <c r="O104">
        <v>19.362703104263002</v>
      </c>
      <c r="P104" t="e">
        <v>#N/A</v>
      </c>
    </row>
    <row r="105" spans="1:16" x14ac:dyDescent="0.25">
      <c r="A105">
        <v>202603</v>
      </c>
      <c r="B105" t="s">
        <v>239</v>
      </c>
      <c r="C105" t="s">
        <v>139</v>
      </c>
      <c r="D105">
        <v>482</v>
      </c>
      <c r="E105">
        <v>469.60627895008702</v>
      </c>
      <c r="F105">
        <v>227.45516251634101</v>
      </c>
      <c r="G105">
        <v>242.15111643374601</v>
      </c>
      <c r="H105">
        <v>174.93245194675001</v>
      </c>
      <c r="I105" t="s">
        <v>235</v>
      </c>
      <c r="J105" t="s">
        <v>235</v>
      </c>
      <c r="K105" t="s">
        <v>235</v>
      </c>
      <c r="L105">
        <v>53.506211733055999</v>
      </c>
      <c r="M105">
        <v>10.431852758693999</v>
      </c>
      <c r="N105">
        <v>43.074358974361999</v>
      </c>
      <c r="O105">
        <v>13.712452753939999</v>
      </c>
      <c r="P105" t="e">
        <v>#N/A</v>
      </c>
    </row>
    <row r="106" spans="1:16" x14ac:dyDescent="0.25">
      <c r="A106">
        <v>202603</v>
      </c>
      <c r="B106" t="s">
        <v>239</v>
      </c>
      <c r="C106" t="s">
        <v>140</v>
      </c>
      <c r="D106">
        <v>948</v>
      </c>
      <c r="E106">
        <v>960.39372104993902</v>
      </c>
      <c r="F106">
        <v>474.902169997859</v>
      </c>
      <c r="G106">
        <v>485.49155105208001</v>
      </c>
      <c r="H106">
        <v>350.98890233497298</v>
      </c>
      <c r="I106" t="s">
        <v>235</v>
      </c>
      <c r="J106" t="s">
        <v>235</v>
      </c>
      <c r="K106" t="s">
        <v>235</v>
      </c>
      <c r="L106">
        <v>126.212780591778</v>
      </c>
      <c r="M106">
        <v>49.138584454757002</v>
      </c>
      <c r="N106">
        <v>77.074196137021005</v>
      </c>
      <c r="O106">
        <v>8.2898681253290007</v>
      </c>
      <c r="P106" t="e">
        <v>#N/A</v>
      </c>
    </row>
    <row r="107" spans="1:16" x14ac:dyDescent="0.25">
      <c r="A107">
        <v>202603</v>
      </c>
      <c r="B107" t="s">
        <v>239</v>
      </c>
      <c r="C107" t="s">
        <v>141</v>
      </c>
      <c r="D107">
        <v>923</v>
      </c>
      <c r="E107">
        <v>922.99999999990098</v>
      </c>
      <c r="F107">
        <v>421.932366534577</v>
      </c>
      <c r="G107">
        <v>501.06763346532398</v>
      </c>
      <c r="H107">
        <v>378.430222007098</v>
      </c>
      <c r="I107">
        <v>287.83423728724301</v>
      </c>
      <c r="J107">
        <v>89.455984719855095</v>
      </c>
      <c r="K107">
        <v>26.544793435197999</v>
      </c>
      <c r="L107">
        <v>112.61518899028999</v>
      </c>
      <c r="M107">
        <v>51.321043110707997</v>
      </c>
      <c r="N107">
        <v>60.159530494967001</v>
      </c>
      <c r="O107">
        <v>10.022222467935</v>
      </c>
      <c r="P107" t="e">
        <v>#N/A</v>
      </c>
    </row>
    <row r="108" spans="1:16" x14ac:dyDescent="0.25">
      <c r="A108">
        <v>202603</v>
      </c>
      <c r="B108" t="s">
        <v>239</v>
      </c>
      <c r="C108" t="s">
        <v>142</v>
      </c>
      <c r="D108">
        <v>683</v>
      </c>
      <c r="E108">
        <v>683.91842105257399</v>
      </c>
      <c r="F108">
        <v>275.66441745100201</v>
      </c>
      <c r="G108">
        <v>408.25400360157198</v>
      </c>
      <c r="H108">
        <v>343.14274292723002</v>
      </c>
      <c r="I108">
        <v>226.037081540299</v>
      </c>
      <c r="J108">
        <v>117.105661386931</v>
      </c>
      <c r="K108">
        <v>34.526304691099</v>
      </c>
      <c r="L108">
        <v>55.927110757634999</v>
      </c>
      <c r="M108">
        <v>32.846054483383</v>
      </c>
      <c r="N108">
        <v>23.081056274251999</v>
      </c>
      <c r="O108">
        <v>9.1841499167079999</v>
      </c>
      <c r="P108" t="e">
        <v>#N/A</v>
      </c>
    </row>
    <row r="109" spans="1:16" x14ac:dyDescent="0.25">
      <c r="A109">
        <v>202603</v>
      </c>
      <c r="B109" t="s">
        <v>239</v>
      </c>
      <c r="C109" t="s">
        <v>143</v>
      </c>
      <c r="D109">
        <v>815</v>
      </c>
      <c r="E109">
        <v>814.08157894732699</v>
      </c>
      <c r="F109">
        <v>476.61177281807898</v>
      </c>
      <c r="G109">
        <v>337.46980612924801</v>
      </c>
      <c r="H109">
        <v>289.77135021309198</v>
      </c>
      <c r="I109">
        <v>171.61490231765799</v>
      </c>
      <c r="J109">
        <v>115.915235774222</v>
      </c>
      <c r="K109">
        <v>19.059493495851999</v>
      </c>
      <c r="L109">
        <v>42.732377036091997</v>
      </c>
      <c r="M109">
        <v>18.106816497029001</v>
      </c>
      <c r="N109">
        <v>24.625560539062999</v>
      </c>
      <c r="O109">
        <v>4.9660788800639999</v>
      </c>
      <c r="P109" t="e">
        <v>#N/A</v>
      </c>
    </row>
    <row r="110" spans="1:16" x14ac:dyDescent="0.25">
      <c r="A110">
        <v>202603</v>
      </c>
      <c r="B110" t="s">
        <v>239</v>
      </c>
      <c r="C110" t="s">
        <v>148</v>
      </c>
      <c r="D110">
        <v>744</v>
      </c>
      <c r="E110">
        <v>747.74805147813004</v>
      </c>
      <c r="F110">
        <v>394.60743679843398</v>
      </c>
      <c r="G110">
        <v>353.140614679696</v>
      </c>
      <c r="H110">
        <v>267.48645554501098</v>
      </c>
      <c r="I110">
        <v>198.03497787205799</v>
      </c>
      <c r="J110">
        <v>68.311477672953004</v>
      </c>
      <c r="K110">
        <v>10.513330080999999</v>
      </c>
      <c r="L110">
        <v>80.728776321531996</v>
      </c>
      <c r="M110">
        <v>38.773100253561999</v>
      </c>
      <c r="N110">
        <v>41.955676067970003</v>
      </c>
      <c r="O110">
        <v>4.925382813153</v>
      </c>
      <c r="P110" t="e">
        <v>#N/A</v>
      </c>
    </row>
    <row r="111" spans="1:16" x14ac:dyDescent="0.25">
      <c r="A111">
        <v>202603</v>
      </c>
      <c r="B111" t="s">
        <v>239</v>
      </c>
      <c r="C111" t="s">
        <v>74</v>
      </c>
      <c r="D111">
        <v>1244</v>
      </c>
      <c r="E111">
        <v>1287.63962240361</v>
      </c>
      <c r="F111">
        <v>843.18897662841903</v>
      </c>
      <c r="G111">
        <v>444.45064577519003</v>
      </c>
      <c r="H111">
        <v>295.83630391339801</v>
      </c>
      <c r="I111">
        <v>176.629573408466</v>
      </c>
      <c r="J111">
        <v>119.206730504932</v>
      </c>
      <c r="K111">
        <v>26.054740117323998</v>
      </c>
      <c r="L111">
        <v>139.66424527986101</v>
      </c>
      <c r="M111">
        <v>38.225374998817003</v>
      </c>
      <c r="N111">
        <v>101.438870281044</v>
      </c>
      <c r="O111">
        <v>8.9500965819309997</v>
      </c>
      <c r="P111" t="e">
        <v>#N/A</v>
      </c>
    </row>
    <row r="112" spans="1:16" x14ac:dyDescent="0.25">
      <c r="A112">
        <v>202603</v>
      </c>
      <c r="B112" t="s">
        <v>239</v>
      </c>
      <c r="C112" t="s">
        <v>75</v>
      </c>
      <c r="D112">
        <v>556</v>
      </c>
      <c r="E112">
        <v>552.20886666972399</v>
      </c>
      <c r="F112">
        <v>318.40280682813199</v>
      </c>
      <c r="G112">
        <v>233.806059841592</v>
      </c>
      <c r="H112">
        <v>171.81392893087701</v>
      </c>
      <c r="I112">
        <v>103.661106087113</v>
      </c>
      <c r="J112">
        <v>68.152822843764</v>
      </c>
      <c r="K112">
        <v>15.207167795438</v>
      </c>
      <c r="L112">
        <v>56.063853558746999</v>
      </c>
      <c r="M112">
        <v>7.2015777272779999</v>
      </c>
      <c r="N112">
        <v>47.727660446854003</v>
      </c>
      <c r="O112">
        <v>5.9282773519680001</v>
      </c>
      <c r="P112" t="e">
        <v>#N/A</v>
      </c>
    </row>
    <row r="113" spans="1:16" x14ac:dyDescent="0.25">
      <c r="A113">
        <v>202603</v>
      </c>
      <c r="B113" t="s">
        <v>239</v>
      </c>
      <c r="C113" t="s">
        <v>76</v>
      </c>
      <c r="D113">
        <v>496</v>
      </c>
      <c r="E113">
        <v>454.37554504757202</v>
      </c>
      <c r="F113">
        <v>166.991770473023</v>
      </c>
      <c r="G113">
        <v>287.38377457454902</v>
      </c>
      <c r="H113">
        <v>231.37748632009701</v>
      </c>
      <c r="I113">
        <v>163.060370176947</v>
      </c>
      <c r="J113">
        <v>66.075904021938001</v>
      </c>
      <c r="K113">
        <v>11.692249920784</v>
      </c>
      <c r="L113">
        <v>51.606763616633003</v>
      </c>
      <c r="M113">
        <v>27.517566533463999</v>
      </c>
      <c r="N113">
        <v>24.089197083169001</v>
      </c>
      <c r="O113">
        <v>4.3995246378189998</v>
      </c>
      <c r="P113" t="e">
        <v>#N/A</v>
      </c>
    </row>
    <row r="114" spans="1:16" x14ac:dyDescent="0.25">
      <c r="A114">
        <v>202603</v>
      </c>
      <c r="B114" t="s">
        <v>239</v>
      </c>
      <c r="C114" t="s">
        <v>77</v>
      </c>
      <c r="D114">
        <v>811</v>
      </c>
      <c r="E114">
        <v>809.02791440079204</v>
      </c>
      <c r="F114">
        <v>153.37489858984901</v>
      </c>
      <c r="G114">
        <v>655.65301581094297</v>
      </c>
      <c r="H114">
        <v>570.75149471975999</v>
      </c>
      <c r="I114">
        <v>456.14573029917699</v>
      </c>
      <c r="J114">
        <v>113.427192992012</v>
      </c>
      <c r="K114">
        <v>28.135162997916002</v>
      </c>
      <c r="L114">
        <v>62.930030332077997</v>
      </c>
      <c r="M114">
        <v>50.126731791449998</v>
      </c>
      <c r="N114">
        <v>12.803298540628001</v>
      </c>
      <c r="O114">
        <v>21.971490759104999</v>
      </c>
      <c r="P114" t="e">
        <v>#N/A</v>
      </c>
    </row>
    <row r="115" spans="1:16" x14ac:dyDescent="0.25">
      <c r="A115">
        <v>202603</v>
      </c>
      <c r="B115" t="s">
        <v>239</v>
      </c>
      <c r="C115" t="s">
        <v>78</v>
      </c>
      <c r="D115">
        <v>2533</v>
      </c>
      <c r="E115">
        <v>2545.3592182207799</v>
      </c>
      <c r="F115">
        <v>1073.73975497982</v>
      </c>
      <c r="G115">
        <v>1471.6194632409599</v>
      </c>
      <c r="H115">
        <v>1156.4294468585599</v>
      </c>
      <c r="I115">
        <v>872.41931187528496</v>
      </c>
      <c r="J115">
        <v>280.57156355470198</v>
      </c>
      <c r="K115">
        <v>54.839383051505003</v>
      </c>
      <c r="L115">
        <v>279.37399685459798</v>
      </c>
      <c r="M115">
        <v>128.27515191028399</v>
      </c>
      <c r="N115">
        <v>149.96422955969899</v>
      </c>
      <c r="O115">
        <v>35.816019527807001</v>
      </c>
      <c r="P115" t="e">
        <v>#N/A</v>
      </c>
    </row>
    <row r="116" spans="1:16" x14ac:dyDescent="0.25">
      <c r="A116">
        <v>202603</v>
      </c>
      <c r="B116" t="s">
        <v>239</v>
      </c>
      <c r="C116" t="s">
        <v>79</v>
      </c>
      <c r="D116">
        <v>1099</v>
      </c>
      <c r="E116">
        <v>1114.8015941439601</v>
      </c>
      <c r="F116">
        <v>758.88726641687595</v>
      </c>
      <c r="G116">
        <v>355.91432772707901</v>
      </c>
      <c r="H116">
        <v>249.740329261396</v>
      </c>
      <c r="I116">
        <v>127.972345799152</v>
      </c>
      <c r="J116">
        <v>121.767983462244</v>
      </c>
      <c r="K116">
        <v>29.801911265440001</v>
      </c>
      <c r="L116">
        <v>99.167895487332999</v>
      </c>
      <c r="M116">
        <v>27.607750252671</v>
      </c>
      <c r="N116">
        <v>71.560145234662002</v>
      </c>
      <c r="O116">
        <v>7.0061029783500004</v>
      </c>
      <c r="P116" t="e">
        <v>#N/A</v>
      </c>
    </row>
    <row r="117" spans="1:16" x14ac:dyDescent="0.25">
      <c r="A117">
        <v>202603</v>
      </c>
      <c r="B117" t="s">
        <v>239</v>
      </c>
      <c r="C117" t="s">
        <v>80</v>
      </c>
      <c r="D117">
        <v>219</v>
      </c>
      <c r="E117">
        <v>190.83918763508501</v>
      </c>
      <c r="F117">
        <v>43.938867921158</v>
      </c>
      <c r="G117">
        <v>146.90031971392699</v>
      </c>
      <c r="H117">
        <v>131.095893309188</v>
      </c>
      <c r="I117">
        <v>97.140100169323006</v>
      </c>
      <c r="J117">
        <v>32.834581018652997</v>
      </c>
      <c r="K117">
        <v>6.9613565955169996</v>
      </c>
      <c r="L117">
        <v>12.45177676692</v>
      </c>
      <c r="M117">
        <v>5.9614491416159998</v>
      </c>
      <c r="N117">
        <v>6.4903276253040003</v>
      </c>
      <c r="O117">
        <v>3.3526496378189998</v>
      </c>
      <c r="P117" t="e">
        <v>#N/A</v>
      </c>
    </row>
    <row r="118" spans="1:16" x14ac:dyDescent="0.25">
      <c r="A118">
        <v>202603</v>
      </c>
      <c r="B118" t="s">
        <v>239</v>
      </c>
      <c r="C118" t="s">
        <v>81</v>
      </c>
      <c r="D118">
        <v>0</v>
      </c>
      <c r="E118">
        <v>0</v>
      </c>
      <c r="F118">
        <v>0</v>
      </c>
      <c r="G118">
        <v>0</v>
      </c>
      <c r="H118">
        <v>0</v>
      </c>
      <c r="I118">
        <v>0</v>
      </c>
      <c r="J118">
        <v>0</v>
      </c>
      <c r="K118">
        <v>0</v>
      </c>
      <c r="L118">
        <v>0</v>
      </c>
      <c r="M118">
        <v>0</v>
      </c>
      <c r="N118">
        <v>0</v>
      </c>
      <c r="O118">
        <v>0</v>
      </c>
      <c r="P118" t="e">
        <v>#N/A</v>
      </c>
    </row>
    <row r="119" spans="1:16" x14ac:dyDescent="0.25">
      <c r="A119">
        <v>202603</v>
      </c>
      <c r="B119" t="s">
        <v>239</v>
      </c>
      <c r="C119" t="s">
        <v>154</v>
      </c>
      <c r="D119">
        <v>2675</v>
      </c>
      <c r="E119">
        <v>2700.5393892785501</v>
      </c>
      <c r="F119">
        <v>1190.53966667703</v>
      </c>
      <c r="G119">
        <v>1509.99972260151</v>
      </c>
      <c r="H119">
        <v>1183.11319488653</v>
      </c>
      <c r="I119">
        <v>879.87265586742205</v>
      </c>
      <c r="J119">
        <v>299.80196759054098</v>
      </c>
      <c r="K119">
        <v>58.834486629658997</v>
      </c>
      <c r="L119">
        <v>288.980154926306</v>
      </c>
      <c r="M119">
        <v>128.27515191028399</v>
      </c>
      <c r="N119">
        <v>159.57038763140699</v>
      </c>
      <c r="O119">
        <v>37.906372788676997</v>
      </c>
      <c r="P119" t="e">
        <v>#N/A</v>
      </c>
    </row>
    <row r="120" spans="1:16" x14ac:dyDescent="0.25">
      <c r="A120">
        <v>202603</v>
      </c>
      <c r="B120" t="s">
        <v>239</v>
      </c>
      <c r="C120" t="s">
        <v>83</v>
      </c>
      <c r="D120">
        <v>0</v>
      </c>
      <c r="E120">
        <v>0</v>
      </c>
      <c r="F120">
        <v>0</v>
      </c>
      <c r="G120">
        <v>0</v>
      </c>
      <c r="H120">
        <v>0</v>
      </c>
      <c r="I120">
        <v>0</v>
      </c>
      <c r="J120">
        <v>0</v>
      </c>
      <c r="K120">
        <v>0</v>
      </c>
      <c r="L120">
        <v>0</v>
      </c>
      <c r="M120">
        <v>0</v>
      </c>
      <c r="N120">
        <v>0</v>
      </c>
      <c r="O120">
        <v>0</v>
      </c>
      <c r="P120" t="e">
        <v>#N/A</v>
      </c>
    </row>
    <row r="121" spans="1:16" x14ac:dyDescent="0.25">
      <c r="A121">
        <v>202603</v>
      </c>
      <c r="B121" t="s">
        <v>239</v>
      </c>
      <c r="C121" t="s">
        <v>84</v>
      </c>
      <c r="D121">
        <v>1271</v>
      </c>
      <c r="E121">
        <v>1270.99999999998</v>
      </c>
      <c r="F121">
        <v>632.27806134227399</v>
      </c>
      <c r="G121">
        <v>638.72193865770805</v>
      </c>
      <c r="H121">
        <v>498.39663969746601</v>
      </c>
      <c r="I121">
        <v>292.468947360882</v>
      </c>
      <c r="J121">
        <v>204.749120908013</v>
      </c>
      <c r="K121">
        <v>32.001291961395999</v>
      </c>
      <c r="L121">
        <v>119.211088572443</v>
      </c>
      <c r="M121">
        <v>43.254929713053997</v>
      </c>
      <c r="N121">
        <v>75.956158859389006</v>
      </c>
      <c r="O121">
        <v>21.114210387799002</v>
      </c>
      <c r="P121" t="e">
        <v>#N/A</v>
      </c>
    </row>
    <row r="122" spans="1:16" x14ac:dyDescent="0.25">
      <c r="A122">
        <v>202603</v>
      </c>
      <c r="B122" t="s">
        <v>239</v>
      </c>
      <c r="C122" t="s">
        <v>85</v>
      </c>
      <c r="D122">
        <v>2580</v>
      </c>
      <c r="E122">
        <v>2579.9999999998399</v>
      </c>
      <c r="F122">
        <v>1244.2878279755801</v>
      </c>
      <c r="G122">
        <v>1335.7121720242601</v>
      </c>
      <c r="H122">
        <v>1038.86902973167</v>
      </c>
      <c r="I122">
        <v>805.06281048287894</v>
      </c>
      <c r="J122">
        <v>230.42500712758601</v>
      </c>
      <c r="K122">
        <v>59.601358951065997</v>
      </c>
      <c r="L122">
        <v>271.78258053640798</v>
      </c>
      <c r="M122">
        <v>118.589421591517</v>
      </c>
      <c r="N122">
        <v>152.05854356027601</v>
      </c>
      <c r="O122">
        <v>25.060561756177002</v>
      </c>
      <c r="P122" t="e">
        <v>#N/A</v>
      </c>
    </row>
    <row r="123" spans="1:16" x14ac:dyDescent="0.25">
      <c r="A123">
        <v>202603</v>
      </c>
      <c r="B123" t="s">
        <v>239</v>
      </c>
      <c r="C123" t="s">
        <v>149</v>
      </c>
      <c r="D123">
        <v>1318</v>
      </c>
      <c r="E123">
        <v>1317.99999999991</v>
      </c>
      <c r="F123">
        <v>566.724260144293</v>
      </c>
      <c r="G123">
        <v>751.27573985562196</v>
      </c>
      <c r="H123">
        <v>599.77543042870798</v>
      </c>
      <c r="I123">
        <v>515.05021306362505</v>
      </c>
      <c r="J123">
        <v>83.605217365083007</v>
      </c>
      <c r="K123">
        <v>20.949884760804999</v>
      </c>
      <c r="L123">
        <v>139.72018371032399</v>
      </c>
      <c r="M123">
        <v>52.751469704492003</v>
      </c>
      <c r="N123">
        <v>85.834098621216995</v>
      </c>
      <c r="O123">
        <v>11.780125716589</v>
      </c>
      <c r="P123" t="e">
        <v>#N/A</v>
      </c>
    </row>
    <row r="124" spans="1:16" x14ac:dyDescent="0.25">
      <c r="A124">
        <v>202603</v>
      </c>
      <c r="B124" t="s">
        <v>239</v>
      </c>
      <c r="C124" t="s">
        <v>150</v>
      </c>
      <c r="D124">
        <v>1262</v>
      </c>
      <c r="E124">
        <v>1261.99999999993</v>
      </c>
      <c r="F124">
        <v>677.56356783128695</v>
      </c>
      <c r="G124">
        <v>584.43643216863904</v>
      </c>
      <c r="H124">
        <v>439.09359930296898</v>
      </c>
      <c r="I124">
        <v>290.01259741925401</v>
      </c>
      <c r="J124">
        <v>146.81978976250301</v>
      </c>
      <c r="K124">
        <v>38.651474190260998</v>
      </c>
      <c r="L124">
        <v>132.06239682608401</v>
      </c>
      <c r="M124">
        <v>65.837951887025</v>
      </c>
      <c r="N124">
        <v>66.224444939058998</v>
      </c>
      <c r="O124">
        <v>13.280436039588</v>
      </c>
      <c r="P124" t="e">
        <v>#N/A</v>
      </c>
    </row>
    <row r="125" spans="1:16" x14ac:dyDescent="0.25">
      <c r="A125">
        <v>202603</v>
      </c>
      <c r="B125" t="s">
        <v>239</v>
      </c>
      <c r="C125" t="s">
        <v>151</v>
      </c>
      <c r="D125">
        <v>800</v>
      </c>
      <c r="E125">
        <v>815.16888885457695</v>
      </c>
      <c r="F125">
        <v>467.19912215396403</v>
      </c>
      <c r="G125">
        <v>347.96976670061298</v>
      </c>
      <c r="H125">
        <v>262.11213816288802</v>
      </c>
      <c r="I125">
        <v>152.44504397241599</v>
      </c>
      <c r="J125">
        <v>107.40588206926</v>
      </c>
      <c r="K125">
        <v>27.954453200324998</v>
      </c>
      <c r="L125">
        <v>76.106727381857993</v>
      </c>
      <c r="M125">
        <v>36.032287196921999</v>
      </c>
      <c r="N125">
        <v>40.074440184936002</v>
      </c>
      <c r="O125">
        <v>9.750901155867</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5099</v>
      </c>
      <c r="E127">
        <v>5099.0000000002201</v>
      </c>
      <c r="F127">
        <v>3255.79118762591</v>
      </c>
      <c r="G127">
        <v>1843.2088123742999</v>
      </c>
      <c r="H127">
        <v>1553.9665479326</v>
      </c>
      <c r="I127">
        <v>1254.22716349898</v>
      </c>
      <c r="J127">
        <v>297.53456515650703</v>
      </c>
      <c r="K127">
        <v>124.752005821146</v>
      </c>
      <c r="L127">
        <v>269.42368347092798</v>
      </c>
      <c r="M127">
        <v>123.624978075179</v>
      </c>
      <c r="N127">
        <v>145.79870539574901</v>
      </c>
      <c r="O127">
        <v>19.818580970776001</v>
      </c>
      <c r="P127" t="e">
        <v>#N/A</v>
      </c>
    </row>
    <row r="128" spans="1:16" x14ac:dyDescent="0.25">
      <c r="A128">
        <v>202603</v>
      </c>
      <c r="B128" t="s">
        <v>240</v>
      </c>
      <c r="C128" t="s">
        <v>137</v>
      </c>
      <c r="D128">
        <v>2915</v>
      </c>
      <c r="E128">
        <v>2915.0000000002101</v>
      </c>
      <c r="F128">
        <v>1866.3839719203199</v>
      </c>
      <c r="G128">
        <v>1048.6160280798899</v>
      </c>
      <c r="H128">
        <v>861.25234622511505</v>
      </c>
      <c r="I128">
        <v>682.45903520978698</v>
      </c>
      <c r="J128">
        <v>178.79331101532901</v>
      </c>
      <c r="K128">
        <v>71.087601591112005</v>
      </c>
      <c r="L128">
        <v>174.63248183638001</v>
      </c>
      <c r="M128">
        <v>79.727276416080002</v>
      </c>
      <c r="N128">
        <v>94.905205420300007</v>
      </c>
      <c r="O128">
        <v>12.731200018395</v>
      </c>
      <c r="P128" t="e">
        <v>#N/A</v>
      </c>
    </row>
    <row r="129" spans="1:16" x14ac:dyDescent="0.25">
      <c r="A129">
        <v>202603</v>
      </c>
      <c r="B129" t="s">
        <v>240</v>
      </c>
      <c r="C129" t="s">
        <v>138</v>
      </c>
      <c r="D129">
        <v>2184</v>
      </c>
      <c r="E129">
        <v>2184.00000000003</v>
      </c>
      <c r="F129">
        <v>1389.40721570562</v>
      </c>
      <c r="G129">
        <v>794.59278429441099</v>
      </c>
      <c r="H129">
        <v>692.71420170748104</v>
      </c>
      <c r="I129">
        <v>571.76812828919503</v>
      </c>
      <c r="J129">
        <v>118.741254141178</v>
      </c>
      <c r="K129">
        <v>53.664404230034002</v>
      </c>
      <c r="L129">
        <v>94.791201634547903</v>
      </c>
      <c r="M129">
        <v>43.897701659098999</v>
      </c>
      <c r="N129">
        <v>50.893499975448997</v>
      </c>
      <c r="O129">
        <v>7.0873809523810003</v>
      </c>
      <c r="P129" t="e">
        <v>#N/A</v>
      </c>
    </row>
    <row r="130" spans="1:16" x14ac:dyDescent="0.25">
      <c r="A130">
        <v>202603</v>
      </c>
      <c r="B130" t="s">
        <v>240</v>
      </c>
      <c r="C130" t="s">
        <v>139</v>
      </c>
      <c r="D130">
        <v>626</v>
      </c>
      <c r="E130">
        <v>626.459791325021</v>
      </c>
      <c r="F130">
        <v>368.26015514310001</v>
      </c>
      <c r="G130">
        <v>258.19963618192099</v>
      </c>
      <c r="H130">
        <v>195.246645414315</v>
      </c>
      <c r="I130">
        <v>181.71368132183301</v>
      </c>
      <c r="J130">
        <v>13.532964092482</v>
      </c>
      <c r="K130">
        <v>3.6910564225689999</v>
      </c>
      <c r="L130">
        <v>62.952990767606003</v>
      </c>
      <c r="M130">
        <v>18.820037343913</v>
      </c>
      <c r="N130">
        <v>44.132953423693003</v>
      </c>
      <c r="O130">
        <v>0</v>
      </c>
      <c r="P130" t="e">
        <v>#N/A</v>
      </c>
    </row>
    <row r="131" spans="1:16" x14ac:dyDescent="0.25">
      <c r="A131">
        <v>202603</v>
      </c>
      <c r="B131" t="s">
        <v>240</v>
      </c>
      <c r="C131" t="s">
        <v>140</v>
      </c>
      <c r="D131">
        <v>1190</v>
      </c>
      <c r="E131">
        <v>1186.4731182795799</v>
      </c>
      <c r="F131">
        <v>727.89501263759098</v>
      </c>
      <c r="G131">
        <v>458.57810564198502</v>
      </c>
      <c r="H131">
        <v>376.973373986909</v>
      </c>
      <c r="I131">
        <v>326.87905277056399</v>
      </c>
      <c r="J131">
        <v>48.889501939238002</v>
      </c>
      <c r="K131">
        <v>15.978203985085999</v>
      </c>
      <c r="L131">
        <v>76.558064988409996</v>
      </c>
      <c r="M131">
        <v>30.005218084073</v>
      </c>
      <c r="N131">
        <v>46.552846904337002</v>
      </c>
      <c r="O131">
        <v>5.0466666666659998</v>
      </c>
      <c r="P131" t="e">
        <v>#N/A</v>
      </c>
    </row>
    <row r="132" spans="1:16" x14ac:dyDescent="0.25">
      <c r="A132">
        <v>202603</v>
      </c>
      <c r="B132" t="s">
        <v>240</v>
      </c>
      <c r="C132" t="s">
        <v>141</v>
      </c>
      <c r="D132">
        <v>1133</v>
      </c>
      <c r="E132">
        <v>1133.40819209043</v>
      </c>
      <c r="F132">
        <v>668.70441511294496</v>
      </c>
      <c r="G132">
        <v>464.70377697748398</v>
      </c>
      <c r="H132">
        <v>398.78465997934399</v>
      </c>
      <c r="I132">
        <v>326.547876267883</v>
      </c>
      <c r="J132">
        <v>72.236783711461001</v>
      </c>
      <c r="K132">
        <v>29.567773625813</v>
      </c>
      <c r="L132">
        <v>58.498393170221</v>
      </c>
      <c r="M132">
        <v>41.764333628194997</v>
      </c>
      <c r="N132">
        <v>16.734059542025999</v>
      </c>
      <c r="O132">
        <v>7.4207238279189998</v>
      </c>
      <c r="P132" t="e">
        <v>#N/A</v>
      </c>
    </row>
    <row r="133" spans="1:16" x14ac:dyDescent="0.25">
      <c r="A133">
        <v>202603</v>
      </c>
      <c r="B133" t="s">
        <v>240</v>
      </c>
      <c r="C133" t="s">
        <v>142</v>
      </c>
      <c r="D133">
        <v>891</v>
      </c>
      <c r="E133">
        <v>889.79708097934702</v>
      </c>
      <c r="F133">
        <v>530.21345849966497</v>
      </c>
      <c r="G133">
        <v>359.58362247968103</v>
      </c>
      <c r="H133">
        <v>310.78804213903101</v>
      </c>
      <c r="I133">
        <v>250.409611534958</v>
      </c>
      <c r="J133">
        <v>59.378430604072001</v>
      </c>
      <c r="K133">
        <v>31.019321505383001</v>
      </c>
      <c r="L133">
        <v>44.611056531125001</v>
      </c>
      <c r="M133">
        <v>23.805230288840001</v>
      </c>
      <c r="N133">
        <v>20.805826242285001</v>
      </c>
      <c r="O133">
        <v>4.1845238095250004</v>
      </c>
      <c r="P133" t="e">
        <v>#N/A</v>
      </c>
    </row>
    <row r="134" spans="1:16" x14ac:dyDescent="0.25">
      <c r="A134">
        <v>202603</v>
      </c>
      <c r="B134" t="s">
        <v>240</v>
      </c>
      <c r="C134" t="s">
        <v>143</v>
      </c>
      <c r="D134">
        <v>1259</v>
      </c>
      <c r="E134">
        <v>1262.8618173258601</v>
      </c>
      <c r="F134">
        <v>960.71814623262401</v>
      </c>
      <c r="G134">
        <v>302.14367109323399</v>
      </c>
      <c r="H134">
        <v>272.17382641300202</v>
      </c>
      <c r="I134">
        <v>168.67694160374799</v>
      </c>
      <c r="J134">
        <v>103.496884809254</v>
      </c>
      <c r="K134">
        <v>44.495650282295003</v>
      </c>
      <c r="L134">
        <v>26.803178013566001</v>
      </c>
      <c r="M134">
        <v>9.2301587301579993</v>
      </c>
      <c r="N134">
        <v>17.573019283408001</v>
      </c>
      <c r="O134">
        <v>3.1666666666659999</v>
      </c>
      <c r="P134" t="e">
        <v>#N/A</v>
      </c>
    </row>
    <row r="135" spans="1:16" x14ac:dyDescent="0.25">
      <c r="A135">
        <v>202603</v>
      </c>
      <c r="B135" t="s">
        <v>240</v>
      </c>
      <c r="C135" t="s">
        <v>148</v>
      </c>
      <c r="D135">
        <v>929</v>
      </c>
      <c r="E135">
        <v>949.69488603523098</v>
      </c>
      <c r="F135">
        <v>492.792719591523</v>
      </c>
      <c r="G135">
        <v>456.90216644370798</v>
      </c>
      <c r="H135">
        <v>378.09882668811798</v>
      </c>
      <c r="I135">
        <v>327.526703071442</v>
      </c>
      <c r="J135">
        <v>49.572123616676002</v>
      </c>
      <c r="K135">
        <v>18.390418079010999</v>
      </c>
      <c r="L135">
        <v>72.383339755590995</v>
      </c>
      <c r="M135">
        <v>41.862793263815</v>
      </c>
      <c r="N135">
        <v>30.520546491775999</v>
      </c>
      <c r="O135">
        <v>6.4199999999989998</v>
      </c>
      <c r="P135" t="e">
        <v>#N/A</v>
      </c>
    </row>
    <row r="136" spans="1:16" x14ac:dyDescent="0.25">
      <c r="A136">
        <v>202603</v>
      </c>
      <c r="B136" t="s">
        <v>240</v>
      </c>
      <c r="C136" t="s">
        <v>74</v>
      </c>
      <c r="D136">
        <v>1781</v>
      </c>
      <c r="E136">
        <v>1819.0400754325101</v>
      </c>
      <c r="F136">
        <v>1447.3758948250199</v>
      </c>
      <c r="G136">
        <v>371.66418060748998</v>
      </c>
      <c r="H136">
        <v>294.106771165704</v>
      </c>
      <c r="I136">
        <v>208.880380177083</v>
      </c>
      <c r="J136">
        <v>85.226390988621006</v>
      </c>
      <c r="K136">
        <v>47.059212202030999</v>
      </c>
      <c r="L136">
        <v>75.547409441786002</v>
      </c>
      <c r="M136">
        <v>24.901238166820001</v>
      </c>
      <c r="N136">
        <v>50.646171274966001</v>
      </c>
      <c r="O136" t="s">
        <v>235</v>
      </c>
      <c r="P136" t="e">
        <v>#N/A</v>
      </c>
    </row>
    <row r="137" spans="1:16" x14ac:dyDescent="0.25">
      <c r="A137">
        <v>202603</v>
      </c>
      <c r="B137" t="s">
        <v>240</v>
      </c>
      <c r="C137" t="s">
        <v>75</v>
      </c>
      <c r="D137">
        <v>1018</v>
      </c>
      <c r="E137">
        <v>1021.12292472142</v>
      </c>
      <c r="F137">
        <v>722.42524794926805</v>
      </c>
      <c r="G137">
        <v>298.69767677215401</v>
      </c>
      <c r="H137">
        <v>249.09566113256099</v>
      </c>
      <c r="I137">
        <v>188.503879456334</v>
      </c>
      <c r="J137">
        <v>59.386962399119</v>
      </c>
      <c r="K137">
        <v>27.010614453062001</v>
      </c>
      <c r="L137">
        <v>48.592491830069001</v>
      </c>
      <c r="M137">
        <v>6.069111969113</v>
      </c>
      <c r="N137">
        <v>42.523379860955998</v>
      </c>
      <c r="O137" t="s">
        <v>235</v>
      </c>
      <c r="P137" t="e">
        <v>#N/A</v>
      </c>
    </row>
    <row r="138" spans="1:16" x14ac:dyDescent="0.25">
      <c r="A138">
        <v>202603</v>
      </c>
      <c r="B138" t="s">
        <v>240</v>
      </c>
      <c r="C138" t="s">
        <v>76</v>
      </c>
      <c r="D138">
        <v>686</v>
      </c>
      <c r="E138">
        <v>650.88458791962205</v>
      </c>
      <c r="F138">
        <v>338.738633205837</v>
      </c>
      <c r="G138">
        <v>312.14595471378499</v>
      </c>
      <c r="H138">
        <v>267.28147502502401</v>
      </c>
      <c r="I138">
        <v>226.701162498793</v>
      </c>
      <c r="J138">
        <v>40.580312526230998</v>
      </c>
      <c r="K138">
        <v>11.498345901024001</v>
      </c>
      <c r="L138">
        <v>41.757211518334003</v>
      </c>
      <c r="M138">
        <v>25.810233186103002</v>
      </c>
      <c r="N138">
        <v>15.946978332231</v>
      </c>
      <c r="O138">
        <v>3.107268170427</v>
      </c>
      <c r="P138" t="e">
        <v>#N/A</v>
      </c>
    </row>
    <row r="139" spans="1:16" x14ac:dyDescent="0.25">
      <c r="A139">
        <v>202603</v>
      </c>
      <c r="B139" t="s">
        <v>240</v>
      </c>
      <c r="C139" t="s">
        <v>77</v>
      </c>
      <c r="D139">
        <v>685</v>
      </c>
      <c r="E139">
        <v>658.257525891451</v>
      </c>
      <c r="F139">
        <v>254.458692054284</v>
      </c>
      <c r="G139">
        <v>403.79883383716799</v>
      </c>
      <c r="H139">
        <v>365.38381392119402</v>
      </c>
      <c r="I139">
        <v>302.61503829533399</v>
      </c>
      <c r="J139">
        <v>62.768775625860002</v>
      </c>
      <c r="K139">
        <v>20.793415186017999</v>
      </c>
      <c r="L139">
        <v>31.143230925148</v>
      </c>
      <c r="M139">
        <v>24.981601489328</v>
      </c>
      <c r="N139">
        <v>6.1616294358200001</v>
      </c>
      <c r="O139">
        <v>7.2717889908259998</v>
      </c>
      <c r="P139" t="e">
        <v>#N/A</v>
      </c>
    </row>
    <row r="140" spans="1:16" x14ac:dyDescent="0.25">
      <c r="A140">
        <v>202603</v>
      </c>
      <c r="B140" t="s">
        <v>240</v>
      </c>
      <c r="C140" t="s">
        <v>78</v>
      </c>
      <c r="D140">
        <v>2846</v>
      </c>
      <c r="E140">
        <v>2848.7893349153301</v>
      </c>
      <c r="F140">
        <v>1531.3029499833999</v>
      </c>
      <c r="G140">
        <v>1317.4863849319399</v>
      </c>
      <c r="H140">
        <v>1112.2697383987199</v>
      </c>
      <c r="I140">
        <v>925.702167880052</v>
      </c>
      <c r="J140">
        <v>185.56757051866401</v>
      </c>
      <c r="K140">
        <v>76.612018521210999</v>
      </c>
      <c r="L140">
        <v>190.53676230430301</v>
      </c>
      <c r="M140">
        <v>100.712146610467</v>
      </c>
      <c r="N140">
        <v>89.824615693835995</v>
      </c>
      <c r="O140">
        <v>14.679884228921001</v>
      </c>
      <c r="P140" t="e">
        <v>#N/A</v>
      </c>
    </row>
    <row r="141" spans="1:16" x14ac:dyDescent="0.25">
      <c r="A141">
        <v>202603</v>
      </c>
      <c r="B141" t="s">
        <v>240</v>
      </c>
      <c r="C141" t="s">
        <v>79</v>
      </c>
      <c r="D141">
        <v>1934</v>
      </c>
      <c r="E141">
        <v>1942.1749291636299</v>
      </c>
      <c r="F141">
        <v>1611.96063069817</v>
      </c>
      <c r="G141">
        <v>330.21429846546499</v>
      </c>
      <c r="H141">
        <v>261.86536254710097</v>
      </c>
      <c r="I141">
        <v>174.84074309709999</v>
      </c>
      <c r="J141">
        <v>85.819800172892997</v>
      </c>
      <c r="K141">
        <v>42.741832115876001</v>
      </c>
      <c r="L141">
        <v>65.246078775507002</v>
      </c>
      <c r="M141">
        <v>15.51660998244</v>
      </c>
      <c r="N141">
        <v>49.729468793066999</v>
      </c>
      <c r="O141">
        <v>3.1028571428570002</v>
      </c>
      <c r="P141" t="e">
        <v>#N/A</v>
      </c>
    </row>
    <row r="142" spans="1:16" x14ac:dyDescent="0.25">
      <c r="A142">
        <v>202603</v>
      </c>
      <c r="B142" t="s">
        <v>240</v>
      </c>
      <c r="C142" t="s">
        <v>80</v>
      </c>
      <c r="D142">
        <v>318</v>
      </c>
      <c r="E142">
        <v>306.876645012175</v>
      </c>
      <c r="F142">
        <v>112.527606944369</v>
      </c>
      <c r="G142">
        <v>194.34903806780599</v>
      </c>
      <c r="H142">
        <v>178.67235607769001</v>
      </c>
      <c r="I142">
        <v>153.68425252183101</v>
      </c>
      <c r="J142">
        <v>24.988103555858999</v>
      </c>
      <c r="K142">
        <v>5.3981551840590001</v>
      </c>
      <c r="L142">
        <v>13.640842391117999</v>
      </c>
      <c r="M142">
        <v>7.3962214822719998</v>
      </c>
      <c r="N142">
        <v>6.2446209088459996</v>
      </c>
      <c r="O142" t="s">
        <v>235</v>
      </c>
      <c r="P142" t="e">
        <v>#N/A</v>
      </c>
    </row>
    <row r="143" spans="1:16" x14ac:dyDescent="0.25">
      <c r="A143">
        <v>202603</v>
      </c>
      <c r="B143" t="s">
        <v>240</v>
      </c>
      <c r="C143" t="s">
        <v>81</v>
      </c>
      <c r="D143" t="s">
        <v>235</v>
      </c>
      <c r="E143" t="s">
        <v>235</v>
      </c>
      <c r="F143">
        <v>0</v>
      </c>
      <c r="G143" t="s">
        <v>235</v>
      </c>
      <c r="H143" t="s">
        <v>235</v>
      </c>
      <c r="I143">
        <v>0</v>
      </c>
      <c r="J143" t="s">
        <v>235</v>
      </c>
      <c r="K143">
        <v>0</v>
      </c>
      <c r="L143">
        <v>0</v>
      </c>
      <c r="M143">
        <v>0</v>
      </c>
      <c r="N143">
        <v>0</v>
      </c>
      <c r="O143">
        <v>0</v>
      </c>
      <c r="P143" t="e">
        <v>#N/A</v>
      </c>
    </row>
    <row r="144" spans="1:16" x14ac:dyDescent="0.25">
      <c r="A144">
        <v>202603</v>
      </c>
      <c r="B144" t="s">
        <v>240</v>
      </c>
      <c r="C144" t="s">
        <v>154</v>
      </c>
      <c r="D144">
        <v>3140</v>
      </c>
      <c r="E144">
        <v>3159.4052797208401</v>
      </c>
      <c r="F144">
        <v>1811.23501291196</v>
      </c>
      <c r="G144">
        <v>1348.1702668088799</v>
      </c>
      <c r="H144">
        <v>1132.6988657465299</v>
      </c>
      <c r="I144">
        <v>936.15116897474104</v>
      </c>
      <c r="J144">
        <v>195.547696771787</v>
      </c>
      <c r="K144">
        <v>85.394124972354007</v>
      </c>
      <c r="L144">
        <v>200.79151683343201</v>
      </c>
      <c r="M144">
        <v>103.799968624519</v>
      </c>
      <c r="N144">
        <v>96.991548208913002</v>
      </c>
      <c r="O144">
        <v>14.679884228921001</v>
      </c>
      <c r="P144" t="e">
        <v>#N/A</v>
      </c>
    </row>
    <row r="145" spans="1:16" x14ac:dyDescent="0.25">
      <c r="A145">
        <v>202603</v>
      </c>
      <c r="B145" t="s">
        <v>240</v>
      </c>
      <c r="C145" t="s">
        <v>83</v>
      </c>
      <c r="D145" t="s">
        <v>235</v>
      </c>
      <c r="E145" t="s">
        <v>235</v>
      </c>
      <c r="F145">
        <v>0</v>
      </c>
      <c r="G145" t="s">
        <v>235</v>
      </c>
      <c r="H145" t="s">
        <v>235</v>
      </c>
      <c r="I145">
        <v>0</v>
      </c>
      <c r="J145" t="s">
        <v>235</v>
      </c>
      <c r="K145">
        <v>0</v>
      </c>
      <c r="L145">
        <v>0</v>
      </c>
      <c r="M145">
        <v>0</v>
      </c>
      <c r="N145">
        <v>0</v>
      </c>
      <c r="O145">
        <v>0</v>
      </c>
      <c r="P145" t="e">
        <v>#N/A</v>
      </c>
    </row>
    <row r="146" spans="1:16" x14ac:dyDescent="0.25">
      <c r="A146">
        <v>202603</v>
      </c>
      <c r="B146" t="s">
        <v>240</v>
      </c>
      <c r="C146" t="s">
        <v>84</v>
      </c>
      <c r="D146">
        <v>2081</v>
      </c>
      <c r="E146">
        <v>2081.0000000001301</v>
      </c>
      <c r="F146">
        <v>1567.3994797646701</v>
      </c>
      <c r="G146">
        <v>513.60052023545302</v>
      </c>
      <c r="H146">
        <v>416.44838723275097</v>
      </c>
      <c r="I146">
        <v>303.851344065631</v>
      </c>
      <c r="J146">
        <v>112.59704316712001</v>
      </c>
      <c r="K146">
        <v>44.745006291340999</v>
      </c>
      <c r="L146">
        <v>90.614037764607005</v>
      </c>
      <c r="M146">
        <v>43.086467508481</v>
      </c>
      <c r="N146">
        <v>47.527570256125998</v>
      </c>
      <c r="O146">
        <v>6.5380952380949999</v>
      </c>
      <c r="P146" t="e">
        <v>#N/A</v>
      </c>
    </row>
    <row r="147" spans="1:16" x14ac:dyDescent="0.25">
      <c r="A147">
        <v>202603</v>
      </c>
      <c r="B147" t="s">
        <v>240</v>
      </c>
      <c r="C147" t="s">
        <v>85</v>
      </c>
      <c r="D147">
        <v>3018</v>
      </c>
      <c r="E147">
        <v>3018.00000000011</v>
      </c>
      <c r="F147">
        <v>1688.3917078612601</v>
      </c>
      <c r="G147">
        <v>1329.6082921388499</v>
      </c>
      <c r="H147">
        <v>1137.5181606998499</v>
      </c>
      <c r="I147">
        <v>950.37581943335101</v>
      </c>
      <c r="J147">
        <v>184.93752198938699</v>
      </c>
      <c r="K147">
        <v>80.006999529805</v>
      </c>
      <c r="L147">
        <v>178.80964570632099</v>
      </c>
      <c r="M147">
        <v>80.538510566697994</v>
      </c>
      <c r="N147">
        <v>98.271135139622999</v>
      </c>
      <c r="O147">
        <v>13.280485732681001</v>
      </c>
      <c r="P147" t="e">
        <v>#N/A</v>
      </c>
    </row>
    <row r="148" spans="1:16" x14ac:dyDescent="0.25">
      <c r="A148">
        <v>202603</v>
      </c>
      <c r="B148" t="s">
        <v>240</v>
      </c>
      <c r="C148" t="s">
        <v>149</v>
      </c>
      <c r="D148">
        <v>1600</v>
      </c>
      <c r="E148">
        <v>1600.0000000001601</v>
      </c>
      <c r="F148">
        <v>775.47752379220697</v>
      </c>
      <c r="G148">
        <v>824.52247620794901</v>
      </c>
      <c r="H148">
        <v>708.57649463694599</v>
      </c>
      <c r="I148">
        <v>628.66399900627698</v>
      </c>
      <c r="J148">
        <v>79.912495630670094</v>
      </c>
      <c r="K148">
        <v>25.579138083674</v>
      </c>
      <c r="L148">
        <v>106.66549583832401</v>
      </c>
      <c r="M148">
        <v>53.869728785637001</v>
      </c>
      <c r="N148">
        <v>52.795767052686998</v>
      </c>
      <c r="O148">
        <v>9.2804857326810009</v>
      </c>
      <c r="P148" t="e">
        <v>#N/A</v>
      </c>
    </row>
    <row r="149" spans="1:16" x14ac:dyDescent="0.25">
      <c r="A149">
        <v>202603</v>
      </c>
      <c r="B149" t="s">
        <v>240</v>
      </c>
      <c r="C149" t="s">
        <v>150</v>
      </c>
      <c r="D149">
        <v>1418</v>
      </c>
      <c r="E149">
        <v>1417.99999999994</v>
      </c>
      <c r="F149">
        <v>912.91418406903801</v>
      </c>
      <c r="G149">
        <v>505.085815930899</v>
      </c>
      <c r="H149">
        <v>428.94166606290202</v>
      </c>
      <c r="I149">
        <v>321.71182042707699</v>
      </c>
      <c r="J149">
        <v>105.025026358717</v>
      </c>
      <c r="K149">
        <v>54.427861446130997</v>
      </c>
      <c r="L149">
        <v>72.144149867997001</v>
      </c>
      <c r="M149">
        <v>26.668781781061</v>
      </c>
      <c r="N149">
        <v>45.475368086936001</v>
      </c>
      <c r="O149">
        <v>4</v>
      </c>
      <c r="P149" t="e">
        <v>#N/A</v>
      </c>
    </row>
    <row r="150" spans="1:16" x14ac:dyDescent="0.25">
      <c r="A150">
        <v>202603</v>
      </c>
      <c r="B150" t="s">
        <v>240</v>
      </c>
      <c r="C150" t="s">
        <v>151</v>
      </c>
      <c r="D150">
        <v>811</v>
      </c>
      <c r="E150">
        <v>811.95463633520399</v>
      </c>
      <c r="F150">
        <v>556.46586623989401</v>
      </c>
      <c r="G150">
        <v>255.48877009531</v>
      </c>
      <c r="H150">
        <v>212.47039561558901</v>
      </c>
      <c r="I150">
        <v>139.244694436907</v>
      </c>
      <c r="J150">
        <v>72.225701178682002</v>
      </c>
      <c r="K150">
        <v>38.973336765620999</v>
      </c>
      <c r="L150">
        <v>40.018374479720997</v>
      </c>
      <c r="M150">
        <v>15.34192343604</v>
      </c>
      <c r="N150">
        <v>24.676451043680999</v>
      </c>
      <c r="O150">
        <v>3</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6086</v>
      </c>
      <c r="E152">
        <v>6086.00000000001</v>
      </c>
      <c r="F152">
        <v>3229.3222441962198</v>
      </c>
      <c r="G152">
        <v>2856.6777558037902</v>
      </c>
      <c r="H152">
        <v>2347.9163770964001</v>
      </c>
      <c r="I152">
        <v>1835.70225345996</v>
      </c>
      <c r="J152">
        <v>510.719499980531</v>
      </c>
      <c r="K152">
        <v>155.70014072387701</v>
      </c>
      <c r="L152">
        <v>454.333175034372</v>
      </c>
      <c r="M152">
        <v>188.081912015482</v>
      </c>
      <c r="N152">
        <v>264.14777718010998</v>
      </c>
      <c r="O152">
        <v>54.428203673014998</v>
      </c>
      <c r="P152" t="e">
        <v>#N/A</v>
      </c>
    </row>
    <row r="153" spans="1:16" x14ac:dyDescent="0.25">
      <c r="A153">
        <v>202603</v>
      </c>
      <c r="B153" t="s">
        <v>241</v>
      </c>
      <c r="C153" t="s">
        <v>137</v>
      </c>
      <c r="D153">
        <v>3438</v>
      </c>
      <c r="E153">
        <v>3437.9999999999</v>
      </c>
      <c r="F153">
        <v>1865.9284374870499</v>
      </c>
      <c r="G153">
        <v>1572.0715625128501</v>
      </c>
      <c r="H153">
        <v>1272.9984179107</v>
      </c>
      <c r="I153">
        <v>959.93102063994797</v>
      </c>
      <c r="J153">
        <v>311.57277361484699</v>
      </c>
      <c r="K153">
        <v>89.817161913280003</v>
      </c>
      <c r="L153">
        <v>265.40513796638902</v>
      </c>
      <c r="M153">
        <v>112.121999820792</v>
      </c>
      <c r="N153">
        <v>152.20906407152299</v>
      </c>
      <c r="O153">
        <v>33.668006635765998</v>
      </c>
      <c r="P153" t="e">
        <v>#N/A</v>
      </c>
    </row>
    <row r="154" spans="1:16" x14ac:dyDescent="0.25">
      <c r="A154">
        <v>202603</v>
      </c>
      <c r="B154" t="s">
        <v>241</v>
      </c>
      <c r="C154" t="s">
        <v>138</v>
      </c>
      <c r="D154">
        <v>2648</v>
      </c>
      <c r="E154">
        <v>2648.00000000008</v>
      </c>
      <c r="F154">
        <v>1363.3938067091401</v>
      </c>
      <c r="G154">
        <v>1284.6061932909399</v>
      </c>
      <c r="H154">
        <v>1074.9179591857101</v>
      </c>
      <c r="I154">
        <v>875.77123282002901</v>
      </c>
      <c r="J154">
        <v>199.146726365684</v>
      </c>
      <c r="K154">
        <v>65.882978810596995</v>
      </c>
      <c r="L154">
        <v>188.92803706798301</v>
      </c>
      <c r="M154">
        <v>75.959912194690006</v>
      </c>
      <c r="N154">
        <v>111.938713108587</v>
      </c>
      <c r="O154">
        <v>20.760197037249</v>
      </c>
      <c r="P154" t="e">
        <v>#N/A</v>
      </c>
    </row>
    <row r="155" spans="1:16" x14ac:dyDescent="0.25">
      <c r="A155">
        <v>202603</v>
      </c>
      <c r="B155" t="s">
        <v>241</v>
      </c>
      <c r="C155" t="s">
        <v>139</v>
      </c>
      <c r="D155">
        <v>675</v>
      </c>
      <c r="E155">
        <v>673.23004694843405</v>
      </c>
      <c r="F155">
        <v>322.86724146389201</v>
      </c>
      <c r="G155">
        <v>350.36280548454101</v>
      </c>
      <c r="H155">
        <v>251.14480575797501</v>
      </c>
      <c r="I155">
        <v>222.57134383696999</v>
      </c>
      <c r="J155">
        <v>28.573461921004998</v>
      </c>
      <c r="K155">
        <v>0</v>
      </c>
      <c r="L155">
        <v>91.109176197154</v>
      </c>
      <c r="M155">
        <v>20.384144227832</v>
      </c>
      <c r="N155">
        <v>70.725031969322004</v>
      </c>
      <c r="O155">
        <v>8.1088235294119997</v>
      </c>
      <c r="P155" t="e">
        <v>#N/A</v>
      </c>
    </row>
    <row r="156" spans="1:16" x14ac:dyDescent="0.25">
      <c r="A156">
        <v>202603</v>
      </c>
      <c r="B156" t="s">
        <v>241</v>
      </c>
      <c r="C156" t="s">
        <v>140</v>
      </c>
      <c r="D156">
        <v>1297</v>
      </c>
      <c r="E156">
        <v>1299.4890006706801</v>
      </c>
      <c r="F156">
        <v>640.06322618425997</v>
      </c>
      <c r="G156">
        <v>659.425774486416</v>
      </c>
      <c r="H156">
        <v>526.92148308409605</v>
      </c>
      <c r="I156">
        <v>431.71668868863202</v>
      </c>
      <c r="J156">
        <v>93.710170739549994</v>
      </c>
      <c r="K156">
        <v>17.537594368674</v>
      </c>
      <c r="L156">
        <v>119.445979397762</v>
      </c>
      <c r="M156">
        <v>54.447562529544001</v>
      </c>
      <c r="N156">
        <v>62.894931029437998</v>
      </c>
      <c r="O156">
        <v>13.058312004556001</v>
      </c>
      <c r="P156" t="e">
        <v>#N/A</v>
      </c>
    </row>
    <row r="157" spans="1:16" x14ac:dyDescent="0.25">
      <c r="A157">
        <v>202603</v>
      </c>
      <c r="B157" t="s">
        <v>241</v>
      </c>
      <c r="C157" t="s">
        <v>141</v>
      </c>
      <c r="D157">
        <v>1453</v>
      </c>
      <c r="E157">
        <v>1454.20952380942</v>
      </c>
      <c r="F157">
        <v>663.81000777623296</v>
      </c>
      <c r="G157">
        <v>790.39951603319105</v>
      </c>
      <c r="H157">
        <v>665.77671594860601</v>
      </c>
      <c r="I157">
        <v>528.59293320383904</v>
      </c>
      <c r="J157">
        <v>137.18378274477001</v>
      </c>
      <c r="K157">
        <v>41.346997044553</v>
      </c>
      <c r="L157">
        <v>107.922960591947</v>
      </c>
      <c r="M157">
        <v>50.792932185867002</v>
      </c>
      <c r="N157">
        <v>57.130028406080001</v>
      </c>
      <c r="O157">
        <v>16.699839492639001</v>
      </c>
      <c r="P157" t="e">
        <v>#N/A</v>
      </c>
    </row>
    <row r="158" spans="1:16" x14ac:dyDescent="0.25">
      <c r="A158">
        <v>202603</v>
      </c>
      <c r="B158" t="s">
        <v>241</v>
      </c>
      <c r="C158" t="s">
        <v>142</v>
      </c>
      <c r="D158">
        <v>1113</v>
      </c>
      <c r="E158">
        <v>1106.68503401364</v>
      </c>
      <c r="F158">
        <v>563.74773007373301</v>
      </c>
      <c r="G158">
        <v>542.93730393990199</v>
      </c>
      <c r="H158">
        <v>461.76909887096798</v>
      </c>
      <c r="I158">
        <v>362.23738613513598</v>
      </c>
      <c r="J158">
        <v>99.531712735832102</v>
      </c>
      <c r="K158">
        <v>31.450815043944999</v>
      </c>
      <c r="L158">
        <v>71.048619391190002</v>
      </c>
      <c r="M158">
        <v>39.921342649731002</v>
      </c>
      <c r="N158">
        <v>31.127276741458999</v>
      </c>
      <c r="O158">
        <v>10.119585677744</v>
      </c>
      <c r="P158" t="e">
        <v>#N/A</v>
      </c>
    </row>
    <row r="159" spans="1:16" x14ac:dyDescent="0.25">
      <c r="A159">
        <v>202603</v>
      </c>
      <c r="B159" t="s">
        <v>241</v>
      </c>
      <c r="C159" t="s">
        <v>143</v>
      </c>
      <c r="D159">
        <v>1548</v>
      </c>
      <c r="E159">
        <v>1552.38639455784</v>
      </c>
      <c r="F159">
        <v>1038.8340386980799</v>
      </c>
      <c r="G159">
        <v>513.55235585975299</v>
      </c>
      <c r="H159">
        <v>442.30427343476998</v>
      </c>
      <c r="I159">
        <v>290.58390159539499</v>
      </c>
      <c r="J159">
        <v>151.720371839374</v>
      </c>
      <c r="K159">
        <v>65.364734266705</v>
      </c>
      <c r="L159">
        <v>64.806439456318998</v>
      </c>
      <c r="M159">
        <v>22.535930422507999</v>
      </c>
      <c r="N159">
        <v>42.270509033811003</v>
      </c>
      <c r="O159">
        <v>6.4416429686640004</v>
      </c>
      <c r="P159" t="e">
        <v>#N/A</v>
      </c>
    </row>
    <row r="160" spans="1:16" x14ac:dyDescent="0.25">
      <c r="A160">
        <v>202603</v>
      </c>
      <c r="B160" t="s">
        <v>241</v>
      </c>
      <c r="C160" t="s">
        <v>148</v>
      </c>
      <c r="D160">
        <v>839</v>
      </c>
      <c r="E160">
        <v>877.52735451391698</v>
      </c>
      <c r="F160">
        <v>418.970060553824</v>
      </c>
      <c r="G160">
        <v>458.55729396009298</v>
      </c>
      <c r="H160">
        <v>376.87543362025599</v>
      </c>
      <c r="I160">
        <v>330.54426194265801</v>
      </c>
      <c r="J160">
        <v>44.836548021684003</v>
      </c>
      <c r="K160">
        <v>13.271506236095</v>
      </c>
      <c r="L160">
        <v>76.243314236230006</v>
      </c>
      <c r="M160">
        <v>45.346264457768001</v>
      </c>
      <c r="N160">
        <v>30.897049778462002</v>
      </c>
      <c r="O160">
        <v>5.438546103607</v>
      </c>
      <c r="P160" t="e">
        <v>#N/A</v>
      </c>
    </row>
    <row r="161" spans="1:16" x14ac:dyDescent="0.25">
      <c r="A161">
        <v>202603</v>
      </c>
      <c r="B161" t="s">
        <v>241</v>
      </c>
      <c r="C161" t="s">
        <v>74</v>
      </c>
      <c r="D161">
        <v>1776</v>
      </c>
      <c r="E161">
        <v>1884.9541891290801</v>
      </c>
      <c r="F161">
        <v>1238.52409084479</v>
      </c>
      <c r="G161">
        <v>646.43009828428501</v>
      </c>
      <c r="H161">
        <v>455.36939340647501</v>
      </c>
      <c r="I161">
        <v>308.46962795577502</v>
      </c>
      <c r="J161">
        <v>146.89976545069999</v>
      </c>
      <c r="K161">
        <v>54.718934700679</v>
      </c>
      <c r="L161">
        <v>175.08112048421501</v>
      </c>
      <c r="M161">
        <v>53.594835549907998</v>
      </c>
      <c r="N161">
        <v>119.38279909552701</v>
      </c>
      <c r="O161">
        <v>15.979584393594999</v>
      </c>
      <c r="P161" t="e">
        <v>#N/A</v>
      </c>
    </row>
    <row r="162" spans="1:16" x14ac:dyDescent="0.25">
      <c r="A162">
        <v>202603</v>
      </c>
      <c r="B162" t="s">
        <v>241</v>
      </c>
      <c r="C162" t="s">
        <v>75</v>
      </c>
      <c r="D162">
        <v>1189</v>
      </c>
      <c r="E162">
        <v>1151.8330662153601</v>
      </c>
      <c r="F162">
        <v>712.91636477311602</v>
      </c>
      <c r="G162">
        <v>438.916701442244</v>
      </c>
      <c r="H162">
        <v>356.28739744051001</v>
      </c>
      <c r="I162">
        <v>249.838744433236</v>
      </c>
      <c r="J162">
        <v>106.448653007274</v>
      </c>
      <c r="K162">
        <v>33.153180191880999</v>
      </c>
      <c r="L162">
        <v>79.298070151605003</v>
      </c>
      <c r="M162">
        <v>25.304072279446</v>
      </c>
      <c r="N162">
        <v>53.993997872158999</v>
      </c>
      <c r="O162">
        <v>3.3312338501290002</v>
      </c>
      <c r="P162" t="e">
        <v>#N/A</v>
      </c>
    </row>
    <row r="163" spans="1:16" x14ac:dyDescent="0.25">
      <c r="A163">
        <v>202603</v>
      </c>
      <c r="B163" t="s">
        <v>241</v>
      </c>
      <c r="C163" t="s">
        <v>76</v>
      </c>
      <c r="D163">
        <v>1125</v>
      </c>
      <c r="E163">
        <v>1054.65608444341</v>
      </c>
      <c r="F163">
        <v>495.686234462838</v>
      </c>
      <c r="G163">
        <v>558.96984998057303</v>
      </c>
      <c r="H163">
        <v>478.62773523015699</v>
      </c>
      <c r="I163">
        <v>376.55490219875401</v>
      </c>
      <c r="J163">
        <v>102.07283303140299</v>
      </c>
      <c r="K163">
        <v>20.340804214854</v>
      </c>
      <c r="L163">
        <v>64.121325904784001</v>
      </c>
      <c r="M163">
        <v>27.369822315716</v>
      </c>
      <c r="N163">
        <v>36.751503589068001</v>
      </c>
      <c r="O163">
        <v>16.220788845632001</v>
      </c>
      <c r="P163" t="e">
        <v>#N/A</v>
      </c>
    </row>
    <row r="164" spans="1:16" x14ac:dyDescent="0.25">
      <c r="A164">
        <v>202603</v>
      </c>
      <c r="B164" t="s">
        <v>241</v>
      </c>
      <c r="C164" t="s">
        <v>77</v>
      </c>
      <c r="D164">
        <v>1157</v>
      </c>
      <c r="E164">
        <v>1117.02930569824</v>
      </c>
      <c r="F164">
        <v>363.22549356162699</v>
      </c>
      <c r="G164">
        <v>753.80381213660996</v>
      </c>
      <c r="H164">
        <v>680.75641739902005</v>
      </c>
      <c r="I164">
        <v>570.29471692955099</v>
      </c>
      <c r="J164">
        <v>110.46170046947</v>
      </c>
      <c r="K164">
        <v>34.215715380368003</v>
      </c>
      <c r="L164">
        <v>59.589344257538002</v>
      </c>
      <c r="M164">
        <v>36.466917412644001</v>
      </c>
      <c r="N164">
        <v>23.122426844894001</v>
      </c>
      <c r="O164">
        <v>13.458050480052</v>
      </c>
      <c r="P164" t="e">
        <v>#N/A</v>
      </c>
    </row>
    <row r="165" spans="1:16" x14ac:dyDescent="0.25">
      <c r="A165">
        <v>202603</v>
      </c>
      <c r="B165" t="s">
        <v>241</v>
      </c>
      <c r="C165" t="s">
        <v>78</v>
      </c>
      <c r="D165">
        <v>3300</v>
      </c>
      <c r="E165">
        <v>3351.4911730475401</v>
      </c>
      <c r="F165">
        <v>1404.99388560336</v>
      </c>
      <c r="G165">
        <v>1946.4972874441801</v>
      </c>
      <c r="H165">
        <v>1618.42069046145</v>
      </c>
      <c r="I165">
        <v>1339.0930399963299</v>
      </c>
      <c r="J165">
        <v>277.833026809214</v>
      </c>
      <c r="K165">
        <v>84.058649150703005</v>
      </c>
      <c r="L165">
        <v>294.278366422857</v>
      </c>
      <c r="M165">
        <v>142.41553240092199</v>
      </c>
      <c r="N165">
        <v>149.759348183155</v>
      </c>
      <c r="O165">
        <v>33.798230559875002</v>
      </c>
      <c r="P165" t="e">
        <v>#N/A</v>
      </c>
    </row>
    <row r="166" spans="1:16" x14ac:dyDescent="0.25">
      <c r="A166">
        <v>202603</v>
      </c>
      <c r="B166" t="s">
        <v>241</v>
      </c>
      <c r="C166" t="s">
        <v>79</v>
      </c>
      <c r="D166">
        <v>2232</v>
      </c>
      <c r="E166">
        <v>2209.9574254423801</v>
      </c>
      <c r="F166">
        <v>1611.89968401854</v>
      </c>
      <c r="G166">
        <v>598.05774142384098</v>
      </c>
      <c r="H166">
        <v>456.24446163647201</v>
      </c>
      <c r="I166">
        <v>263.06896894208899</v>
      </c>
      <c r="J166">
        <v>193.175492694383</v>
      </c>
      <c r="K166">
        <v>63.241211135682001</v>
      </c>
      <c r="L166">
        <v>130.47744642780901</v>
      </c>
      <c r="M166">
        <v>31.003815632532</v>
      </c>
      <c r="N166">
        <v>99.473630795277003</v>
      </c>
      <c r="O166">
        <v>11.33583335956</v>
      </c>
      <c r="P166" t="e">
        <v>#N/A</v>
      </c>
    </row>
    <row r="167" spans="1:16" x14ac:dyDescent="0.25">
      <c r="A167">
        <v>202603</v>
      </c>
      <c r="B167" t="s">
        <v>241</v>
      </c>
      <c r="C167" t="s">
        <v>80</v>
      </c>
      <c r="D167">
        <v>554</v>
      </c>
      <c r="E167">
        <v>524.55140151005696</v>
      </c>
      <c r="F167">
        <v>212.42867457428699</v>
      </c>
      <c r="G167">
        <v>312.12272693577</v>
      </c>
      <c r="H167">
        <v>273.25122499848402</v>
      </c>
      <c r="I167">
        <v>233.54024452154999</v>
      </c>
      <c r="J167">
        <v>39.710980476933997</v>
      </c>
      <c r="K167">
        <v>8.4002804374920004</v>
      </c>
      <c r="L167">
        <v>29.577362183706001</v>
      </c>
      <c r="M167">
        <v>14.662563982028001</v>
      </c>
      <c r="N167">
        <v>14.914798201678</v>
      </c>
      <c r="O167">
        <v>9.2941397535799997</v>
      </c>
      <c r="P167" t="e">
        <v>#N/A</v>
      </c>
    </row>
    <row r="168" spans="1:16" x14ac:dyDescent="0.25">
      <c r="A168">
        <v>202603</v>
      </c>
      <c r="B168" t="s">
        <v>241</v>
      </c>
      <c r="C168" t="s">
        <v>81</v>
      </c>
      <c r="D168">
        <v>0</v>
      </c>
      <c r="E168">
        <v>0</v>
      </c>
      <c r="F168">
        <v>0</v>
      </c>
      <c r="G168">
        <v>0</v>
      </c>
      <c r="H168">
        <v>0</v>
      </c>
      <c r="I168">
        <v>0</v>
      </c>
      <c r="J168">
        <v>0</v>
      </c>
      <c r="K168">
        <v>0</v>
      </c>
      <c r="L168">
        <v>0</v>
      </c>
      <c r="M168">
        <v>0</v>
      </c>
      <c r="N168">
        <v>0</v>
      </c>
      <c r="O168">
        <v>0</v>
      </c>
      <c r="P168" t="e">
        <v>#N/A</v>
      </c>
    </row>
    <row r="169" spans="1:16" x14ac:dyDescent="0.25">
      <c r="A169">
        <v>202603</v>
      </c>
      <c r="B169" t="s">
        <v>241</v>
      </c>
      <c r="C169" t="s">
        <v>154</v>
      </c>
      <c r="D169">
        <v>3549</v>
      </c>
      <c r="E169">
        <v>3583.69816279826</v>
      </c>
      <c r="F169">
        <v>1599.24851521356</v>
      </c>
      <c r="G169">
        <v>1984.4496475847</v>
      </c>
      <c r="H169">
        <v>1647.0176106541701</v>
      </c>
      <c r="I169">
        <v>1348.85279692986</v>
      </c>
      <c r="J169">
        <v>296.67019006839803</v>
      </c>
      <c r="K169">
        <v>87.802779956478005</v>
      </c>
      <c r="L169">
        <v>302.54946902126102</v>
      </c>
      <c r="M169">
        <v>142.41553240092199</v>
      </c>
      <c r="N169">
        <v>158.03045078155901</v>
      </c>
      <c r="O169">
        <v>34.882567909273</v>
      </c>
      <c r="P169" t="e">
        <v>#N/A</v>
      </c>
    </row>
    <row r="170" spans="1:16" x14ac:dyDescent="0.25">
      <c r="A170">
        <v>202603</v>
      </c>
      <c r="B170" t="s">
        <v>241</v>
      </c>
      <c r="C170" t="s">
        <v>83</v>
      </c>
      <c r="D170">
        <v>0</v>
      </c>
      <c r="E170">
        <v>0</v>
      </c>
      <c r="F170">
        <v>0</v>
      </c>
      <c r="G170">
        <v>0</v>
      </c>
      <c r="H170">
        <v>0</v>
      </c>
      <c r="I170">
        <v>0</v>
      </c>
      <c r="J170">
        <v>0</v>
      </c>
      <c r="K170">
        <v>0</v>
      </c>
      <c r="L170">
        <v>0</v>
      </c>
      <c r="M170">
        <v>0</v>
      </c>
      <c r="N170">
        <v>0</v>
      </c>
      <c r="O170">
        <v>0</v>
      </c>
      <c r="P170" t="e">
        <v>#N/A</v>
      </c>
    </row>
    <row r="171" spans="1:16" x14ac:dyDescent="0.25">
      <c r="A171">
        <v>202603</v>
      </c>
      <c r="B171" t="s">
        <v>241</v>
      </c>
      <c r="C171" t="s">
        <v>84</v>
      </c>
      <c r="D171">
        <v>2334</v>
      </c>
      <c r="E171">
        <v>2333.9999999998399</v>
      </c>
      <c r="F171">
        <v>1524.8818004677801</v>
      </c>
      <c r="G171">
        <v>809.11819953206805</v>
      </c>
      <c r="H171">
        <v>614.44353206200606</v>
      </c>
      <c r="I171">
        <v>392.98995180561502</v>
      </c>
      <c r="J171">
        <v>221.453580256392</v>
      </c>
      <c r="K171">
        <v>53.557423702682001</v>
      </c>
      <c r="L171">
        <v>175.82160024428401</v>
      </c>
      <c r="M171">
        <v>55.690891653488002</v>
      </c>
      <c r="N171">
        <v>120.130708590796</v>
      </c>
      <c r="O171">
        <v>18.853067225779</v>
      </c>
      <c r="P171" t="e">
        <v>#N/A</v>
      </c>
    </row>
    <row r="172" spans="1:16" x14ac:dyDescent="0.25">
      <c r="A172">
        <v>202603</v>
      </c>
      <c r="B172" t="s">
        <v>241</v>
      </c>
      <c r="C172" t="s">
        <v>85</v>
      </c>
      <c r="D172">
        <v>3752</v>
      </c>
      <c r="E172">
        <v>3752.0000000001301</v>
      </c>
      <c r="F172">
        <v>1704.4404437284099</v>
      </c>
      <c r="G172">
        <v>2047.5595562717201</v>
      </c>
      <c r="H172">
        <v>1733.4728450344001</v>
      </c>
      <c r="I172">
        <v>1442.7123016543501</v>
      </c>
      <c r="J172">
        <v>289.265919724139</v>
      </c>
      <c r="K172">
        <v>102.142717021195</v>
      </c>
      <c r="L172">
        <v>278.51157479008799</v>
      </c>
      <c r="M172">
        <v>132.39102036199401</v>
      </c>
      <c r="N172">
        <v>144.01706858931399</v>
      </c>
      <c r="O172">
        <v>35.575136447235998</v>
      </c>
      <c r="P172" t="e">
        <v>#N/A</v>
      </c>
    </row>
    <row r="173" spans="1:16" x14ac:dyDescent="0.25">
      <c r="A173">
        <v>202603</v>
      </c>
      <c r="B173" t="s">
        <v>241</v>
      </c>
      <c r="C173" t="s">
        <v>149</v>
      </c>
      <c r="D173">
        <v>1955</v>
      </c>
      <c r="E173">
        <v>1955.0000000001201</v>
      </c>
      <c r="F173">
        <v>742.02892049437799</v>
      </c>
      <c r="G173">
        <v>1212.9710795057399</v>
      </c>
      <c r="H173">
        <v>1037.4495634473101</v>
      </c>
      <c r="I173">
        <v>925.10810933103403</v>
      </c>
      <c r="J173">
        <v>112.341454116278</v>
      </c>
      <c r="K173">
        <v>42.048964021113001</v>
      </c>
      <c r="L173">
        <v>154.06013166033</v>
      </c>
      <c r="M173">
        <v>69.852412658752002</v>
      </c>
      <c r="N173">
        <v>84.207719001577999</v>
      </c>
      <c r="O173">
        <v>21.461384398111999</v>
      </c>
      <c r="P173" t="e">
        <v>#N/A</v>
      </c>
    </row>
    <row r="174" spans="1:16" x14ac:dyDescent="0.25">
      <c r="A174">
        <v>202603</v>
      </c>
      <c r="B174" t="s">
        <v>241</v>
      </c>
      <c r="C174" t="s">
        <v>150</v>
      </c>
      <c r="D174">
        <v>1797</v>
      </c>
      <c r="E174">
        <v>1797.00000000003</v>
      </c>
      <c r="F174">
        <v>962.41152323404003</v>
      </c>
      <c r="G174">
        <v>834.58847676598702</v>
      </c>
      <c r="H174">
        <v>696.02328158710498</v>
      </c>
      <c r="I174">
        <v>517.60419232333197</v>
      </c>
      <c r="J174">
        <v>176.92446560786101</v>
      </c>
      <c r="K174">
        <v>60.093753000082003</v>
      </c>
      <c r="L174">
        <v>124.451443129758</v>
      </c>
      <c r="M174">
        <v>62.538607703242</v>
      </c>
      <c r="N174">
        <v>59.809349587736001</v>
      </c>
      <c r="O174">
        <v>14.113752049124001</v>
      </c>
      <c r="P174" t="e">
        <v>#N/A</v>
      </c>
    </row>
    <row r="175" spans="1:16" x14ac:dyDescent="0.25">
      <c r="A175">
        <v>202603</v>
      </c>
      <c r="B175" t="s">
        <v>241</v>
      </c>
      <c r="C175" t="s">
        <v>151</v>
      </c>
      <c r="D175">
        <v>1091</v>
      </c>
      <c r="E175">
        <v>1106.94142275182</v>
      </c>
      <c r="F175">
        <v>665.40640517603003</v>
      </c>
      <c r="G175">
        <v>441.53501757578499</v>
      </c>
      <c r="H175">
        <v>360.58381133053399</v>
      </c>
      <c r="I175">
        <v>240.75211471333299</v>
      </c>
      <c r="J175">
        <v>118.33707296128701</v>
      </c>
      <c r="K175">
        <v>45.273091667368</v>
      </c>
      <c r="L175">
        <v>77.197039578583997</v>
      </c>
      <c r="M175">
        <v>35.401315618077</v>
      </c>
      <c r="N175">
        <v>39.692238121727001</v>
      </c>
      <c r="O175">
        <v>3.7541666666669999</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5348</v>
      </c>
      <c r="E177">
        <v>5347.9999999998799</v>
      </c>
      <c r="F177">
        <v>3283.74627765901</v>
      </c>
      <c r="G177">
        <v>2064.2537223408699</v>
      </c>
      <c r="H177">
        <v>1824.7364548620601</v>
      </c>
      <c r="I177">
        <v>1345.6986432797901</v>
      </c>
      <c r="J177">
        <v>477.89495443942002</v>
      </c>
      <c r="K177">
        <v>102.214988453415</v>
      </c>
      <c r="L177">
        <v>199.721217204825</v>
      </c>
      <c r="M177">
        <v>77.430083127705998</v>
      </c>
      <c r="N177">
        <v>122.291134077119</v>
      </c>
      <c r="O177">
        <v>39.796050273988001</v>
      </c>
      <c r="P177" t="e">
        <v>#N/A</v>
      </c>
    </row>
    <row r="178" spans="1:16" x14ac:dyDescent="0.25">
      <c r="A178">
        <v>202603</v>
      </c>
      <c r="B178" t="s">
        <v>242</v>
      </c>
      <c r="C178" t="s">
        <v>137</v>
      </c>
      <c r="D178">
        <v>2993</v>
      </c>
      <c r="E178">
        <v>2992.9999999997999</v>
      </c>
      <c r="F178">
        <v>1849.5942892789501</v>
      </c>
      <c r="G178">
        <v>1143.40571072085</v>
      </c>
      <c r="H178">
        <v>1004.2208331434</v>
      </c>
      <c r="I178">
        <v>711.44954048577301</v>
      </c>
      <c r="J178">
        <v>291.62843551477198</v>
      </c>
      <c r="K178">
        <v>59.083034585002999</v>
      </c>
      <c r="L178">
        <v>119.363581472364</v>
      </c>
      <c r="M178">
        <v>47.753623256547002</v>
      </c>
      <c r="N178">
        <v>71.609958215817002</v>
      </c>
      <c r="O178">
        <v>19.821296105091999</v>
      </c>
      <c r="P178" t="e">
        <v>#N/A</v>
      </c>
    </row>
    <row r="179" spans="1:16" x14ac:dyDescent="0.25">
      <c r="A179">
        <v>202603</v>
      </c>
      <c r="B179" t="s">
        <v>242</v>
      </c>
      <c r="C179" t="s">
        <v>138</v>
      </c>
      <c r="D179">
        <v>2355</v>
      </c>
      <c r="E179">
        <v>2355.00000000011</v>
      </c>
      <c r="F179">
        <v>1434.15198838008</v>
      </c>
      <c r="G179">
        <v>920.84801162002805</v>
      </c>
      <c r="H179">
        <v>820.51562171867204</v>
      </c>
      <c r="I179">
        <v>634.24910279402297</v>
      </c>
      <c r="J179">
        <v>186.26651892464901</v>
      </c>
      <c r="K179">
        <v>43.131953868411998</v>
      </c>
      <c r="L179">
        <v>80.357635732461006</v>
      </c>
      <c r="M179">
        <v>29.676459871159</v>
      </c>
      <c r="N179">
        <v>50.681175861302002</v>
      </c>
      <c r="O179">
        <v>19.974754168895998</v>
      </c>
      <c r="P179" t="e">
        <v>#N/A</v>
      </c>
    </row>
    <row r="180" spans="1:16" x14ac:dyDescent="0.25">
      <c r="A180">
        <v>202603</v>
      </c>
      <c r="B180" t="s">
        <v>242</v>
      </c>
      <c r="C180" t="s">
        <v>139</v>
      </c>
      <c r="D180">
        <v>594</v>
      </c>
      <c r="E180">
        <v>590.85079365081003</v>
      </c>
      <c r="F180">
        <v>363.97092092977198</v>
      </c>
      <c r="G180">
        <v>226.879872721038</v>
      </c>
      <c r="H180">
        <v>201.88498246147199</v>
      </c>
      <c r="I180">
        <v>184.40655108892199</v>
      </c>
      <c r="J180">
        <v>17.478431372549998</v>
      </c>
      <c r="K180">
        <v>0</v>
      </c>
      <c r="L180">
        <v>22.550445815121002</v>
      </c>
      <c r="M180">
        <v>7.7231874731880001</v>
      </c>
      <c r="N180">
        <v>14.827258341933</v>
      </c>
      <c r="O180" t="s">
        <v>235</v>
      </c>
      <c r="P180" t="e">
        <v>#N/A</v>
      </c>
    </row>
    <row r="181" spans="1:16" x14ac:dyDescent="0.25">
      <c r="A181">
        <v>202603</v>
      </c>
      <c r="B181" t="s">
        <v>242</v>
      </c>
      <c r="C181" t="s">
        <v>140</v>
      </c>
      <c r="D181">
        <v>1091</v>
      </c>
      <c r="E181">
        <v>1093.8666666665499</v>
      </c>
      <c r="F181">
        <v>653.14827795362703</v>
      </c>
      <c r="G181">
        <v>440.71838871291999</v>
      </c>
      <c r="H181">
        <v>371.592285556739</v>
      </c>
      <c r="I181">
        <v>311.81445003123099</v>
      </c>
      <c r="J181">
        <v>58.634978382650999</v>
      </c>
      <c r="K181">
        <v>3.505132850241</v>
      </c>
      <c r="L181">
        <v>59.787010816167999</v>
      </c>
      <c r="M181">
        <v>24.597680581662001</v>
      </c>
      <c r="N181">
        <v>35.189330234506002</v>
      </c>
      <c r="O181">
        <v>9.3390923400129999</v>
      </c>
      <c r="P181" t="e">
        <v>#N/A</v>
      </c>
    </row>
    <row r="182" spans="1:16" x14ac:dyDescent="0.25">
      <c r="A182">
        <v>202603</v>
      </c>
      <c r="B182" t="s">
        <v>242</v>
      </c>
      <c r="C182" t="s">
        <v>141</v>
      </c>
      <c r="D182">
        <v>1140</v>
      </c>
      <c r="E182">
        <v>1140.7873015873399</v>
      </c>
      <c r="F182">
        <v>636.196506949781</v>
      </c>
      <c r="G182">
        <v>504.59079463755597</v>
      </c>
      <c r="H182">
        <v>444.91733931412699</v>
      </c>
      <c r="I182">
        <v>336.077977869177</v>
      </c>
      <c r="J182">
        <v>108.83936144494901</v>
      </c>
      <c r="K182">
        <v>30.735943204466999</v>
      </c>
      <c r="L182">
        <v>53.188010791563002</v>
      </c>
      <c r="M182">
        <v>22.015135881351</v>
      </c>
      <c r="N182">
        <v>31.172874910211998</v>
      </c>
      <c r="O182">
        <v>6.4854445318660003</v>
      </c>
      <c r="P182" t="e">
        <v>#N/A</v>
      </c>
    </row>
    <row r="183" spans="1:16" x14ac:dyDescent="0.25">
      <c r="A183">
        <v>202603</v>
      </c>
      <c r="B183" t="s">
        <v>242</v>
      </c>
      <c r="C183" t="s">
        <v>142</v>
      </c>
      <c r="D183">
        <v>1022</v>
      </c>
      <c r="E183">
        <v>1021.40515873013</v>
      </c>
      <c r="F183">
        <v>555.26624607493397</v>
      </c>
      <c r="G183">
        <v>466.138912655193</v>
      </c>
      <c r="H183">
        <v>414.82806510186299</v>
      </c>
      <c r="I183">
        <v>301.98299349790699</v>
      </c>
      <c r="J183">
        <v>112.84507160395501</v>
      </c>
      <c r="K183">
        <v>24.771681358567999</v>
      </c>
      <c r="L183">
        <v>40.904810341697001</v>
      </c>
      <c r="M183">
        <v>16.81018368886</v>
      </c>
      <c r="N183">
        <v>24.094626652837</v>
      </c>
      <c r="O183">
        <v>10.406037211633</v>
      </c>
      <c r="P183" t="e">
        <v>#N/A</v>
      </c>
    </row>
    <row r="184" spans="1:16" x14ac:dyDescent="0.25">
      <c r="A184">
        <v>202603</v>
      </c>
      <c r="B184" t="s">
        <v>242</v>
      </c>
      <c r="C184" t="s">
        <v>143</v>
      </c>
      <c r="D184">
        <v>1501</v>
      </c>
      <c r="E184">
        <v>1501.0900793650801</v>
      </c>
      <c r="F184">
        <v>1075.1643257508999</v>
      </c>
      <c r="G184">
        <v>425.92575361418102</v>
      </c>
      <c r="H184">
        <v>391.51378242787302</v>
      </c>
      <c r="I184">
        <v>211.416670792557</v>
      </c>
      <c r="J184">
        <v>180.097111635316</v>
      </c>
      <c r="K184">
        <v>43.202231040138997</v>
      </c>
      <c r="L184">
        <v>23.290939440275999</v>
      </c>
      <c r="M184">
        <v>6.2838955026449996</v>
      </c>
      <c r="N184">
        <v>17.007043937631</v>
      </c>
      <c r="O184">
        <v>11.121031746031999</v>
      </c>
      <c r="P184" t="e">
        <v>#N/A</v>
      </c>
    </row>
    <row r="185" spans="1:16" x14ac:dyDescent="0.25">
      <c r="A185">
        <v>202603</v>
      </c>
      <c r="B185" t="s">
        <v>242</v>
      </c>
      <c r="C185" t="s">
        <v>148</v>
      </c>
      <c r="D185">
        <v>1070</v>
      </c>
      <c r="E185">
        <v>1110.8452138779801</v>
      </c>
      <c r="F185">
        <v>377.95463335850798</v>
      </c>
      <c r="G185">
        <v>732.89058051947495</v>
      </c>
      <c r="H185">
        <v>688.87857073672603</v>
      </c>
      <c r="I185">
        <v>569.83617677979703</v>
      </c>
      <c r="J185">
        <v>117.899536814073</v>
      </c>
      <c r="K185">
        <v>31.88359097491</v>
      </c>
      <c r="L185">
        <v>28.997064380126002</v>
      </c>
      <c r="M185">
        <v>14.581865043721001</v>
      </c>
      <c r="N185">
        <v>14.415199336404999</v>
      </c>
      <c r="O185">
        <v>15.014945402623001</v>
      </c>
      <c r="P185" t="e">
        <v>#N/A</v>
      </c>
    </row>
    <row r="186" spans="1:16" x14ac:dyDescent="0.25">
      <c r="A186">
        <v>202603</v>
      </c>
      <c r="B186" t="s">
        <v>242</v>
      </c>
      <c r="C186" t="s">
        <v>74</v>
      </c>
      <c r="D186">
        <v>1512</v>
      </c>
      <c r="E186">
        <v>1524.3290306336501</v>
      </c>
      <c r="F186">
        <v>1188.28972788646</v>
      </c>
      <c r="G186">
        <v>336.03930274718999</v>
      </c>
      <c r="H186">
        <v>277.22885951431601</v>
      </c>
      <c r="I186">
        <v>174.705704575353</v>
      </c>
      <c r="J186">
        <v>102.523154938963</v>
      </c>
      <c r="K186">
        <v>29.285640485658</v>
      </c>
      <c r="L186">
        <v>49.619978429066002</v>
      </c>
      <c r="M186">
        <v>11.585420143666999</v>
      </c>
      <c r="N186">
        <v>38.034558285399001</v>
      </c>
      <c r="O186">
        <v>9.1904648038080001</v>
      </c>
      <c r="P186" t="e">
        <v>#N/A</v>
      </c>
    </row>
    <row r="187" spans="1:16" x14ac:dyDescent="0.25">
      <c r="A187">
        <v>202603</v>
      </c>
      <c r="B187" t="s">
        <v>242</v>
      </c>
      <c r="C187" t="s">
        <v>75</v>
      </c>
      <c r="D187">
        <v>1060</v>
      </c>
      <c r="E187">
        <v>1042.89153018364</v>
      </c>
      <c r="F187">
        <v>823.38409867995995</v>
      </c>
      <c r="G187">
        <v>219.507431503677</v>
      </c>
      <c r="H187">
        <v>180.632089522434</v>
      </c>
      <c r="I187">
        <v>109.530675379969</v>
      </c>
      <c r="J187">
        <v>71.101414142465003</v>
      </c>
      <c r="K187">
        <v>11.639717826594</v>
      </c>
      <c r="L187">
        <v>36.810842497239001</v>
      </c>
      <c r="M187">
        <v>5.9213542574369997</v>
      </c>
      <c r="N187">
        <v>30.889488239801999</v>
      </c>
      <c r="O187" t="s">
        <v>235</v>
      </c>
      <c r="P187" t="e">
        <v>#N/A</v>
      </c>
    </row>
    <row r="188" spans="1:16" x14ac:dyDescent="0.25">
      <c r="A188">
        <v>202603</v>
      </c>
      <c r="B188" t="s">
        <v>242</v>
      </c>
      <c r="C188" t="s">
        <v>76</v>
      </c>
      <c r="D188">
        <v>711</v>
      </c>
      <c r="E188">
        <v>680.53994644458203</v>
      </c>
      <c r="F188">
        <v>435.45372930456</v>
      </c>
      <c r="G188">
        <v>245.086217140023</v>
      </c>
      <c r="H188">
        <v>206.07398557193</v>
      </c>
      <c r="I188">
        <v>146.321340954416</v>
      </c>
      <c r="J188">
        <v>59.752644617514001</v>
      </c>
      <c r="K188">
        <v>6.7249995759610002</v>
      </c>
      <c r="L188">
        <v>33.799118680661003</v>
      </c>
      <c r="M188">
        <v>12.474518140588</v>
      </c>
      <c r="N188">
        <v>21.324600540073</v>
      </c>
      <c r="O188">
        <v>5.2131128874319996</v>
      </c>
      <c r="P188" t="e">
        <v>#N/A</v>
      </c>
    </row>
    <row r="189" spans="1:16" x14ac:dyDescent="0.25">
      <c r="A189">
        <v>202603</v>
      </c>
      <c r="B189" t="s">
        <v>242</v>
      </c>
      <c r="C189" t="s">
        <v>77</v>
      </c>
      <c r="D189">
        <v>995</v>
      </c>
      <c r="E189">
        <v>989.39427886004705</v>
      </c>
      <c r="F189">
        <v>458.66408842952501</v>
      </c>
      <c r="G189">
        <v>530.73019043052102</v>
      </c>
      <c r="H189">
        <v>471.92294951666702</v>
      </c>
      <c r="I189">
        <v>345.30474559026101</v>
      </c>
      <c r="J189">
        <v>126.618203926406</v>
      </c>
      <c r="K189">
        <v>22.681039590291999</v>
      </c>
      <c r="L189">
        <v>50.494213217732998</v>
      </c>
      <c r="M189">
        <v>32.866925542292996</v>
      </c>
      <c r="N189">
        <v>17.627287675440002</v>
      </c>
      <c r="O189">
        <v>8.3130276961210008</v>
      </c>
      <c r="P189" t="e">
        <v>#N/A</v>
      </c>
    </row>
    <row r="190" spans="1:16" x14ac:dyDescent="0.25">
      <c r="A190">
        <v>202603</v>
      </c>
      <c r="B190" t="s">
        <v>242</v>
      </c>
      <c r="C190" t="s">
        <v>78</v>
      </c>
      <c r="D190">
        <v>2677</v>
      </c>
      <c r="E190">
        <v>2749.0439849141198</v>
      </c>
      <c r="F190">
        <v>1248.72304041398</v>
      </c>
      <c r="G190">
        <v>1500.3209445001401</v>
      </c>
      <c r="H190">
        <v>1358.86042293932</v>
      </c>
      <c r="I190">
        <v>1041.04071457902</v>
      </c>
      <c r="J190">
        <v>316.67685121745598</v>
      </c>
      <c r="K190">
        <v>72.198300609382997</v>
      </c>
      <c r="L190">
        <v>110.021342909409</v>
      </c>
      <c r="M190">
        <v>50.383045575891998</v>
      </c>
      <c r="N190">
        <v>59.638297333517002</v>
      </c>
      <c r="O190">
        <v>31.439178651405999</v>
      </c>
      <c r="P190" t="e">
        <v>#N/A</v>
      </c>
    </row>
    <row r="191" spans="1:16" x14ac:dyDescent="0.25">
      <c r="A191">
        <v>202603</v>
      </c>
      <c r="B191" t="s">
        <v>242</v>
      </c>
      <c r="C191" t="s">
        <v>79</v>
      </c>
      <c r="D191">
        <v>2150</v>
      </c>
      <c r="E191">
        <v>2105.5315158424601</v>
      </c>
      <c r="F191">
        <v>1768.91392079105</v>
      </c>
      <c r="G191">
        <v>336.61759505140901</v>
      </c>
      <c r="H191">
        <v>258.392307835118</v>
      </c>
      <c r="I191">
        <v>140.01799362008001</v>
      </c>
      <c r="J191">
        <v>118.374314215038</v>
      </c>
      <c r="K191">
        <v>20.218917556244001</v>
      </c>
      <c r="L191">
        <v>73.005045088274002</v>
      </c>
      <c r="M191">
        <v>16.300996982933999</v>
      </c>
      <c r="N191">
        <v>56.70404810534</v>
      </c>
      <c r="O191">
        <v>5.2202421280170004</v>
      </c>
      <c r="P191" t="e">
        <v>#N/A</v>
      </c>
    </row>
    <row r="192" spans="1:16" x14ac:dyDescent="0.25">
      <c r="A192">
        <v>202603</v>
      </c>
      <c r="B192" t="s">
        <v>242</v>
      </c>
      <c r="C192" t="s">
        <v>80</v>
      </c>
      <c r="D192">
        <v>252</v>
      </c>
      <c r="E192">
        <v>225.93074823330201</v>
      </c>
      <c r="F192">
        <v>139.355587499384</v>
      </c>
      <c r="G192">
        <v>86.575160733917997</v>
      </c>
      <c r="H192">
        <v>76.350284116604996</v>
      </c>
      <c r="I192">
        <v>60.862498887236001</v>
      </c>
      <c r="J192">
        <v>15.487785229369001</v>
      </c>
      <c r="K192">
        <v>3.2413793103440001</v>
      </c>
      <c r="L192">
        <v>8.1637188208609999</v>
      </c>
      <c r="M192" t="s">
        <v>235</v>
      </c>
      <c r="N192" t="s">
        <v>235</v>
      </c>
      <c r="O192" t="s">
        <v>235</v>
      </c>
      <c r="P192" t="e">
        <v>#N/A</v>
      </c>
    </row>
    <row r="193" spans="1:16" x14ac:dyDescent="0.25">
      <c r="A193">
        <v>202603</v>
      </c>
      <c r="B193" t="s">
        <v>242</v>
      </c>
      <c r="C193" t="s">
        <v>81</v>
      </c>
      <c r="D193">
        <v>269</v>
      </c>
      <c r="E193">
        <v>267.49375101002198</v>
      </c>
      <c r="F193">
        <v>126.753728954609</v>
      </c>
      <c r="G193">
        <v>140.74002205541299</v>
      </c>
      <c r="H193">
        <v>131.13343997101899</v>
      </c>
      <c r="I193">
        <v>103.777436193461</v>
      </c>
      <c r="J193">
        <v>27.356003777558001</v>
      </c>
      <c r="K193">
        <v>6.5563909774439999</v>
      </c>
      <c r="L193">
        <v>8.531110386281</v>
      </c>
      <c r="M193" t="s">
        <v>235</v>
      </c>
      <c r="N193" t="s">
        <v>235</v>
      </c>
      <c r="O193" t="s">
        <v>235</v>
      </c>
      <c r="P193" t="e">
        <v>#N/A</v>
      </c>
    </row>
    <row r="194" spans="1:16" x14ac:dyDescent="0.25">
      <c r="A194">
        <v>202603</v>
      </c>
      <c r="B194" t="s">
        <v>242</v>
      </c>
      <c r="C194" t="s">
        <v>154</v>
      </c>
      <c r="D194">
        <v>3081</v>
      </c>
      <c r="E194">
        <v>3116.5284043102802</v>
      </c>
      <c r="F194">
        <v>1573.83031927877</v>
      </c>
      <c r="G194">
        <v>1542.6980850315099</v>
      </c>
      <c r="H194">
        <v>1393.8667788171399</v>
      </c>
      <c r="I194">
        <v>1052.10947370143</v>
      </c>
      <c r="J194">
        <v>340.61444797286299</v>
      </c>
      <c r="K194">
        <v>81.240622226078003</v>
      </c>
      <c r="L194">
        <v>115.283661954495</v>
      </c>
      <c r="M194">
        <v>50.383045575891998</v>
      </c>
      <c r="N194">
        <v>64.900616378603004</v>
      </c>
      <c r="O194">
        <v>33.547644259872001</v>
      </c>
      <c r="P194" t="e">
        <v>#N/A</v>
      </c>
    </row>
    <row r="195" spans="1:16" x14ac:dyDescent="0.25">
      <c r="A195">
        <v>202603</v>
      </c>
      <c r="B195" t="s">
        <v>242</v>
      </c>
      <c r="C195" t="s">
        <v>83</v>
      </c>
      <c r="D195">
        <v>269</v>
      </c>
      <c r="E195">
        <v>267.49375101002198</v>
      </c>
      <c r="F195">
        <v>126.753728954609</v>
      </c>
      <c r="G195">
        <v>140.74002205541299</v>
      </c>
      <c r="H195">
        <v>131.13343997101899</v>
      </c>
      <c r="I195">
        <v>103.777436193461</v>
      </c>
      <c r="J195">
        <v>27.356003777558001</v>
      </c>
      <c r="K195">
        <v>6.5563909774439999</v>
      </c>
      <c r="L195">
        <v>8.531110386281</v>
      </c>
      <c r="M195">
        <v>4.5188296845269997</v>
      </c>
      <c r="N195">
        <v>4.0122807017540003</v>
      </c>
      <c r="O195" t="s">
        <v>235</v>
      </c>
      <c r="P195" t="e">
        <v>#N/A</v>
      </c>
    </row>
    <row r="196" spans="1:16" x14ac:dyDescent="0.25">
      <c r="A196">
        <v>202603</v>
      </c>
      <c r="B196" t="s">
        <v>242</v>
      </c>
      <c r="C196" t="s">
        <v>84</v>
      </c>
      <c r="D196">
        <v>2666</v>
      </c>
      <c r="E196">
        <v>2665.99999999996</v>
      </c>
      <c r="F196">
        <v>1764.5740063318499</v>
      </c>
      <c r="G196">
        <v>901.42599366811305</v>
      </c>
      <c r="H196">
        <v>762.05273185413103</v>
      </c>
      <c r="I196">
        <v>520.78710993653499</v>
      </c>
      <c r="J196">
        <v>240.122764774741</v>
      </c>
      <c r="K196">
        <v>44.040515841168002</v>
      </c>
      <c r="L196">
        <v>120.774144931457</v>
      </c>
      <c r="M196">
        <v>58.154250345487</v>
      </c>
      <c r="N196">
        <v>62.619894585970002</v>
      </c>
      <c r="O196">
        <v>18.599116882524999</v>
      </c>
      <c r="P196" t="e">
        <v>#N/A</v>
      </c>
    </row>
    <row r="197" spans="1:16" x14ac:dyDescent="0.25">
      <c r="A197">
        <v>202603</v>
      </c>
      <c r="B197" t="s">
        <v>242</v>
      </c>
      <c r="C197" t="s">
        <v>85</v>
      </c>
      <c r="D197">
        <v>2682</v>
      </c>
      <c r="E197">
        <v>2681.99999999995</v>
      </c>
      <c r="F197">
        <v>1519.1722713271799</v>
      </c>
      <c r="G197">
        <v>1162.82772867277</v>
      </c>
      <c r="H197">
        <v>1062.68372300794</v>
      </c>
      <c r="I197">
        <v>824.91153334325998</v>
      </c>
      <c r="J197">
        <v>237.77218966468001</v>
      </c>
      <c r="K197">
        <v>58.174472612247001</v>
      </c>
      <c r="L197">
        <v>78.947072273367993</v>
      </c>
      <c r="M197">
        <v>19.275832782218998</v>
      </c>
      <c r="N197">
        <v>59.671239491149002</v>
      </c>
      <c r="O197">
        <v>21.196933391462998</v>
      </c>
      <c r="P197" t="e">
        <v>#N/A</v>
      </c>
    </row>
    <row r="198" spans="1:16" x14ac:dyDescent="0.25">
      <c r="A198">
        <v>202603</v>
      </c>
      <c r="B198" t="s">
        <v>242</v>
      </c>
      <c r="C198" t="s">
        <v>149</v>
      </c>
      <c r="D198">
        <v>1038</v>
      </c>
      <c r="E198">
        <v>1037.99999999998</v>
      </c>
      <c r="F198">
        <v>470.23895378538998</v>
      </c>
      <c r="G198">
        <v>567.76104621459501</v>
      </c>
      <c r="H198">
        <v>526.59761744120203</v>
      </c>
      <c r="I198">
        <v>466.56233793809901</v>
      </c>
      <c r="J198">
        <v>60.035279503102998</v>
      </c>
      <c r="K198">
        <v>14.126363008971</v>
      </c>
      <c r="L198">
        <v>27.202606493040999</v>
      </c>
      <c r="M198">
        <v>7.8611392984870001</v>
      </c>
      <c r="N198">
        <v>19.341467194553999</v>
      </c>
      <c r="O198">
        <v>13.960822280352</v>
      </c>
      <c r="P198" t="e">
        <v>#N/A</v>
      </c>
    </row>
    <row r="199" spans="1:16" x14ac:dyDescent="0.25">
      <c r="A199">
        <v>202603</v>
      </c>
      <c r="B199" t="s">
        <v>242</v>
      </c>
      <c r="C199" t="s">
        <v>150</v>
      </c>
      <c r="D199">
        <v>1644</v>
      </c>
      <c r="E199">
        <v>1643.99999999997</v>
      </c>
      <c r="F199">
        <v>1048.9333175417901</v>
      </c>
      <c r="G199">
        <v>595.066682458179</v>
      </c>
      <c r="H199">
        <v>536.08610556674103</v>
      </c>
      <c r="I199">
        <v>358.34919540516398</v>
      </c>
      <c r="J199">
        <v>177.73691016157699</v>
      </c>
      <c r="K199">
        <v>44.048109603276004</v>
      </c>
      <c r="L199">
        <v>51.744465780326998</v>
      </c>
      <c r="M199">
        <v>11.414693483732</v>
      </c>
      <c r="N199">
        <v>40.329772296595003</v>
      </c>
      <c r="O199">
        <v>7.2361111111109997</v>
      </c>
      <c r="P199" t="e">
        <v>#N/A</v>
      </c>
    </row>
    <row r="200" spans="1:16" x14ac:dyDescent="0.25">
      <c r="A200">
        <v>202603</v>
      </c>
      <c r="B200" t="s">
        <v>242</v>
      </c>
      <c r="C200" t="s">
        <v>151</v>
      </c>
      <c r="D200">
        <v>1148</v>
      </c>
      <c r="E200">
        <v>1137.4452087520101</v>
      </c>
      <c r="F200">
        <v>753.24048011285902</v>
      </c>
      <c r="G200">
        <v>384.20472863915103</v>
      </c>
      <c r="H200">
        <v>350.437463227813</v>
      </c>
      <c r="I200">
        <v>208.96807797607201</v>
      </c>
      <c r="J200">
        <v>141.46938525174099</v>
      </c>
      <c r="K200">
        <v>35.037583287486001</v>
      </c>
      <c r="L200">
        <v>27.562404300227001</v>
      </c>
      <c r="M200">
        <v>5.1975087789029999</v>
      </c>
      <c r="N200">
        <v>22.364895521324001</v>
      </c>
      <c r="O200">
        <v>6.2048611111109997</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5857</v>
      </c>
      <c r="E202">
        <v>5856.9999999998799</v>
      </c>
      <c r="F202">
        <v>3811.7116186942799</v>
      </c>
      <c r="G202">
        <v>2045.2883813056001</v>
      </c>
      <c r="H202">
        <v>1775.50365378332</v>
      </c>
      <c r="I202">
        <v>1390.2009141480801</v>
      </c>
      <c r="J202">
        <v>383.13200792792202</v>
      </c>
      <c r="K202">
        <v>116.345205739734</v>
      </c>
      <c r="L202">
        <v>255.71578454010699</v>
      </c>
      <c r="M202">
        <v>137.283319865989</v>
      </c>
      <c r="N202">
        <v>118.43246467411799</v>
      </c>
      <c r="O202">
        <v>14.068942982178999</v>
      </c>
      <c r="P202" t="e">
        <v>#N/A</v>
      </c>
    </row>
    <row r="203" spans="1:16" x14ac:dyDescent="0.25">
      <c r="A203">
        <v>202603</v>
      </c>
      <c r="B203" t="s">
        <v>243</v>
      </c>
      <c r="C203" t="s">
        <v>137</v>
      </c>
      <c r="D203">
        <v>3237</v>
      </c>
      <c r="E203">
        <v>3237.00000000007</v>
      </c>
      <c r="F203">
        <v>2166.28239798205</v>
      </c>
      <c r="G203">
        <v>1070.71760201802</v>
      </c>
      <c r="H203">
        <v>921.06027557410198</v>
      </c>
      <c r="I203">
        <v>714.14628212761795</v>
      </c>
      <c r="J203">
        <v>204.743261739167</v>
      </c>
      <c r="K203">
        <v>67.740485148765003</v>
      </c>
      <c r="L203">
        <v>143.43660862745699</v>
      </c>
      <c r="M203">
        <v>73.764592185959003</v>
      </c>
      <c r="N203">
        <v>69.672016441498002</v>
      </c>
      <c r="O203">
        <v>6.2207178164629999</v>
      </c>
      <c r="P203" t="e">
        <v>#N/A</v>
      </c>
    </row>
    <row r="204" spans="1:16" x14ac:dyDescent="0.25">
      <c r="A204">
        <v>202603</v>
      </c>
      <c r="B204" t="s">
        <v>243</v>
      </c>
      <c r="C204" t="s">
        <v>138</v>
      </c>
      <c r="D204">
        <v>2620</v>
      </c>
      <c r="E204">
        <v>2619.9999999998299</v>
      </c>
      <c r="F204">
        <v>1645.4292207122501</v>
      </c>
      <c r="G204">
        <v>974.57077928758304</v>
      </c>
      <c r="H204">
        <v>854.44337820921703</v>
      </c>
      <c r="I204">
        <v>676.05463202046303</v>
      </c>
      <c r="J204">
        <v>178.38874618875499</v>
      </c>
      <c r="K204">
        <v>48.604720590969002</v>
      </c>
      <c r="L204">
        <v>112.27917591265</v>
      </c>
      <c r="M204">
        <v>63.518727680029997</v>
      </c>
      <c r="N204">
        <v>48.76044823262</v>
      </c>
      <c r="O204">
        <v>7.8482251657160003</v>
      </c>
      <c r="P204" t="e">
        <v>#N/A</v>
      </c>
    </row>
    <row r="205" spans="1:16" x14ac:dyDescent="0.25">
      <c r="A205">
        <v>202603</v>
      </c>
      <c r="B205" t="s">
        <v>243</v>
      </c>
      <c r="C205" t="s">
        <v>139</v>
      </c>
      <c r="D205">
        <v>580</v>
      </c>
      <c r="E205">
        <v>580.00000000002603</v>
      </c>
      <c r="F205">
        <v>341.001317121868</v>
      </c>
      <c r="G205">
        <v>238.99868287815801</v>
      </c>
      <c r="H205">
        <v>208.80442985266799</v>
      </c>
      <c r="I205" t="s">
        <v>235</v>
      </c>
      <c r="J205" t="s">
        <v>235</v>
      </c>
      <c r="K205" t="s">
        <v>235</v>
      </c>
      <c r="L205">
        <v>28.194253025489999</v>
      </c>
      <c r="M205">
        <v>7.7361111111109997</v>
      </c>
      <c r="N205">
        <v>20.458141914378999</v>
      </c>
      <c r="O205" t="s">
        <v>235</v>
      </c>
      <c r="P205" t="e">
        <v>#N/A</v>
      </c>
    </row>
    <row r="206" spans="1:16" x14ac:dyDescent="0.25">
      <c r="A206">
        <v>202603</v>
      </c>
      <c r="B206" t="s">
        <v>243</v>
      </c>
      <c r="C206" t="s">
        <v>140</v>
      </c>
      <c r="D206">
        <v>1127</v>
      </c>
      <c r="E206">
        <v>1127.3915715539999</v>
      </c>
      <c r="F206">
        <v>691.16136382590298</v>
      </c>
      <c r="G206">
        <v>436.23020772809502</v>
      </c>
      <c r="H206">
        <v>360.98391063347202</v>
      </c>
      <c r="I206" t="s">
        <v>235</v>
      </c>
      <c r="J206" t="s">
        <v>235</v>
      </c>
      <c r="K206" t="s">
        <v>235</v>
      </c>
      <c r="L206">
        <v>70.995792044116996</v>
      </c>
      <c r="M206">
        <v>30.115128686975002</v>
      </c>
      <c r="N206">
        <v>40.880663357141998</v>
      </c>
      <c r="O206">
        <v>4.2505050505049997</v>
      </c>
      <c r="P206" t="e">
        <v>#N/A</v>
      </c>
    </row>
    <row r="207" spans="1:16" x14ac:dyDescent="0.25">
      <c r="A207">
        <v>202603</v>
      </c>
      <c r="B207" t="s">
        <v>243</v>
      </c>
      <c r="C207" t="s">
        <v>141</v>
      </c>
      <c r="D207">
        <v>1293</v>
      </c>
      <c r="E207">
        <v>1293.1562774362999</v>
      </c>
      <c r="F207">
        <v>789.17665742457905</v>
      </c>
      <c r="G207">
        <v>503.97962001172402</v>
      </c>
      <c r="H207">
        <v>441.16344608110398</v>
      </c>
      <c r="I207">
        <v>348.57944100536702</v>
      </c>
      <c r="J207">
        <v>92.584005075736997</v>
      </c>
      <c r="K207">
        <v>29.279734790487002</v>
      </c>
      <c r="L207">
        <v>61.713609828057002</v>
      </c>
      <c r="M207">
        <v>39.700429567374002</v>
      </c>
      <c r="N207">
        <v>22.013180260683001</v>
      </c>
      <c r="O207" t="s">
        <v>235</v>
      </c>
      <c r="P207" t="e">
        <v>#N/A</v>
      </c>
    </row>
    <row r="208" spans="1:16" x14ac:dyDescent="0.25">
      <c r="A208">
        <v>202603</v>
      </c>
      <c r="B208" t="s">
        <v>243</v>
      </c>
      <c r="C208" t="s">
        <v>142</v>
      </c>
      <c r="D208">
        <v>1054</v>
      </c>
      <c r="E208">
        <v>1054.54433713771</v>
      </c>
      <c r="F208">
        <v>620.39318226515002</v>
      </c>
      <c r="G208">
        <v>434.15115487256202</v>
      </c>
      <c r="H208">
        <v>391.14126502742897</v>
      </c>
      <c r="I208">
        <v>298.337085368705</v>
      </c>
      <c r="J208">
        <v>91.8041796587231</v>
      </c>
      <c r="K208">
        <v>33.276760756479</v>
      </c>
      <c r="L208">
        <v>37.294016016023001</v>
      </c>
      <c r="M208">
        <v>29.458057323422999</v>
      </c>
      <c r="N208">
        <v>7.8359586926000002</v>
      </c>
      <c r="O208">
        <v>5.7158738291100004</v>
      </c>
      <c r="P208" t="e">
        <v>#N/A</v>
      </c>
    </row>
    <row r="209" spans="1:16" x14ac:dyDescent="0.25">
      <c r="A209">
        <v>202603</v>
      </c>
      <c r="B209" t="s">
        <v>243</v>
      </c>
      <c r="C209" t="s">
        <v>143</v>
      </c>
      <c r="D209">
        <v>1803</v>
      </c>
      <c r="E209">
        <v>1801.9078138718601</v>
      </c>
      <c r="F209">
        <v>1369.97909805679</v>
      </c>
      <c r="G209">
        <v>431.92871581506699</v>
      </c>
      <c r="H209">
        <v>373.41060218864698</v>
      </c>
      <c r="I209">
        <v>234.377612935678</v>
      </c>
      <c r="J209">
        <v>137.862257545652</v>
      </c>
      <c r="K209">
        <v>41.682521420301001</v>
      </c>
      <c r="L209">
        <v>57.518113626420003</v>
      </c>
      <c r="M209">
        <v>30.273593177106001</v>
      </c>
      <c r="N209">
        <v>27.244520449313999</v>
      </c>
      <c r="O209" t="s">
        <v>235</v>
      </c>
      <c r="P209" t="e">
        <v>#N/A</v>
      </c>
    </row>
    <row r="210" spans="1:16" x14ac:dyDescent="0.25">
      <c r="A210">
        <v>202603</v>
      </c>
      <c r="B210" t="s">
        <v>243</v>
      </c>
      <c r="C210" t="s">
        <v>148</v>
      </c>
      <c r="D210">
        <v>760</v>
      </c>
      <c r="E210">
        <v>793.177255910555</v>
      </c>
      <c r="F210">
        <v>495.14725524633502</v>
      </c>
      <c r="G210">
        <v>298.03000066421998</v>
      </c>
      <c r="H210">
        <v>248.17995735739001</v>
      </c>
      <c r="I210">
        <v>201.68307894408599</v>
      </c>
      <c r="J210">
        <v>45.496878413304003</v>
      </c>
      <c r="K210">
        <v>10.265799564111999</v>
      </c>
      <c r="L210">
        <v>46.850043306830003</v>
      </c>
      <c r="M210">
        <v>29.917669760530998</v>
      </c>
      <c r="N210">
        <v>16.932373546299001</v>
      </c>
      <c r="O210">
        <v>3</v>
      </c>
      <c r="P210" t="e">
        <v>#N/A</v>
      </c>
    </row>
    <row r="211" spans="1:16" x14ac:dyDescent="0.25">
      <c r="A211">
        <v>202603</v>
      </c>
      <c r="B211" t="s">
        <v>243</v>
      </c>
      <c r="C211" t="s">
        <v>74</v>
      </c>
      <c r="D211">
        <v>1683</v>
      </c>
      <c r="E211">
        <v>1773.5604997083699</v>
      </c>
      <c r="F211">
        <v>1395.3943437919399</v>
      </c>
      <c r="G211">
        <v>378.16615591643301</v>
      </c>
      <c r="H211">
        <v>307.55405216645102</v>
      </c>
      <c r="I211">
        <v>214.009089381357</v>
      </c>
      <c r="J211">
        <v>93.544962785094</v>
      </c>
      <c r="K211">
        <v>38.283735091936997</v>
      </c>
      <c r="L211">
        <v>68.526997367003005</v>
      </c>
      <c r="M211">
        <v>19.236804294359999</v>
      </c>
      <c r="N211">
        <v>49.290193072643</v>
      </c>
      <c r="O211" t="s">
        <v>235</v>
      </c>
      <c r="P211" t="e">
        <v>#N/A</v>
      </c>
    </row>
    <row r="212" spans="1:16" x14ac:dyDescent="0.25">
      <c r="A212">
        <v>202603</v>
      </c>
      <c r="B212" t="s">
        <v>243</v>
      </c>
      <c r="C212" t="s">
        <v>75</v>
      </c>
      <c r="D212">
        <v>1206</v>
      </c>
      <c r="E212">
        <v>1186.0764027653499</v>
      </c>
      <c r="F212">
        <v>840.23173064422099</v>
      </c>
      <c r="G212">
        <v>345.84467212112901</v>
      </c>
      <c r="H212">
        <v>298.82067445573199</v>
      </c>
      <c r="I212">
        <v>229.24821572668901</v>
      </c>
      <c r="J212">
        <v>68.401727021726003</v>
      </c>
      <c r="K212">
        <v>23.674280969902</v>
      </c>
      <c r="L212">
        <v>41.333709453292997</v>
      </c>
      <c r="M212">
        <v>13.685406241257001</v>
      </c>
      <c r="N212">
        <v>27.648303212036001</v>
      </c>
      <c r="O212">
        <v>5.6902882121039999</v>
      </c>
      <c r="P212" t="e">
        <v>#N/A</v>
      </c>
    </row>
    <row r="213" spans="1:16" x14ac:dyDescent="0.25">
      <c r="A213">
        <v>202603</v>
      </c>
      <c r="B213" t="s">
        <v>243</v>
      </c>
      <c r="C213" t="s">
        <v>76</v>
      </c>
      <c r="D213">
        <v>1044</v>
      </c>
      <c r="E213">
        <v>967.877366908363</v>
      </c>
      <c r="F213">
        <v>588.66862885058697</v>
      </c>
      <c r="G213">
        <v>379.20873805777597</v>
      </c>
      <c r="H213">
        <v>341.77642907214801</v>
      </c>
      <c r="I213">
        <v>261.96346662694401</v>
      </c>
      <c r="J213">
        <v>79.812962445203993</v>
      </c>
      <c r="K213">
        <v>23.06349970214</v>
      </c>
      <c r="L213">
        <v>36.335534792079997</v>
      </c>
      <c r="M213">
        <v>20.330806044751998</v>
      </c>
      <c r="N213">
        <v>16.004728747327999</v>
      </c>
      <c r="O213" t="s">
        <v>235</v>
      </c>
      <c r="P213" t="e">
        <v>#N/A</v>
      </c>
    </row>
    <row r="214" spans="1:16" x14ac:dyDescent="0.25">
      <c r="A214">
        <v>202603</v>
      </c>
      <c r="B214" t="s">
        <v>243</v>
      </c>
      <c r="C214" t="s">
        <v>77</v>
      </c>
      <c r="D214">
        <v>1164</v>
      </c>
      <c r="E214">
        <v>1136.3084747072601</v>
      </c>
      <c r="F214">
        <v>492.26966016121298</v>
      </c>
      <c r="G214">
        <v>644.038814546048</v>
      </c>
      <c r="H214">
        <v>579.17254073159904</v>
      </c>
      <c r="I214">
        <v>483.29706346900502</v>
      </c>
      <c r="J214">
        <v>95.875477262594003</v>
      </c>
      <c r="K214">
        <v>21.057890411643001</v>
      </c>
      <c r="L214">
        <v>62.669499620901</v>
      </c>
      <c r="M214">
        <v>54.112633525089002</v>
      </c>
      <c r="N214">
        <v>8.5568660958119995</v>
      </c>
      <c r="O214" t="s">
        <v>235</v>
      </c>
      <c r="P214" t="e">
        <v>#N/A</v>
      </c>
    </row>
    <row r="215" spans="1:16" x14ac:dyDescent="0.25">
      <c r="A215">
        <v>202603</v>
      </c>
      <c r="B215" t="s">
        <v>243</v>
      </c>
      <c r="C215" t="s">
        <v>78</v>
      </c>
      <c r="D215">
        <v>2973</v>
      </c>
      <c r="E215">
        <v>3004.1452215873201</v>
      </c>
      <c r="F215">
        <v>1624.3852011895799</v>
      </c>
      <c r="G215">
        <v>1379.7600203977499</v>
      </c>
      <c r="H215">
        <v>1207.18049948003</v>
      </c>
      <c r="I215">
        <v>993.07630148584599</v>
      </c>
      <c r="J215">
        <v>211.93346628686899</v>
      </c>
      <c r="K215">
        <v>59.113342176034003</v>
      </c>
      <c r="L215">
        <v>162.857857179588</v>
      </c>
      <c r="M215">
        <v>106.13588051746299</v>
      </c>
      <c r="N215">
        <v>56.721976662125002</v>
      </c>
      <c r="O215">
        <v>9.7216637381260007</v>
      </c>
      <c r="P215" t="e">
        <v>#N/A</v>
      </c>
    </row>
    <row r="216" spans="1:16" x14ac:dyDescent="0.25">
      <c r="A216">
        <v>202603</v>
      </c>
      <c r="B216" t="s">
        <v>243</v>
      </c>
      <c r="C216" t="s">
        <v>79</v>
      </c>
      <c r="D216">
        <v>2385</v>
      </c>
      <c r="E216">
        <v>2390.0367112927602</v>
      </c>
      <c r="F216">
        <v>1929.9753317407101</v>
      </c>
      <c r="G216">
        <v>460.06137955205401</v>
      </c>
      <c r="H216">
        <v>377.56367034751702</v>
      </c>
      <c r="I216">
        <v>243.080946630965</v>
      </c>
      <c r="J216">
        <v>134.48272371655199</v>
      </c>
      <c r="K216">
        <v>46.804400202063</v>
      </c>
      <c r="L216">
        <v>79.247204154032005</v>
      </c>
      <c r="M216">
        <v>22.927432831746</v>
      </c>
      <c r="N216">
        <v>56.319771322286002</v>
      </c>
      <c r="O216">
        <v>3.2505050505050002</v>
      </c>
      <c r="P216" t="e">
        <v>#N/A</v>
      </c>
    </row>
    <row r="217" spans="1:16" x14ac:dyDescent="0.25">
      <c r="A217">
        <v>202603</v>
      </c>
      <c r="B217" t="s">
        <v>243</v>
      </c>
      <c r="C217" t="s">
        <v>80</v>
      </c>
      <c r="D217">
        <v>499</v>
      </c>
      <c r="E217">
        <v>462.81806711981801</v>
      </c>
      <c r="F217">
        <v>257.35108576401302</v>
      </c>
      <c r="G217">
        <v>205.46698135580499</v>
      </c>
      <c r="H217">
        <v>190.75948395577001</v>
      </c>
      <c r="I217">
        <v>154.043666031269</v>
      </c>
      <c r="J217">
        <v>36.715817924501003</v>
      </c>
      <c r="K217">
        <v>10.427463361637001</v>
      </c>
      <c r="L217">
        <v>13.610723206487</v>
      </c>
      <c r="M217">
        <v>8.2200065167799998</v>
      </c>
      <c r="N217">
        <v>5.3907166897070002</v>
      </c>
      <c r="O217" t="s">
        <v>235</v>
      </c>
      <c r="P217" t="e">
        <v>#N/A</v>
      </c>
    </row>
    <row r="218" spans="1:16" x14ac:dyDescent="0.25">
      <c r="A218">
        <v>202603</v>
      </c>
      <c r="B218" t="s">
        <v>243</v>
      </c>
      <c r="C218" t="s">
        <v>81</v>
      </c>
      <c r="D218">
        <v>0</v>
      </c>
      <c r="E218">
        <v>0</v>
      </c>
      <c r="F218">
        <v>0</v>
      </c>
      <c r="G218">
        <v>0</v>
      </c>
      <c r="H218">
        <v>0</v>
      </c>
      <c r="I218">
        <v>0</v>
      </c>
      <c r="J218">
        <v>0</v>
      </c>
      <c r="K218">
        <v>0</v>
      </c>
      <c r="L218">
        <v>0</v>
      </c>
      <c r="M218">
        <v>0</v>
      </c>
      <c r="N218">
        <v>0</v>
      </c>
      <c r="O218">
        <v>0</v>
      </c>
      <c r="P218" t="e">
        <v>#N/A</v>
      </c>
    </row>
    <row r="219" spans="1:16" x14ac:dyDescent="0.25">
      <c r="A219">
        <v>202603</v>
      </c>
      <c r="B219" t="s">
        <v>243</v>
      </c>
      <c r="C219" t="s">
        <v>154</v>
      </c>
      <c r="D219">
        <v>3279</v>
      </c>
      <c r="E219">
        <v>3368.4811093347298</v>
      </c>
      <c r="F219">
        <v>1939.47865032509</v>
      </c>
      <c r="G219">
        <v>1429.00245900964</v>
      </c>
      <c r="H219">
        <v>1246.10525713164</v>
      </c>
      <c r="I219">
        <v>1013.97089902531</v>
      </c>
      <c r="J219">
        <v>229.96362639901</v>
      </c>
      <c r="K219">
        <v>63.127061401882003</v>
      </c>
      <c r="L219">
        <v>172.07876394632299</v>
      </c>
      <c r="M219">
        <v>111.212934240534</v>
      </c>
      <c r="N219">
        <v>60.865829705788997</v>
      </c>
      <c r="O219">
        <v>10.818437931674</v>
      </c>
      <c r="P219" t="e">
        <v>#N/A</v>
      </c>
    </row>
    <row r="220" spans="1:16" x14ac:dyDescent="0.25">
      <c r="A220">
        <v>202603</v>
      </c>
      <c r="B220" t="s">
        <v>243</v>
      </c>
      <c r="C220" t="s">
        <v>83</v>
      </c>
      <c r="D220">
        <v>0</v>
      </c>
      <c r="E220">
        <v>0</v>
      </c>
      <c r="F220">
        <v>0</v>
      </c>
      <c r="G220">
        <v>0</v>
      </c>
      <c r="H220">
        <v>0</v>
      </c>
      <c r="I220">
        <v>0</v>
      </c>
      <c r="J220">
        <v>0</v>
      </c>
      <c r="K220">
        <v>0</v>
      </c>
      <c r="L220">
        <v>0</v>
      </c>
      <c r="M220">
        <v>0</v>
      </c>
      <c r="N220">
        <v>0</v>
      </c>
      <c r="O220">
        <v>0</v>
      </c>
      <c r="P220" t="e">
        <v>#N/A</v>
      </c>
    </row>
    <row r="221" spans="1:16" x14ac:dyDescent="0.25">
      <c r="A221">
        <v>202603</v>
      </c>
      <c r="B221" t="s">
        <v>243</v>
      </c>
      <c r="C221" t="s">
        <v>84</v>
      </c>
      <c r="D221">
        <v>2875</v>
      </c>
      <c r="E221">
        <v>2875.00000000002</v>
      </c>
      <c r="F221">
        <v>2098.14638491305</v>
      </c>
      <c r="G221">
        <v>776.85361508697304</v>
      </c>
      <c r="H221">
        <v>659.77356480252297</v>
      </c>
      <c r="I221">
        <v>472.52258649203702</v>
      </c>
      <c r="J221">
        <v>186.08024660317</v>
      </c>
      <c r="K221">
        <v>48.318319761087999</v>
      </c>
      <c r="L221">
        <v>107.01110730227199</v>
      </c>
      <c r="M221">
        <v>55.537656848479998</v>
      </c>
      <c r="N221">
        <v>51.473450453791997</v>
      </c>
      <c r="O221">
        <v>10.068942982178999</v>
      </c>
      <c r="P221" t="e">
        <v>#N/A</v>
      </c>
    </row>
    <row r="222" spans="1:16" x14ac:dyDescent="0.25">
      <c r="A222">
        <v>202603</v>
      </c>
      <c r="B222" t="s">
        <v>243</v>
      </c>
      <c r="C222" t="s">
        <v>85</v>
      </c>
      <c r="D222">
        <v>2982</v>
      </c>
      <c r="E222">
        <v>2981.9999999998799</v>
      </c>
      <c r="F222">
        <v>1713.5652337812501</v>
      </c>
      <c r="G222">
        <v>1268.4347662186301</v>
      </c>
      <c r="H222">
        <v>1115.7300889808</v>
      </c>
      <c r="I222">
        <v>917.67832765604498</v>
      </c>
      <c r="J222">
        <v>197.05176132475199</v>
      </c>
      <c r="K222">
        <v>68.026885978646007</v>
      </c>
      <c r="L222">
        <v>148.704677237835</v>
      </c>
      <c r="M222">
        <v>81.745663017509003</v>
      </c>
      <c r="N222">
        <v>66.959014220325997</v>
      </c>
      <c r="O222">
        <v>4</v>
      </c>
      <c r="P222" t="e">
        <v>#N/A</v>
      </c>
    </row>
    <row r="223" spans="1:16" x14ac:dyDescent="0.25">
      <c r="A223">
        <v>202603</v>
      </c>
      <c r="B223" t="s">
        <v>243</v>
      </c>
      <c r="C223" t="s">
        <v>149</v>
      </c>
      <c r="D223">
        <v>1566</v>
      </c>
      <c r="E223">
        <v>1565.99999999995</v>
      </c>
      <c r="F223">
        <v>771.61145365124003</v>
      </c>
      <c r="G223">
        <v>794.38854634870904</v>
      </c>
      <c r="H223">
        <v>712.18364189823103</v>
      </c>
      <c r="I223">
        <v>635.14981311227803</v>
      </c>
      <c r="J223">
        <v>76.033828785951997</v>
      </c>
      <c r="K223">
        <v>21.044193709518002</v>
      </c>
      <c r="L223">
        <v>79.204904450477997</v>
      </c>
      <c r="M223">
        <v>44.033935887635998</v>
      </c>
      <c r="N223">
        <v>35.170968562841999</v>
      </c>
      <c r="O223">
        <v>3</v>
      </c>
      <c r="P223" t="e">
        <v>#N/A</v>
      </c>
    </row>
    <row r="224" spans="1:16" x14ac:dyDescent="0.25">
      <c r="A224">
        <v>202603</v>
      </c>
      <c r="B224" t="s">
        <v>243</v>
      </c>
      <c r="C224" t="s">
        <v>150</v>
      </c>
      <c r="D224">
        <v>1416</v>
      </c>
      <c r="E224">
        <v>1415.99999999993</v>
      </c>
      <c r="F224">
        <v>941.95378013000902</v>
      </c>
      <c r="G224">
        <v>474.04621986992402</v>
      </c>
      <c r="H224">
        <v>403.546447082567</v>
      </c>
      <c r="I224">
        <v>282.52851454376702</v>
      </c>
      <c r="J224">
        <v>121.0179325388</v>
      </c>
      <c r="K224">
        <v>46.982692269128002</v>
      </c>
      <c r="L224">
        <v>69.499772787357003</v>
      </c>
      <c r="M224">
        <v>37.711727129872997</v>
      </c>
      <c r="N224">
        <v>31.788045657483998</v>
      </c>
      <c r="O224" t="s">
        <v>235</v>
      </c>
      <c r="P224" t="e">
        <v>#N/A</v>
      </c>
    </row>
    <row r="225" spans="1:16" x14ac:dyDescent="0.25">
      <c r="A225">
        <v>202603</v>
      </c>
      <c r="B225" t="s">
        <v>243</v>
      </c>
      <c r="C225" t="s">
        <v>151</v>
      </c>
      <c r="D225">
        <v>841</v>
      </c>
      <c r="E225">
        <v>843.54121894048899</v>
      </c>
      <c r="F225">
        <v>584.86493609980096</v>
      </c>
      <c r="G225">
        <v>258.67628284068701</v>
      </c>
      <c r="H225">
        <v>212.304959625881</v>
      </c>
      <c r="I225">
        <v>127.252054203547</v>
      </c>
      <c r="J225">
        <v>85.052905422334007</v>
      </c>
      <c r="K225">
        <v>37.928348377638002</v>
      </c>
      <c r="L225">
        <v>45.371323214805997</v>
      </c>
      <c r="M225">
        <v>20.273051171685999</v>
      </c>
      <c r="N225">
        <v>25.098272043120001</v>
      </c>
      <c r="O225" t="s">
        <v>235</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10124</v>
      </c>
      <c r="E227">
        <v>10123.9999999997</v>
      </c>
      <c r="F227">
        <v>4334.2711228917296</v>
      </c>
      <c r="G227">
        <v>5789.7288771079502</v>
      </c>
      <c r="H227">
        <v>4786.0701624269605</v>
      </c>
      <c r="I227">
        <v>3826.9088991028302</v>
      </c>
      <c r="J227">
        <v>954.20364401327004</v>
      </c>
      <c r="K227">
        <v>194.65461384619999</v>
      </c>
      <c r="L227">
        <v>927.90708752784099</v>
      </c>
      <c r="M227">
        <v>407.13408963488899</v>
      </c>
      <c r="N227">
        <v>519.72582808162895</v>
      </c>
      <c r="O227">
        <v>75.751627153157003</v>
      </c>
      <c r="P227" t="e">
        <v>#N/A</v>
      </c>
    </row>
    <row r="228" spans="1:16" x14ac:dyDescent="0.25">
      <c r="A228">
        <v>202603</v>
      </c>
      <c r="B228" t="s">
        <v>244</v>
      </c>
      <c r="C228" t="s">
        <v>137</v>
      </c>
      <c r="D228">
        <v>5734</v>
      </c>
      <c r="E228">
        <v>5733.99999999991</v>
      </c>
      <c r="F228">
        <v>2535.8490089554998</v>
      </c>
      <c r="G228">
        <v>3198.1509910444001</v>
      </c>
      <c r="H228">
        <v>2565.5741561957898</v>
      </c>
      <c r="I228">
        <v>2008.83068031982</v>
      </c>
      <c r="J228">
        <v>553.13153557746102</v>
      </c>
      <c r="K228">
        <v>106.14866496109801</v>
      </c>
      <c r="L228">
        <v>584.83469122854297</v>
      </c>
      <c r="M228">
        <v>268.13946342007898</v>
      </c>
      <c r="N228">
        <v>315.64805799714202</v>
      </c>
      <c r="O228">
        <v>47.742143620085997</v>
      </c>
      <c r="P228" t="e">
        <v>#N/A</v>
      </c>
    </row>
    <row r="229" spans="1:16" x14ac:dyDescent="0.25">
      <c r="A229">
        <v>202603</v>
      </c>
      <c r="B229" t="s">
        <v>244</v>
      </c>
      <c r="C229" t="s">
        <v>138</v>
      </c>
      <c r="D229">
        <v>4390</v>
      </c>
      <c r="E229">
        <v>4389.9999999998099</v>
      </c>
      <c r="F229">
        <v>1798.4221139362201</v>
      </c>
      <c r="G229">
        <v>2591.5778860635901</v>
      </c>
      <c r="H229">
        <v>2220.4960062312298</v>
      </c>
      <c r="I229">
        <v>1818.07821878308</v>
      </c>
      <c r="J229">
        <v>401.072108435806</v>
      </c>
      <c r="K229">
        <v>88.505948885102001</v>
      </c>
      <c r="L229">
        <v>343.07239629929802</v>
      </c>
      <c r="M229">
        <v>138.99462621481101</v>
      </c>
      <c r="N229">
        <v>204.07777008448701</v>
      </c>
      <c r="O229">
        <v>28.009483533070998</v>
      </c>
      <c r="P229" t="e">
        <v>#N/A</v>
      </c>
    </row>
    <row r="230" spans="1:16" x14ac:dyDescent="0.25">
      <c r="A230">
        <v>202603</v>
      </c>
      <c r="B230" t="s">
        <v>244</v>
      </c>
      <c r="C230" t="s">
        <v>139</v>
      </c>
      <c r="D230">
        <v>1222</v>
      </c>
      <c r="E230">
        <v>1221.31228070162</v>
      </c>
      <c r="F230">
        <v>439.35479180187099</v>
      </c>
      <c r="G230">
        <v>781.957488899753</v>
      </c>
      <c r="H230">
        <v>589.76544622086396</v>
      </c>
      <c r="I230">
        <v>522.18022672462803</v>
      </c>
      <c r="J230">
        <v>67.585219496234004</v>
      </c>
      <c r="K230">
        <v>7.0118321822649996</v>
      </c>
      <c r="L230">
        <v>184.42309120232699</v>
      </c>
      <c r="M230">
        <v>38.468287161878003</v>
      </c>
      <c r="N230">
        <v>145.95480404044901</v>
      </c>
      <c r="O230">
        <v>7.7689514765609999</v>
      </c>
      <c r="P230" t="e">
        <v>#N/A</v>
      </c>
    </row>
    <row r="231" spans="1:16" x14ac:dyDescent="0.25">
      <c r="A231">
        <v>202603</v>
      </c>
      <c r="B231" t="s">
        <v>244</v>
      </c>
      <c r="C231" t="s">
        <v>140</v>
      </c>
      <c r="D231">
        <v>2322</v>
      </c>
      <c r="E231">
        <v>2322.4233918127902</v>
      </c>
      <c r="F231">
        <v>917.74587774127201</v>
      </c>
      <c r="G231">
        <v>1404.6775140715199</v>
      </c>
      <c r="H231">
        <v>1061.04165432895</v>
      </c>
      <c r="I231">
        <v>897.23440574703795</v>
      </c>
      <c r="J231">
        <v>162.461569569571</v>
      </c>
      <c r="K231">
        <v>27.274515889507999</v>
      </c>
      <c r="L231">
        <v>317.189951403127</v>
      </c>
      <c r="M231">
        <v>142.753865959438</v>
      </c>
      <c r="N231">
        <v>174.436085443689</v>
      </c>
      <c r="O231">
        <v>26.445908339435</v>
      </c>
      <c r="P231" t="e">
        <v>#N/A</v>
      </c>
    </row>
    <row r="232" spans="1:16" x14ac:dyDescent="0.25">
      <c r="A232">
        <v>202603</v>
      </c>
      <c r="B232" t="s">
        <v>244</v>
      </c>
      <c r="C232" t="s">
        <v>141</v>
      </c>
      <c r="D232">
        <v>2478</v>
      </c>
      <c r="E232">
        <v>2478.1801169589098</v>
      </c>
      <c r="F232">
        <v>900.22033732936404</v>
      </c>
      <c r="G232">
        <v>1577.95977962954</v>
      </c>
      <c r="H232">
        <v>1368.1331415386501</v>
      </c>
      <c r="I232">
        <v>1084.4389512497301</v>
      </c>
      <c r="J232">
        <v>281.08224999041403</v>
      </c>
      <c r="K232">
        <v>71.470374038721005</v>
      </c>
      <c r="L232">
        <v>189.482284074213</v>
      </c>
      <c r="M232">
        <v>99.930572555623002</v>
      </c>
      <c r="N232">
        <v>89.551711518590096</v>
      </c>
      <c r="O232">
        <v>20.344354016672</v>
      </c>
      <c r="P232" t="e">
        <v>#N/A</v>
      </c>
    </row>
    <row r="233" spans="1:16" x14ac:dyDescent="0.25">
      <c r="A233">
        <v>202603</v>
      </c>
      <c r="B233" t="s">
        <v>244</v>
      </c>
      <c r="C233" t="s">
        <v>142</v>
      </c>
      <c r="D233">
        <v>1740</v>
      </c>
      <c r="E233">
        <v>1749.18742690064</v>
      </c>
      <c r="F233">
        <v>641.35631520475204</v>
      </c>
      <c r="G233">
        <v>1107.8311116958901</v>
      </c>
      <c r="H233">
        <v>964.70381630936799</v>
      </c>
      <c r="I233">
        <v>770.34330437721701</v>
      </c>
      <c r="J233">
        <v>193.360511932148</v>
      </c>
      <c r="K233">
        <v>43.802527236319001</v>
      </c>
      <c r="L233">
        <v>131.30799120713399</v>
      </c>
      <c r="M233">
        <v>76.797694040619007</v>
      </c>
      <c r="N233">
        <v>53.463127355193997</v>
      </c>
      <c r="O233">
        <v>11.819304179391001</v>
      </c>
      <c r="P233" t="e">
        <v>#N/A</v>
      </c>
    </row>
    <row r="234" spans="1:16" x14ac:dyDescent="0.25">
      <c r="A234">
        <v>202603</v>
      </c>
      <c r="B234" t="s">
        <v>244</v>
      </c>
      <c r="C234" t="s">
        <v>143</v>
      </c>
      <c r="D234">
        <v>2362</v>
      </c>
      <c r="E234">
        <v>2352.8967836257598</v>
      </c>
      <c r="F234">
        <v>1435.5938008144601</v>
      </c>
      <c r="G234">
        <v>917.30298281130104</v>
      </c>
      <c r="H234">
        <v>802.42610402916398</v>
      </c>
      <c r="I234">
        <v>552.71201100426299</v>
      </c>
      <c r="J234">
        <v>249.71409302490099</v>
      </c>
      <c r="K234">
        <v>45.095364499387003</v>
      </c>
      <c r="L234">
        <v>105.503769641039</v>
      </c>
      <c r="M234">
        <v>49.183669917331997</v>
      </c>
      <c r="N234">
        <v>56.320099723707003</v>
      </c>
      <c r="O234">
        <v>9.3731091410980003</v>
      </c>
      <c r="P234" t="e">
        <v>#N/A</v>
      </c>
    </row>
    <row r="235" spans="1:16" x14ac:dyDescent="0.25">
      <c r="A235">
        <v>202603</v>
      </c>
      <c r="B235" t="s">
        <v>244</v>
      </c>
      <c r="C235" t="s">
        <v>148</v>
      </c>
      <c r="D235">
        <v>1474</v>
      </c>
      <c r="E235">
        <v>1515.1052932664099</v>
      </c>
      <c r="F235">
        <v>390.44622735790898</v>
      </c>
      <c r="G235">
        <v>1124.6590659085</v>
      </c>
      <c r="H235">
        <v>969.14663081630601</v>
      </c>
      <c r="I235">
        <v>852.88927299098805</v>
      </c>
      <c r="J235">
        <v>116.257357825318</v>
      </c>
      <c r="K235">
        <v>18.371579699403</v>
      </c>
      <c r="L235">
        <v>138.51977424116899</v>
      </c>
      <c r="M235">
        <v>74.522613749762002</v>
      </c>
      <c r="N235">
        <v>63.997160491407001</v>
      </c>
      <c r="O235">
        <v>16.992660851025999</v>
      </c>
      <c r="P235" t="e">
        <v>#N/A</v>
      </c>
    </row>
    <row r="236" spans="1:16" x14ac:dyDescent="0.25">
      <c r="A236">
        <v>202603</v>
      </c>
      <c r="B236" t="s">
        <v>244</v>
      </c>
      <c r="C236" t="s">
        <v>74</v>
      </c>
      <c r="D236">
        <v>2513</v>
      </c>
      <c r="E236">
        <v>2574.0650640078202</v>
      </c>
      <c r="F236">
        <v>1323.26953916361</v>
      </c>
      <c r="G236">
        <v>1250.7955248442199</v>
      </c>
      <c r="H236">
        <v>947.51805415678098</v>
      </c>
      <c r="I236">
        <v>733.99214335295301</v>
      </c>
      <c r="J236">
        <v>212.180231791479</v>
      </c>
      <c r="K236">
        <v>44.610406722930001</v>
      </c>
      <c r="L236">
        <v>285.74930314016399</v>
      </c>
      <c r="M236">
        <v>123.543272946909</v>
      </c>
      <c r="N236">
        <v>162.206030193255</v>
      </c>
      <c r="O236">
        <v>17.528167547267</v>
      </c>
      <c r="P236" t="e">
        <v>#N/A</v>
      </c>
    </row>
    <row r="237" spans="1:16" x14ac:dyDescent="0.25">
      <c r="A237">
        <v>202603</v>
      </c>
      <c r="B237" t="s">
        <v>244</v>
      </c>
      <c r="C237" t="s">
        <v>75</v>
      </c>
      <c r="D237">
        <v>1934</v>
      </c>
      <c r="E237">
        <v>1962.3932237126</v>
      </c>
      <c r="F237">
        <v>1054.97834208269</v>
      </c>
      <c r="G237">
        <v>907.41488162991595</v>
      </c>
      <c r="H237">
        <v>728.84902522415405</v>
      </c>
      <c r="I237">
        <v>572.30494908239302</v>
      </c>
      <c r="J237">
        <v>156.54407614176</v>
      </c>
      <c r="K237">
        <v>46.654452197213999</v>
      </c>
      <c r="L237">
        <v>174.067582700288</v>
      </c>
      <c r="M237">
        <v>57.707812378519002</v>
      </c>
      <c r="N237">
        <v>116.35977032176901</v>
      </c>
      <c r="O237">
        <v>4.4982737054730002</v>
      </c>
      <c r="P237" t="e">
        <v>#N/A</v>
      </c>
    </row>
    <row r="238" spans="1:16" x14ac:dyDescent="0.25">
      <c r="A238">
        <v>202603</v>
      </c>
      <c r="B238" t="s">
        <v>244</v>
      </c>
      <c r="C238" t="s">
        <v>76</v>
      </c>
      <c r="D238">
        <v>2461</v>
      </c>
      <c r="E238">
        <v>2365.3365554338002</v>
      </c>
      <c r="F238">
        <v>930.27233943733302</v>
      </c>
      <c r="G238">
        <v>1435.06421599646</v>
      </c>
      <c r="H238">
        <v>1213.35794738799</v>
      </c>
      <c r="I238">
        <v>929.00368973608295</v>
      </c>
      <c r="J238">
        <v>280.74231735339299</v>
      </c>
      <c r="K238">
        <v>52.243885967099999</v>
      </c>
      <c r="L238">
        <v>204.23659179653299</v>
      </c>
      <c r="M238">
        <v>80.765837740256003</v>
      </c>
      <c r="N238">
        <v>123.470754056277</v>
      </c>
      <c r="O238">
        <v>17.469676811936001</v>
      </c>
      <c r="P238" t="e">
        <v>#N/A</v>
      </c>
    </row>
    <row r="239" spans="1:16" x14ac:dyDescent="0.25">
      <c r="A239">
        <v>202603</v>
      </c>
      <c r="B239" t="s">
        <v>244</v>
      </c>
      <c r="C239" t="s">
        <v>77</v>
      </c>
      <c r="D239">
        <v>1742</v>
      </c>
      <c r="E239">
        <v>1707.0998635791</v>
      </c>
      <c r="F239">
        <v>635.30467485018903</v>
      </c>
      <c r="G239">
        <v>1071.79518872891</v>
      </c>
      <c r="H239">
        <v>927.19850484177095</v>
      </c>
      <c r="I239">
        <v>738.71884394045196</v>
      </c>
      <c r="J239">
        <v>188.479660901318</v>
      </c>
      <c r="K239">
        <v>32.774289259553001</v>
      </c>
      <c r="L239">
        <v>125.33383564968599</v>
      </c>
      <c r="M239">
        <v>70.594552819444004</v>
      </c>
      <c r="N239">
        <v>53.692113018920999</v>
      </c>
      <c r="O239">
        <v>19.262848237455</v>
      </c>
      <c r="P239" t="e">
        <v>#N/A</v>
      </c>
    </row>
    <row r="240" spans="1:16" x14ac:dyDescent="0.25">
      <c r="A240">
        <v>202603</v>
      </c>
      <c r="B240" t="s">
        <v>244</v>
      </c>
      <c r="C240" t="s">
        <v>78</v>
      </c>
      <c r="D240">
        <v>5494</v>
      </c>
      <c r="E240">
        <v>5544.4283523956301</v>
      </c>
      <c r="F240">
        <v>1720.17420842551</v>
      </c>
      <c r="G240">
        <v>3824.2541439701199</v>
      </c>
      <c r="H240">
        <v>3190.5764426283799</v>
      </c>
      <c r="I240">
        <v>2686.68972820823</v>
      </c>
      <c r="J240">
        <v>502.541035407815</v>
      </c>
      <c r="K240">
        <v>86.327803001725997</v>
      </c>
      <c r="L240">
        <v>572.00845721476401</v>
      </c>
      <c r="M240">
        <v>298.895382713819</v>
      </c>
      <c r="N240">
        <v>273.113074500945</v>
      </c>
      <c r="O240">
        <v>61.669244126980999</v>
      </c>
      <c r="P240" t="e">
        <v>#N/A</v>
      </c>
    </row>
    <row r="241" spans="1:16" x14ac:dyDescent="0.25">
      <c r="A241">
        <v>202603</v>
      </c>
      <c r="B241" t="s">
        <v>244</v>
      </c>
      <c r="C241" t="s">
        <v>79</v>
      </c>
      <c r="D241">
        <v>3376</v>
      </c>
      <c r="E241">
        <v>3423.2256515259801</v>
      </c>
      <c r="F241">
        <v>2259.4917752185602</v>
      </c>
      <c r="G241">
        <v>1163.7338763074199</v>
      </c>
      <c r="H241">
        <v>874.66506221152395</v>
      </c>
      <c r="I241">
        <v>549.89872166654004</v>
      </c>
      <c r="J241">
        <v>323.46037039572599</v>
      </c>
      <c r="K241">
        <v>82.264167777552004</v>
      </c>
      <c r="L241">
        <v>281.23268509371599</v>
      </c>
      <c r="M241">
        <v>70.762467763863995</v>
      </c>
      <c r="N241">
        <v>209.42304751853101</v>
      </c>
      <c r="O241">
        <v>7.8361290021769996</v>
      </c>
      <c r="P241" t="e">
        <v>#N/A</v>
      </c>
    </row>
    <row r="242" spans="1:16" x14ac:dyDescent="0.25">
      <c r="A242">
        <v>202603</v>
      </c>
      <c r="B242" t="s">
        <v>244</v>
      </c>
      <c r="C242" t="s">
        <v>80</v>
      </c>
      <c r="D242">
        <v>1254</v>
      </c>
      <c r="E242">
        <v>1156.3459960780999</v>
      </c>
      <c r="F242">
        <v>354.60513924766099</v>
      </c>
      <c r="G242">
        <v>801.74085683043404</v>
      </c>
      <c r="H242">
        <v>720.82865758707499</v>
      </c>
      <c r="I242">
        <v>590.32044922809598</v>
      </c>
      <c r="J242">
        <v>128.20223820972501</v>
      </c>
      <c r="K242">
        <v>26.062643066922</v>
      </c>
      <c r="L242">
        <v>74.665945219359998</v>
      </c>
      <c r="M242">
        <v>37.476239157206997</v>
      </c>
      <c r="N242">
        <v>37.189706062153</v>
      </c>
      <c r="O242">
        <v>6.2462540239989996</v>
      </c>
      <c r="P242" t="e">
        <v>#N/A</v>
      </c>
    </row>
    <row r="243" spans="1:16" x14ac:dyDescent="0.25">
      <c r="A243">
        <v>202603</v>
      </c>
      <c r="B243" t="s">
        <v>244</v>
      </c>
      <c r="C243" t="s">
        <v>81</v>
      </c>
      <c r="D243">
        <v>0</v>
      </c>
      <c r="E243">
        <v>0</v>
      </c>
      <c r="F243">
        <v>0</v>
      </c>
      <c r="G243">
        <v>0</v>
      </c>
      <c r="H243">
        <v>0</v>
      </c>
      <c r="I243">
        <v>0</v>
      </c>
      <c r="J243">
        <v>0</v>
      </c>
      <c r="K243">
        <v>0</v>
      </c>
      <c r="L243">
        <v>0</v>
      </c>
      <c r="M243">
        <v>0</v>
      </c>
      <c r="N243">
        <v>0</v>
      </c>
      <c r="O243">
        <v>0</v>
      </c>
      <c r="P243" t="e">
        <v>#N/A</v>
      </c>
    </row>
    <row r="244" spans="1:16" x14ac:dyDescent="0.25">
      <c r="A244">
        <v>202603</v>
      </c>
      <c r="B244" t="s">
        <v>244</v>
      </c>
      <c r="C244" t="s">
        <v>154</v>
      </c>
      <c r="D244">
        <v>5604</v>
      </c>
      <c r="E244">
        <v>5664.2724640790002</v>
      </c>
      <c r="F244">
        <v>1807.5071327066501</v>
      </c>
      <c r="G244">
        <v>3856.7653313723499</v>
      </c>
      <c r="H244">
        <v>3218.53397324974</v>
      </c>
      <c r="I244">
        <v>2698.3291657432201</v>
      </c>
      <c r="J244">
        <v>518.85912849418901</v>
      </c>
      <c r="K244">
        <v>88.647387737976999</v>
      </c>
      <c r="L244">
        <v>576.56211399564404</v>
      </c>
      <c r="M244">
        <v>299.99683198918001</v>
      </c>
      <c r="N244">
        <v>276.56528200646301</v>
      </c>
      <c r="O244">
        <v>61.669244126980999</v>
      </c>
      <c r="P244" t="e">
        <v>#N/A</v>
      </c>
    </row>
    <row r="245" spans="1:16" x14ac:dyDescent="0.25">
      <c r="A245">
        <v>202603</v>
      </c>
      <c r="B245" t="s">
        <v>244</v>
      </c>
      <c r="C245" t="s">
        <v>83</v>
      </c>
      <c r="D245">
        <v>0</v>
      </c>
      <c r="E245">
        <v>0</v>
      </c>
      <c r="F245">
        <v>0</v>
      </c>
      <c r="G245">
        <v>0</v>
      </c>
      <c r="H245">
        <v>0</v>
      </c>
      <c r="I245">
        <v>0</v>
      </c>
      <c r="J245">
        <v>0</v>
      </c>
      <c r="K245">
        <v>0</v>
      </c>
      <c r="L245">
        <v>0</v>
      </c>
      <c r="M245">
        <v>0</v>
      </c>
      <c r="N245">
        <v>0</v>
      </c>
      <c r="O245">
        <v>0</v>
      </c>
      <c r="P245" t="e">
        <v>#N/A</v>
      </c>
    </row>
    <row r="246" spans="1:16" x14ac:dyDescent="0.25">
      <c r="A246">
        <v>202603</v>
      </c>
      <c r="B246" t="s">
        <v>244</v>
      </c>
      <c r="C246" t="s">
        <v>84</v>
      </c>
      <c r="D246">
        <v>4211</v>
      </c>
      <c r="E246">
        <v>4210.9999999999</v>
      </c>
      <c r="F246">
        <v>2372.0143684470199</v>
      </c>
      <c r="G246">
        <v>1838.98563155288</v>
      </c>
      <c r="H246">
        <v>1407.0868093470399</v>
      </c>
      <c r="I246">
        <v>937.91664917715798</v>
      </c>
      <c r="J246">
        <v>465.55821987136801</v>
      </c>
      <c r="K246">
        <v>89.772895593203003</v>
      </c>
      <c r="L246">
        <v>394.00996409783198</v>
      </c>
      <c r="M246">
        <v>162.32877550511799</v>
      </c>
      <c r="N246">
        <v>231.68118859271399</v>
      </c>
      <c r="O246">
        <v>37.888858108004001</v>
      </c>
      <c r="P246" t="e">
        <v>#N/A</v>
      </c>
    </row>
    <row r="247" spans="1:16" x14ac:dyDescent="0.25">
      <c r="A247">
        <v>202603</v>
      </c>
      <c r="B247" t="s">
        <v>244</v>
      </c>
      <c r="C247" t="s">
        <v>85</v>
      </c>
      <c r="D247">
        <v>5913</v>
      </c>
      <c r="E247">
        <v>5912.9999999997999</v>
      </c>
      <c r="F247">
        <v>1962.2567544447199</v>
      </c>
      <c r="G247">
        <v>3950.7432455550802</v>
      </c>
      <c r="H247">
        <v>3378.9833530799301</v>
      </c>
      <c r="I247">
        <v>2888.9922499257</v>
      </c>
      <c r="J247">
        <v>488.64542414189901</v>
      </c>
      <c r="K247">
        <v>104.881718252997</v>
      </c>
      <c r="L247">
        <v>533.89712343000804</v>
      </c>
      <c r="M247">
        <v>244.805314129772</v>
      </c>
      <c r="N247">
        <v>288.04463948891498</v>
      </c>
      <c r="O247">
        <v>37.862769045153001</v>
      </c>
      <c r="P247" t="e">
        <v>#N/A</v>
      </c>
    </row>
    <row r="248" spans="1:16" x14ac:dyDescent="0.25">
      <c r="A248">
        <v>202603</v>
      </c>
      <c r="B248" t="s">
        <v>244</v>
      </c>
      <c r="C248" t="s">
        <v>149</v>
      </c>
      <c r="D248">
        <v>3544</v>
      </c>
      <c r="E248">
        <v>3543.99999999993</v>
      </c>
      <c r="F248">
        <v>1024.19474884593</v>
      </c>
      <c r="G248">
        <v>2519.805251154</v>
      </c>
      <c r="H248">
        <v>2196.3717256600498</v>
      </c>
      <c r="I248">
        <v>1930.5099243939301</v>
      </c>
      <c r="J248">
        <v>265.86180126611998</v>
      </c>
      <c r="K248">
        <v>57.790619347845002</v>
      </c>
      <c r="L248">
        <v>296.54155338683898</v>
      </c>
      <c r="M248">
        <v>135.93716945997099</v>
      </c>
      <c r="N248">
        <v>160.604383926868</v>
      </c>
      <c r="O248">
        <v>26.891972107124001</v>
      </c>
      <c r="P248" t="e">
        <v>#N/A</v>
      </c>
    </row>
    <row r="249" spans="1:16" x14ac:dyDescent="0.25">
      <c r="A249">
        <v>202603</v>
      </c>
      <c r="B249" t="s">
        <v>244</v>
      </c>
      <c r="C249" t="s">
        <v>150</v>
      </c>
      <c r="D249">
        <v>2369</v>
      </c>
      <c r="E249">
        <v>2368.99999999991</v>
      </c>
      <c r="F249">
        <v>938.06200559877095</v>
      </c>
      <c r="G249">
        <v>1430.93799440114</v>
      </c>
      <c r="H249">
        <v>1182.6116274199401</v>
      </c>
      <c r="I249">
        <v>958.48232553180901</v>
      </c>
      <c r="J249">
        <v>222.783622875779</v>
      </c>
      <c r="K249">
        <v>47.091098905152002</v>
      </c>
      <c r="L249">
        <v>237.355570043169</v>
      </c>
      <c r="M249">
        <v>108.868144669801</v>
      </c>
      <c r="N249">
        <v>127.440255562047</v>
      </c>
      <c r="O249">
        <v>10.970796938029</v>
      </c>
      <c r="P249" t="e">
        <v>#N/A</v>
      </c>
    </row>
    <row r="250" spans="1:16" x14ac:dyDescent="0.25">
      <c r="A250">
        <v>202603</v>
      </c>
      <c r="B250" t="s">
        <v>244</v>
      </c>
      <c r="C250" t="s">
        <v>151</v>
      </c>
      <c r="D250">
        <v>1123</v>
      </c>
      <c r="E250">
        <v>1121.66652806654</v>
      </c>
      <c r="F250">
        <v>535.08642962090596</v>
      </c>
      <c r="G250">
        <v>586.58009844563401</v>
      </c>
      <c r="H250">
        <v>465.36525503964901</v>
      </c>
      <c r="I250">
        <v>363.02755717052298</v>
      </c>
      <c r="J250">
        <v>102.337697869126</v>
      </c>
      <c r="K250">
        <v>29.925391176761998</v>
      </c>
      <c r="L250">
        <v>116.51331629129599</v>
      </c>
      <c r="M250">
        <v>47.872001630568001</v>
      </c>
      <c r="N250">
        <v>68.641314660728</v>
      </c>
      <c r="O250">
        <v>4.7015271146869999</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3035</v>
      </c>
      <c r="E252">
        <v>3035.00000000001</v>
      </c>
      <c r="F252">
        <v>1993.6795880325001</v>
      </c>
      <c r="G252">
        <v>1041.3204119675199</v>
      </c>
      <c r="H252">
        <v>862.94306987492303</v>
      </c>
      <c r="I252">
        <v>642.70916021969697</v>
      </c>
      <c r="J252">
        <v>219.23390965522799</v>
      </c>
      <c r="K252">
        <v>57.396100018916997</v>
      </c>
      <c r="L252">
        <v>169.218880554131</v>
      </c>
      <c r="M252">
        <v>57.654942124366997</v>
      </c>
      <c r="N252">
        <v>111.56393842976399</v>
      </c>
      <c r="O252">
        <v>9.1584615384619994</v>
      </c>
      <c r="P252" t="e">
        <v>#N/A</v>
      </c>
    </row>
    <row r="253" spans="1:16" x14ac:dyDescent="0.25">
      <c r="A253">
        <v>202603</v>
      </c>
      <c r="B253" t="s">
        <v>245</v>
      </c>
      <c r="C253" t="s">
        <v>137</v>
      </c>
      <c r="D253">
        <v>1702</v>
      </c>
      <c r="E253">
        <v>1702.00000000007</v>
      </c>
      <c r="F253">
        <v>1134.6578958914499</v>
      </c>
      <c r="G253">
        <v>567.34210410862704</v>
      </c>
      <c r="H253">
        <v>467.12543632994402</v>
      </c>
      <c r="I253">
        <v>350.30019588692102</v>
      </c>
      <c r="J253">
        <v>116.82524044302301</v>
      </c>
      <c r="K253">
        <v>31.190051569028999</v>
      </c>
      <c r="L253">
        <v>96.058206240222006</v>
      </c>
      <c r="M253">
        <v>35.620345851075001</v>
      </c>
      <c r="N253">
        <v>60.437860389146998</v>
      </c>
      <c r="O253">
        <v>4.1584615384620003</v>
      </c>
      <c r="P253" t="e">
        <v>#N/A</v>
      </c>
    </row>
    <row r="254" spans="1:16" x14ac:dyDescent="0.25">
      <c r="A254">
        <v>202603</v>
      </c>
      <c r="B254" t="s">
        <v>245</v>
      </c>
      <c r="C254" t="s">
        <v>138</v>
      </c>
      <c r="D254">
        <v>1333</v>
      </c>
      <c r="E254">
        <v>1332.99999999993</v>
      </c>
      <c r="F254">
        <v>859.02169214103901</v>
      </c>
      <c r="G254">
        <v>473.97830785889101</v>
      </c>
      <c r="H254">
        <v>395.81763354498202</v>
      </c>
      <c r="I254">
        <v>292.40896433277697</v>
      </c>
      <c r="J254">
        <v>102.408669212205</v>
      </c>
      <c r="K254">
        <v>26.206048449888002</v>
      </c>
      <c r="L254">
        <v>73.160674313908999</v>
      </c>
      <c r="M254">
        <v>22.034596273291999</v>
      </c>
      <c r="N254">
        <v>51.126078040617003</v>
      </c>
      <c r="O254">
        <v>5</v>
      </c>
      <c r="P254" t="e">
        <v>#N/A</v>
      </c>
    </row>
    <row r="255" spans="1:16" x14ac:dyDescent="0.25">
      <c r="A255">
        <v>202603</v>
      </c>
      <c r="B255" t="s">
        <v>245</v>
      </c>
      <c r="C255" t="s">
        <v>139</v>
      </c>
      <c r="D255">
        <v>319</v>
      </c>
      <c r="E255">
        <v>315.89743589741499</v>
      </c>
      <c r="F255">
        <v>181.35353271033699</v>
      </c>
      <c r="G255">
        <v>134.543903187078</v>
      </c>
      <c r="H255">
        <v>102.435958452099</v>
      </c>
      <c r="I255" t="s">
        <v>235</v>
      </c>
      <c r="J255" t="s">
        <v>235</v>
      </c>
      <c r="K255" t="s">
        <v>235</v>
      </c>
      <c r="L255">
        <v>31.107944734979</v>
      </c>
      <c r="M255">
        <v>10.002105110335</v>
      </c>
      <c r="N255">
        <v>21.105839624643998</v>
      </c>
      <c r="O255" t="s">
        <v>235</v>
      </c>
      <c r="P255" t="e">
        <v>#N/A</v>
      </c>
    </row>
    <row r="256" spans="1:16" x14ac:dyDescent="0.25">
      <c r="A256">
        <v>202603</v>
      </c>
      <c r="B256" t="s">
        <v>245</v>
      </c>
      <c r="C256" t="s">
        <v>140</v>
      </c>
      <c r="D256">
        <v>604</v>
      </c>
      <c r="E256">
        <v>606.64102564103905</v>
      </c>
      <c r="F256">
        <v>400.99248133821902</v>
      </c>
      <c r="G256">
        <v>205.64854430282</v>
      </c>
      <c r="H256">
        <v>160.85308120143</v>
      </c>
      <c r="I256" t="s">
        <v>235</v>
      </c>
      <c r="J256" t="s">
        <v>235</v>
      </c>
      <c r="K256" t="s">
        <v>235</v>
      </c>
      <c r="L256">
        <v>42.795463101389998</v>
      </c>
      <c r="M256">
        <v>12.495370370370001</v>
      </c>
      <c r="N256">
        <v>30.300092731020001</v>
      </c>
      <c r="O256" t="s">
        <v>235</v>
      </c>
      <c r="P256" t="e">
        <v>#N/A</v>
      </c>
    </row>
    <row r="257" spans="1:16" x14ac:dyDescent="0.25">
      <c r="A257">
        <v>202603</v>
      </c>
      <c r="B257" t="s">
        <v>245</v>
      </c>
      <c r="C257" t="s">
        <v>141</v>
      </c>
      <c r="D257">
        <v>653</v>
      </c>
      <c r="E257">
        <v>654.74358974360496</v>
      </c>
      <c r="F257">
        <v>390.28420456150099</v>
      </c>
      <c r="G257">
        <v>264.45938518210301</v>
      </c>
      <c r="H257">
        <v>231.087997101356</v>
      </c>
      <c r="I257">
        <v>184.27443688190999</v>
      </c>
      <c r="J257">
        <v>46.813560219446003</v>
      </c>
      <c r="K257">
        <v>11.31515826527</v>
      </c>
      <c r="L257">
        <v>27.212926542285</v>
      </c>
      <c r="M257">
        <v>10.618333333333</v>
      </c>
      <c r="N257">
        <v>16.594593208951999</v>
      </c>
      <c r="O257">
        <v>6.1584615384620003</v>
      </c>
      <c r="P257" t="e">
        <v>#N/A</v>
      </c>
    </row>
    <row r="258" spans="1:16" x14ac:dyDescent="0.25">
      <c r="A258">
        <v>202603</v>
      </c>
      <c r="B258" t="s">
        <v>245</v>
      </c>
      <c r="C258" t="s">
        <v>142</v>
      </c>
      <c r="D258">
        <v>548</v>
      </c>
      <c r="E258">
        <v>548.66025641029501</v>
      </c>
      <c r="F258">
        <v>321.20013853872803</v>
      </c>
      <c r="G258">
        <v>227.46011787156701</v>
      </c>
      <c r="H258">
        <v>201.656518379272</v>
      </c>
      <c r="I258">
        <v>145.82102181234399</v>
      </c>
      <c r="J258">
        <v>55.835496566928001</v>
      </c>
      <c r="K258">
        <v>18.484799750514998</v>
      </c>
      <c r="L258">
        <v>25.803599492295</v>
      </c>
      <c r="M258">
        <v>9.2254428341390007</v>
      </c>
      <c r="N258">
        <v>16.578156658156001</v>
      </c>
      <c r="O258">
        <v>0</v>
      </c>
      <c r="P258" t="e">
        <v>#N/A</v>
      </c>
    </row>
    <row r="259" spans="1:16" x14ac:dyDescent="0.25">
      <c r="A259">
        <v>202603</v>
      </c>
      <c r="B259" t="s">
        <v>245</v>
      </c>
      <c r="C259" t="s">
        <v>143</v>
      </c>
      <c r="D259">
        <v>911</v>
      </c>
      <c r="E259">
        <v>909.05769230765304</v>
      </c>
      <c r="F259">
        <v>699.84923088370203</v>
      </c>
      <c r="G259">
        <v>209.20846142395101</v>
      </c>
      <c r="H259">
        <v>166.909514740769</v>
      </c>
      <c r="I259">
        <v>97.517681071211001</v>
      </c>
      <c r="J259">
        <v>69.391833669557997</v>
      </c>
      <c r="K259">
        <v>19.055804292065002</v>
      </c>
      <c r="L259">
        <v>42.298946683182002</v>
      </c>
      <c r="M259">
        <v>15.313690476190001</v>
      </c>
      <c r="N259">
        <v>26.985256206991998</v>
      </c>
      <c r="O259">
        <v>0</v>
      </c>
      <c r="P259" t="e">
        <v>#N/A</v>
      </c>
    </row>
    <row r="260" spans="1:16" x14ac:dyDescent="0.25">
      <c r="A260">
        <v>202603</v>
      </c>
      <c r="B260" t="s">
        <v>245</v>
      </c>
      <c r="C260" t="s">
        <v>148</v>
      </c>
      <c r="D260">
        <v>432</v>
      </c>
      <c r="E260">
        <v>431.75202674076797</v>
      </c>
      <c r="F260">
        <v>233.57506903106901</v>
      </c>
      <c r="G260">
        <v>198.176957709699</v>
      </c>
      <c r="H260">
        <v>165.10238858318399</v>
      </c>
      <c r="I260">
        <v>131.681152020132</v>
      </c>
      <c r="J260">
        <v>33.421236563051998</v>
      </c>
      <c r="K260">
        <v>10.761309112789</v>
      </c>
      <c r="L260">
        <v>30.055338357284</v>
      </c>
      <c r="M260">
        <v>14.732407407407001</v>
      </c>
      <c r="N260">
        <v>15.322930949877</v>
      </c>
      <c r="O260">
        <v>3.0192307692310001</v>
      </c>
      <c r="P260" t="e">
        <v>#N/A</v>
      </c>
    </row>
    <row r="261" spans="1:16" x14ac:dyDescent="0.25">
      <c r="A261">
        <v>202603</v>
      </c>
      <c r="B261" t="s">
        <v>245</v>
      </c>
      <c r="C261" t="s">
        <v>74</v>
      </c>
      <c r="D261">
        <v>864</v>
      </c>
      <c r="E261">
        <v>895.00110884632704</v>
      </c>
      <c r="F261">
        <v>677.07811069819797</v>
      </c>
      <c r="G261">
        <v>217.92299814812901</v>
      </c>
      <c r="H261">
        <v>173.74730453481001</v>
      </c>
      <c r="I261">
        <v>122.888086814362</v>
      </c>
      <c r="J261">
        <v>49.859217720448001</v>
      </c>
      <c r="K261">
        <v>16.721429412441001</v>
      </c>
      <c r="L261">
        <v>43.156462844087997</v>
      </c>
      <c r="M261">
        <v>8.1455026455020008</v>
      </c>
      <c r="N261">
        <v>35.010960198585998</v>
      </c>
      <c r="O261" t="s">
        <v>235</v>
      </c>
      <c r="P261" t="e">
        <v>#N/A</v>
      </c>
    </row>
    <row r="262" spans="1:16" x14ac:dyDescent="0.25">
      <c r="A262">
        <v>202603</v>
      </c>
      <c r="B262" t="s">
        <v>245</v>
      </c>
      <c r="C262" t="s">
        <v>75</v>
      </c>
      <c r="D262">
        <v>650</v>
      </c>
      <c r="E262">
        <v>669.39622035268997</v>
      </c>
      <c r="F262">
        <v>448.54473832482603</v>
      </c>
      <c r="G262">
        <v>220.85148202786399</v>
      </c>
      <c r="H262">
        <v>180.44702919511499</v>
      </c>
      <c r="I262">
        <v>132.61320681513899</v>
      </c>
      <c r="J262">
        <v>47.833822379975999</v>
      </c>
      <c r="K262">
        <v>23.319176049502001</v>
      </c>
      <c r="L262">
        <v>39.284452832748997</v>
      </c>
      <c r="M262">
        <v>14.157581300812</v>
      </c>
      <c r="N262">
        <v>25.126871531936999</v>
      </c>
      <c r="O262" t="s">
        <v>235</v>
      </c>
      <c r="P262" t="e">
        <v>#N/A</v>
      </c>
    </row>
    <row r="263" spans="1:16" x14ac:dyDescent="0.25">
      <c r="A263">
        <v>202603</v>
      </c>
      <c r="B263" t="s">
        <v>245</v>
      </c>
      <c r="C263" t="s">
        <v>76</v>
      </c>
      <c r="D263">
        <v>620</v>
      </c>
      <c r="E263">
        <v>578.25306741945894</v>
      </c>
      <c r="F263">
        <v>352.92442248568898</v>
      </c>
      <c r="G263">
        <v>225.32864493376999</v>
      </c>
      <c r="H263">
        <v>196.89810369449799</v>
      </c>
      <c r="I263" t="s">
        <v>235</v>
      </c>
      <c r="J263" t="s">
        <v>235</v>
      </c>
      <c r="K263" t="s">
        <v>235</v>
      </c>
      <c r="L263">
        <v>27.430541239271999</v>
      </c>
      <c r="M263">
        <v>10.425442834139</v>
      </c>
      <c r="N263">
        <v>17.005098405133001</v>
      </c>
      <c r="O263" t="s">
        <v>235</v>
      </c>
      <c r="P263" t="e">
        <v>#N/A</v>
      </c>
    </row>
    <row r="264" spans="1:16" x14ac:dyDescent="0.25">
      <c r="A264">
        <v>202603</v>
      </c>
      <c r="B264" t="s">
        <v>245</v>
      </c>
      <c r="C264" t="s">
        <v>77</v>
      </c>
      <c r="D264">
        <v>469</v>
      </c>
      <c r="E264">
        <v>460.59757664076199</v>
      </c>
      <c r="F264">
        <v>281.55724749270502</v>
      </c>
      <c r="G264">
        <v>179.040329148057</v>
      </c>
      <c r="H264">
        <v>146.74824386731899</v>
      </c>
      <c r="I264" t="s">
        <v>235</v>
      </c>
      <c r="J264" t="s">
        <v>235</v>
      </c>
      <c r="K264" t="s">
        <v>235</v>
      </c>
      <c r="L264">
        <v>29.292085280738</v>
      </c>
      <c r="M264">
        <v>10.194007936507001</v>
      </c>
      <c r="N264">
        <v>19.098077344231001</v>
      </c>
      <c r="O264">
        <v>3</v>
      </c>
      <c r="P264" t="e">
        <v>#N/A</v>
      </c>
    </row>
    <row r="265" spans="1:16" x14ac:dyDescent="0.25">
      <c r="A265">
        <v>202603</v>
      </c>
      <c r="B265" t="s">
        <v>245</v>
      </c>
      <c r="C265" t="s">
        <v>78</v>
      </c>
      <c r="D265">
        <v>1473</v>
      </c>
      <c r="E265">
        <v>1485.48575434852</v>
      </c>
      <c r="F265">
        <v>815.801273868105</v>
      </c>
      <c r="G265">
        <v>669.68448048041796</v>
      </c>
      <c r="H265">
        <v>568.66167970518097</v>
      </c>
      <c r="I265">
        <v>443.15205467257101</v>
      </c>
      <c r="J265">
        <v>125.509625032611</v>
      </c>
      <c r="K265">
        <v>35.233658802379999</v>
      </c>
      <c r="L265">
        <v>92.883570006005996</v>
      </c>
      <c r="M265">
        <v>39.216734739963997</v>
      </c>
      <c r="N265">
        <v>53.666835266042</v>
      </c>
      <c r="O265">
        <v>8.1392307692310002</v>
      </c>
      <c r="P265" t="e">
        <v>#N/A</v>
      </c>
    </row>
    <row r="266" spans="1:16" x14ac:dyDescent="0.25">
      <c r="A266">
        <v>202603</v>
      </c>
      <c r="B266" t="s">
        <v>245</v>
      </c>
      <c r="C266" t="s">
        <v>79</v>
      </c>
      <c r="D266">
        <v>1250</v>
      </c>
      <c r="E266">
        <v>1274.6033872194801</v>
      </c>
      <c r="F266">
        <v>1031.33072423822</v>
      </c>
      <c r="G266">
        <v>243.27266298125201</v>
      </c>
      <c r="H266">
        <v>175.00701765707601</v>
      </c>
      <c r="I266">
        <v>100.806377171352</v>
      </c>
      <c r="J266">
        <v>73.200640485723994</v>
      </c>
      <c r="K266">
        <v>22.162441216537001</v>
      </c>
      <c r="L266">
        <v>67.246414554945005</v>
      </c>
      <c r="M266">
        <v>13.191468253968001</v>
      </c>
      <c r="N266">
        <v>54.054946300977001</v>
      </c>
      <c r="O266" t="s">
        <v>235</v>
      </c>
      <c r="P266" t="e">
        <v>#N/A</v>
      </c>
    </row>
    <row r="267" spans="1:16" x14ac:dyDescent="0.25">
      <c r="A267">
        <v>202603</v>
      </c>
      <c r="B267" t="s">
        <v>245</v>
      </c>
      <c r="C267" t="s">
        <v>80</v>
      </c>
      <c r="D267">
        <v>311</v>
      </c>
      <c r="E267">
        <v>273.73228700343299</v>
      </c>
      <c r="F267">
        <v>145.36901849758499</v>
      </c>
      <c r="G267">
        <v>128.363268505848</v>
      </c>
      <c r="H267">
        <v>119.27437251266799</v>
      </c>
      <c r="I267">
        <v>98.750728375774997</v>
      </c>
      <c r="J267">
        <v>20.523644136893001</v>
      </c>
      <c r="K267">
        <v>0</v>
      </c>
      <c r="L267">
        <v>9.0888959931799995</v>
      </c>
      <c r="M267">
        <v>5.2467391304350004</v>
      </c>
      <c r="N267">
        <v>3.842156862745</v>
      </c>
      <c r="O267">
        <v>0</v>
      </c>
      <c r="P267" t="e">
        <v>#N/A</v>
      </c>
    </row>
    <row r="268" spans="1:16" x14ac:dyDescent="0.25">
      <c r="A268">
        <v>202603</v>
      </c>
      <c r="B268" t="s">
        <v>245</v>
      </c>
      <c r="C268" t="s">
        <v>81</v>
      </c>
      <c r="D268" t="s">
        <v>235</v>
      </c>
      <c r="E268" t="s">
        <v>235</v>
      </c>
      <c r="F268" t="s">
        <v>235</v>
      </c>
      <c r="G268">
        <v>0</v>
      </c>
      <c r="H268">
        <v>0</v>
      </c>
      <c r="I268">
        <v>0</v>
      </c>
      <c r="J268">
        <v>0</v>
      </c>
      <c r="K268">
        <v>0</v>
      </c>
      <c r="L268">
        <v>0</v>
      </c>
      <c r="M268">
        <v>0</v>
      </c>
      <c r="N268">
        <v>0</v>
      </c>
      <c r="O268">
        <v>0</v>
      </c>
      <c r="P268" t="e">
        <v>#N/A</v>
      </c>
    </row>
    <row r="269" spans="1:16" x14ac:dyDescent="0.25">
      <c r="A269">
        <v>202603</v>
      </c>
      <c r="B269" t="s">
        <v>245</v>
      </c>
      <c r="C269" t="s">
        <v>154</v>
      </c>
      <c r="D269">
        <v>1547</v>
      </c>
      <c r="E269">
        <v>1559.56938901577</v>
      </c>
      <c r="F269">
        <v>884.29845151228903</v>
      </c>
      <c r="G269">
        <v>675.27093750347797</v>
      </c>
      <c r="H269">
        <v>571.855753779255</v>
      </c>
      <c r="I269">
        <v>446.34612874664498</v>
      </c>
      <c r="J269">
        <v>125.509625032611</v>
      </c>
      <c r="K269">
        <v>35.233658802379999</v>
      </c>
      <c r="L269">
        <v>95.275952954993002</v>
      </c>
      <c r="M269">
        <v>39.216734739963997</v>
      </c>
      <c r="N269">
        <v>56.059218215028999</v>
      </c>
      <c r="O269">
        <v>8.1392307692310002</v>
      </c>
      <c r="P269" t="e">
        <v>#N/A</v>
      </c>
    </row>
    <row r="270" spans="1:16" x14ac:dyDescent="0.25">
      <c r="A270">
        <v>202603</v>
      </c>
      <c r="B270" t="s">
        <v>245</v>
      </c>
      <c r="C270" t="s">
        <v>83</v>
      </c>
      <c r="D270" t="s">
        <v>235</v>
      </c>
      <c r="E270" t="s">
        <v>235</v>
      </c>
      <c r="F270" t="s">
        <v>235</v>
      </c>
      <c r="G270">
        <v>0</v>
      </c>
      <c r="H270">
        <v>0</v>
      </c>
      <c r="I270">
        <v>0</v>
      </c>
      <c r="J270">
        <v>0</v>
      </c>
      <c r="K270">
        <v>0</v>
      </c>
      <c r="L270">
        <v>0</v>
      </c>
      <c r="M270">
        <v>0</v>
      </c>
      <c r="N270">
        <v>0</v>
      </c>
      <c r="O270">
        <v>0</v>
      </c>
      <c r="P270" t="e">
        <v>#N/A</v>
      </c>
    </row>
    <row r="271" spans="1:16" x14ac:dyDescent="0.25">
      <c r="A271">
        <v>202603</v>
      </c>
      <c r="B271" t="s">
        <v>245</v>
      </c>
      <c r="C271" t="s">
        <v>84</v>
      </c>
      <c r="D271">
        <v>1328</v>
      </c>
      <c r="E271">
        <v>1327.99999999998</v>
      </c>
      <c r="F271">
        <v>1028.1824199033199</v>
      </c>
      <c r="G271">
        <v>299.81758009666402</v>
      </c>
      <c r="H271">
        <v>224.76186880377401</v>
      </c>
      <c r="I271">
        <v>126.779619471122</v>
      </c>
      <c r="J271">
        <v>97.982249332652003</v>
      </c>
      <c r="K271">
        <v>22.371368305421999</v>
      </c>
      <c r="L271">
        <v>72.935711292890005</v>
      </c>
      <c r="M271">
        <v>21.507394179893002</v>
      </c>
      <c r="N271">
        <v>51.428317112997</v>
      </c>
      <c r="O271" t="s">
        <v>235</v>
      </c>
      <c r="P271" t="e">
        <v>#N/A</v>
      </c>
    </row>
    <row r="272" spans="1:16" x14ac:dyDescent="0.25">
      <c r="A272">
        <v>202603</v>
      </c>
      <c r="B272" t="s">
        <v>245</v>
      </c>
      <c r="C272" t="s">
        <v>85</v>
      </c>
      <c r="D272">
        <v>1707</v>
      </c>
      <c r="E272">
        <v>1707.00000000002</v>
      </c>
      <c r="F272">
        <v>965.49716812916699</v>
      </c>
      <c r="G272">
        <v>741.50283187085199</v>
      </c>
      <c r="H272">
        <v>638.18120107114999</v>
      </c>
      <c r="I272">
        <v>515.92954074857596</v>
      </c>
      <c r="J272">
        <v>121.251660322576</v>
      </c>
      <c r="K272">
        <v>35.024731713495001</v>
      </c>
      <c r="L272">
        <v>96.283169261241</v>
      </c>
      <c r="M272">
        <v>36.147547944473999</v>
      </c>
      <c r="N272">
        <v>60.135621316767001</v>
      </c>
      <c r="O272">
        <v>7.0384615384620002</v>
      </c>
      <c r="P272" t="e">
        <v>#N/A</v>
      </c>
    </row>
    <row r="273" spans="1:16" x14ac:dyDescent="0.25">
      <c r="A273">
        <v>202603</v>
      </c>
      <c r="B273" t="s">
        <v>245</v>
      </c>
      <c r="C273" t="s">
        <v>149</v>
      </c>
      <c r="D273">
        <v>1006</v>
      </c>
      <c r="E273">
        <v>1006.00000000001</v>
      </c>
      <c r="F273">
        <v>517.35188570218997</v>
      </c>
      <c r="G273">
        <v>488.64811429782401</v>
      </c>
      <c r="H273">
        <v>426.47394672826698</v>
      </c>
      <c r="I273">
        <v>359.12369740953</v>
      </c>
      <c r="J273">
        <v>67.350249318737994</v>
      </c>
      <c r="K273">
        <v>17.016864323107001</v>
      </c>
      <c r="L273">
        <v>56.135706031094998</v>
      </c>
      <c r="M273">
        <v>22.894214611140999</v>
      </c>
      <c r="N273">
        <v>33.241491419954002</v>
      </c>
      <c r="O273">
        <v>6.0384615384620002</v>
      </c>
      <c r="P273" t="e">
        <v>#N/A</v>
      </c>
    </row>
    <row r="274" spans="1:16" x14ac:dyDescent="0.25">
      <c r="A274">
        <v>202603</v>
      </c>
      <c r="B274" t="s">
        <v>245</v>
      </c>
      <c r="C274" t="s">
        <v>150</v>
      </c>
      <c r="D274">
        <v>701</v>
      </c>
      <c r="E274">
        <v>701.00000000001205</v>
      </c>
      <c r="F274">
        <v>448.14528242698202</v>
      </c>
      <c r="G274">
        <v>252.85471757303</v>
      </c>
      <c r="H274">
        <v>211.707254342884</v>
      </c>
      <c r="I274">
        <v>156.80584333904599</v>
      </c>
      <c r="J274">
        <v>53.901411003838</v>
      </c>
      <c r="K274">
        <v>18.007867390388</v>
      </c>
      <c r="L274">
        <v>40.147463230146002</v>
      </c>
      <c r="M274">
        <v>13.253333333333</v>
      </c>
      <c r="N274">
        <v>26.894129896812998</v>
      </c>
      <c r="O274" t="s">
        <v>235</v>
      </c>
      <c r="P274" t="e">
        <v>#N/A</v>
      </c>
    </row>
    <row r="275" spans="1:16" x14ac:dyDescent="0.25">
      <c r="A275">
        <v>202603</v>
      </c>
      <c r="B275" t="s">
        <v>245</v>
      </c>
      <c r="C275" t="s">
        <v>151</v>
      </c>
      <c r="D275">
        <v>386</v>
      </c>
      <c r="E275">
        <v>376.56281227501802</v>
      </c>
      <c r="F275">
        <v>263.75338450292003</v>
      </c>
      <c r="G275">
        <v>112.809427772098</v>
      </c>
      <c r="H275">
        <v>95.984514258100901</v>
      </c>
      <c r="I275">
        <v>59.344934248141001</v>
      </c>
      <c r="J275">
        <v>35.63958000996</v>
      </c>
      <c r="K275">
        <v>11.498721257019</v>
      </c>
      <c r="L275">
        <v>15.824913513997</v>
      </c>
      <c r="M275">
        <v>4.08</v>
      </c>
      <c r="N275">
        <v>11.744913513997</v>
      </c>
      <c r="O275" t="s">
        <v>235</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7175</v>
      </c>
      <c r="E277">
        <v>7175.0000000001301</v>
      </c>
      <c r="F277">
        <v>4278.4408685430199</v>
      </c>
      <c r="G277">
        <v>2896.5591314571102</v>
      </c>
      <c r="H277">
        <v>2471.3699675697499</v>
      </c>
      <c r="I277">
        <v>1807.98641705563</v>
      </c>
      <c r="J277">
        <v>662.26727144434199</v>
      </c>
      <c r="K277">
        <v>137.63960570886599</v>
      </c>
      <c r="L277">
        <v>385.84821510779301</v>
      </c>
      <c r="M277">
        <v>209.59790200198699</v>
      </c>
      <c r="N277">
        <v>176.25031310580599</v>
      </c>
      <c r="O277">
        <v>39.340948779563</v>
      </c>
      <c r="P277" t="e">
        <v>#N/A</v>
      </c>
    </row>
    <row r="278" spans="1:16" x14ac:dyDescent="0.25">
      <c r="A278">
        <v>202603</v>
      </c>
      <c r="B278" t="s">
        <v>246</v>
      </c>
      <c r="C278" t="s">
        <v>137</v>
      </c>
      <c r="D278">
        <v>4127</v>
      </c>
      <c r="E278">
        <v>4127.0000000001701</v>
      </c>
      <c r="F278">
        <v>2468.62146309425</v>
      </c>
      <c r="G278">
        <v>1658.3785369059201</v>
      </c>
      <c r="H278">
        <v>1397.21033184987</v>
      </c>
      <c r="I278">
        <v>1015.36832775087</v>
      </c>
      <c r="J278">
        <v>380.72572502923703</v>
      </c>
      <c r="K278">
        <v>92.660071370826998</v>
      </c>
      <c r="L278">
        <v>236.30666410113901</v>
      </c>
      <c r="M278">
        <v>126.369587856157</v>
      </c>
      <c r="N278">
        <v>109.93707624498199</v>
      </c>
      <c r="O278">
        <v>24.861540954902001</v>
      </c>
      <c r="P278" t="e">
        <v>#N/A</v>
      </c>
    </row>
    <row r="279" spans="1:16" x14ac:dyDescent="0.25">
      <c r="A279">
        <v>202603</v>
      </c>
      <c r="B279" t="s">
        <v>246</v>
      </c>
      <c r="C279" t="s">
        <v>138</v>
      </c>
      <c r="D279">
        <v>3048</v>
      </c>
      <c r="E279">
        <v>3047.99999999999</v>
      </c>
      <c r="F279">
        <v>1809.8194054487999</v>
      </c>
      <c r="G279">
        <v>1238.1805945511901</v>
      </c>
      <c r="H279">
        <v>1074.15963571987</v>
      </c>
      <c r="I279">
        <v>792.61808930477105</v>
      </c>
      <c r="J279">
        <v>281.54154641510502</v>
      </c>
      <c r="K279">
        <v>44.979534338039002</v>
      </c>
      <c r="L279">
        <v>149.541551006654</v>
      </c>
      <c r="M279">
        <v>83.228314145829998</v>
      </c>
      <c r="N279">
        <v>66.313236860824006</v>
      </c>
      <c r="O279">
        <v>14.479407824660999</v>
      </c>
      <c r="P279" t="e">
        <v>#N/A</v>
      </c>
    </row>
    <row r="280" spans="1:16" x14ac:dyDescent="0.25">
      <c r="A280">
        <v>202603</v>
      </c>
      <c r="B280" t="s">
        <v>246</v>
      </c>
      <c r="C280" t="s">
        <v>139</v>
      </c>
      <c r="D280">
        <v>879</v>
      </c>
      <c r="E280">
        <v>879.96825396834402</v>
      </c>
      <c r="F280">
        <v>451.48980365251799</v>
      </c>
      <c r="G280">
        <v>428.47845031582602</v>
      </c>
      <c r="H280">
        <v>364.31377209935403</v>
      </c>
      <c r="I280">
        <v>293.276647454515</v>
      </c>
      <c r="J280">
        <v>71.037124644838997</v>
      </c>
      <c r="K280">
        <v>3.4541679974449999</v>
      </c>
      <c r="L280">
        <v>53.696890762594002</v>
      </c>
      <c r="M280">
        <v>20.409699424014999</v>
      </c>
      <c r="N280">
        <v>33.287191338578999</v>
      </c>
      <c r="O280">
        <v>10.467787453878</v>
      </c>
      <c r="P280" t="e">
        <v>#N/A</v>
      </c>
    </row>
    <row r="281" spans="1:16" x14ac:dyDescent="0.25">
      <c r="A281">
        <v>202603</v>
      </c>
      <c r="B281" t="s">
        <v>246</v>
      </c>
      <c r="C281" t="s">
        <v>140</v>
      </c>
      <c r="D281">
        <v>1528</v>
      </c>
      <c r="E281">
        <v>1528.1682539682399</v>
      </c>
      <c r="F281">
        <v>874.69302126227694</v>
      </c>
      <c r="G281">
        <v>653.47523270596002</v>
      </c>
      <c r="H281">
        <v>561.45003892700504</v>
      </c>
      <c r="I281">
        <v>428.80055192358299</v>
      </c>
      <c r="J281">
        <v>132.649487003422</v>
      </c>
      <c r="K281">
        <v>18.792214130697001</v>
      </c>
      <c r="L281">
        <v>81.327938479509001</v>
      </c>
      <c r="M281">
        <v>44.042848397175</v>
      </c>
      <c r="N281">
        <v>37.285090082334001</v>
      </c>
      <c r="O281">
        <v>10.697255299445001</v>
      </c>
      <c r="P281" t="e">
        <v>#N/A</v>
      </c>
    </row>
    <row r="282" spans="1:16" x14ac:dyDescent="0.25">
      <c r="A282">
        <v>202603</v>
      </c>
      <c r="B282" t="s">
        <v>246</v>
      </c>
      <c r="C282" t="s">
        <v>141</v>
      </c>
      <c r="D282">
        <v>1689</v>
      </c>
      <c r="E282">
        <v>1691.48571428572</v>
      </c>
      <c r="F282">
        <v>898.61970313681798</v>
      </c>
      <c r="G282">
        <v>792.866011148903</v>
      </c>
      <c r="H282">
        <v>672.90743373836096</v>
      </c>
      <c r="I282">
        <v>513.57198491744498</v>
      </c>
      <c r="J282">
        <v>159.33544882091201</v>
      </c>
      <c r="K282">
        <v>33.570106239013001</v>
      </c>
      <c r="L282">
        <v>113.121692865998</v>
      </c>
      <c r="M282">
        <v>69.860844251974996</v>
      </c>
      <c r="N282">
        <v>43.260848614022997</v>
      </c>
      <c r="O282">
        <v>6.8368845445430004</v>
      </c>
      <c r="P282" t="e">
        <v>#N/A</v>
      </c>
    </row>
    <row r="283" spans="1:16" x14ac:dyDescent="0.25">
      <c r="A283">
        <v>202603</v>
      </c>
      <c r="B283" t="s">
        <v>246</v>
      </c>
      <c r="C283" t="s">
        <v>142</v>
      </c>
      <c r="D283">
        <v>1215</v>
      </c>
      <c r="E283">
        <v>1222.51663216007</v>
      </c>
      <c r="F283">
        <v>680.33338312011699</v>
      </c>
      <c r="G283">
        <v>542.18324903994903</v>
      </c>
      <c r="H283">
        <v>465.40940446757799</v>
      </c>
      <c r="I283">
        <v>334.67782001725601</v>
      </c>
      <c r="J283">
        <v>130.731584450322</v>
      </c>
      <c r="K283">
        <v>32.650638873755</v>
      </c>
      <c r="L283">
        <v>69.741108485552004</v>
      </c>
      <c r="M283">
        <v>46.872189057706002</v>
      </c>
      <c r="N283">
        <v>22.868919427845999</v>
      </c>
      <c r="O283">
        <v>7.0327360868189999</v>
      </c>
      <c r="P283" t="e">
        <v>#N/A</v>
      </c>
    </row>
    <row r="284" spans="1:16" x14ac:dyDescent="0.25">
      <c r="A284">
        <v>202603</v>
      </c>
      <c r="B284" t="s">
        <v>246</v>
      </c>
      <c r="C284" t="s">
        <v>143</v>
      </c>
      <c r="D284">
        <v>1864</v>
      </c>
      <c r="E284">
        <v>1852.86114561779</v>
      </c>
      <c r="F284">
        <v>1373.3049573713299</v>
      </c>
      <c r="G284">
        <v>479.55618824646501</v>
      </c>
      <c r="H284">
        <v>407.28931833744701</v>
      </c>
      <c r="I284">
        <v>237.65941274283301</v>
      </c>
      <c r="J284">
        <v>168.51362652484701</v>
      </c>
      <c r="K284">
        <v>49.172478467955997</v>
      </c>
      <c r="L284">
        <v>67.960584514139995</v>
      </c>
      <c r="M284">
        <v>28.412320871115998</v>
      </c>
      <c r="N284">
        <v>39.548263643024001</v>
      </c>
      <c r="O284">
        <v>4.3062853948780004</v>
      </c>
      <c r="P284" t="e">
        <v>#N/A</v>
      </c>
    </row>
    <row r="285" spans="1:16" x14ac:dyDescent="0.25">
      <c r="A285">
        <v>202603</v>
      </c>
      <c r="B285" t="s">
        <v>246</v>
      </c>
      <c r="C285" t="s">
        <v>148</v>
      </c>
      <c r="D285">
        <v>1063</v>
      </c>
      <c r="E285">
        <v>1053.4148608119301</v>
      </c>
      <c r="F285">
        <v>451.41449520519598</v>
      </c>
      <c r="G285">
        <v>602.00036560673004</v>
      </c>
      <c r="H285">
        <v>508.14893882602701</v>
      </c>
      <c r="I285">
        <v>429.15495075601399</v>
      </c>
      <c r="J285">
        <v>78.993988070013003</v>
      </c>
      <c r="K285">
        <v>16.688080232571</v>
      </c>
      <c r="L285">
        <v>88.946826194964004</v>
      </c>
      <c r="M285">
        <v>60.424898046480003</v>
      </c>
      <c r="N285">
        <v>28.521928148484001</v>
      </c>
      <c r="O285">
        <v>4.9046005857379997</v>
      </c>
      <c r="P285" t="e">
        <v>#N/A</v>
      </c>
    </row>
    <row r="286" spans="1:16" x14ac:dyDescent="0.25">
      <c r="A286">
        <v>202603</v>
      </c>
      <c r="B286" t="s">
        <v>246</v>
      </c>
      <c r="C286" t="s">
        <v>74</v>
      </c>
      <c r="D286">
        <v>2065</v>
      </c>
      <c r="E286">
        <v>2051.4533708485701</v>
      </c>
      <c r="F286">
        <v>1491.0960665669199</v>
      </c>
      <c r="G286">
        <v>560.35730428164595</v>
      </c>
      <c r="H286">
        <v>454.14368278537899</v>
      </c>
      <c r="I286">
        <v>282.66978615639499</v>
      </c>
      <c r="J286">
        <v>170.357617559217</v>
      </c>
      <c r="K286">
        <v>51.380406629046</v>
      </c>
      <c r="L286">
        <v>94.627410560892997</v>
      </c>
      <c r="M286">
        <v>42.318590592848999</v>
      </c>
      <c r="N286">
        <v>52.308819968043998</v>
      </c>
      <c r="O286">
        <v>11.586210935374</v>
      </c>
      <c r="P286" t="e">
        <v>#N/A</v>
      </c>
    </row>
    <row r="287" spans="1:16" x14ac:dyDescent="0.25">
      <c r="A287">
        <v>202603</v>
      </c>
      <c r="B287" t="s">
        <v>246</v>
      </c>
      <c r="C287" t="s">
        <v>75</v>
      </c>
      <c r="D287">
        <v>1340</v>
      </c>
      <c r="E287">
        <v>1351.8999753497801</v>
      </c>
      <c r="F287">
        <v>909.21247520263796</v>
      </c>
      <c r="G287">
        <v>442.68750014714402</v>
      </c>
      <c r="H287">
        <v>387.72172787039898</v>
      </c>
      <c r="I287">
        <v>258.99038014215699</v>
      </c>
      <c r="J287">
        <v>128.73134772824201</v>
      </c>
      <c r="K287">
        <v>23.471887177797001</v>
      </c>
      <c r="L287">
        <v>49.514154037604001</v>
      </c>
      <c r="M287">
        <v>16.045518407229</v>
      </c>
      <c r="N287">
        <v>33.468635630374997</v>
      </c>
      <c r="O287">
        <v>5.4516182391410002</v>
      </c>
      <c r="P287" t="e">
        <v>#N/A</v>
      </c>
    </row>
    <row r="288" spans="1:16" x14ac:dyDescent="0.25">
      <c r="A288">
        <v>202603</v>
      </c>
      <c r="B288" t="s">
        <v>246</v>
      </c>
      <c r="C288" t="s">
        <v>76</v>
      </c>
      <c r="D288">
        <v>1517</v>
      </c>
      <c r="E288">
        <v>1503.8761022502899</v>
      </c>
      <c r="F288">
        <v>833.43643729568703</v>
      </c>
      <c r="G288">
        <v>670.43966495460495</v>
      </c>
      <c r="H288">
        <v>581.32275622598502</v>
      </c>
      <c r="I288">
        <v>416.07142502421999</v>
      </c>
      <c r="J288">
        <v>165.251331201765</v>
      </c>
      <c r="K288">
        <v>17.853736716697998</v>
      </c>
      <c r="L288">
        <v>83.225767340787996</v>
      </c>
      <c r="M288">
        <v>44.508174360574003</v>
      </c>
      <c r="N288">
        <v>38.717592980214</v>
      </c>
      <c r="O288">
        <v>5.8911413878310004</v>
      </c>
      <c r="P288" t="e">
        <v>#N/A</v>
      </c>
    </row>
    <row r="289" spans="1:16" x14ac:dyDescent="0.25">
      <c r="A289">
        <v>202603</v>
      </c>
      <c r="B289" t="s">
        <v>246</v>
      </c>
      <c r="C289" t="s">
        <v>77</v>
      </c>
      <c r="D289">
        <v>1190</v>
      </c>
      <c r="E289">
        <v>1214.35569073959</v>
      </c>
      <c r="F289">
        <v>593.28139427261499</v>
      </c>
      <c r="G289">
        <v>621.07429646697506</v>
      </c>
      <c r="H289">
        <v>540.03286186195203</v>
      </c>
      <c r="I289">
        <v>421.09987497684602</v>
      </c>
      <c r="J289">
        <v>118.932986885105</v>
      </c>
      <c r="K289">
        <v>28.245494952754001</v>
      </c>
      <c r="L289">
        <v>69.534056973543997</v>
      </c>
      <c r="M289">
        <v>46.300720594855001</v>
      </c>
      <c r="N289">
        <v>23.233336378689</v>
      </c>
      <c r="O289">
        <v>11.507377631479001</v>
      </c>
      <c r="P289" t="e">
        <v>#N/A</v>
      </c>
    </row>
    <row r="290" spans="1:16" x14ac:dyDescent="0.25">
      <c r="A290">
        <v>202603</v>
      </c>
      <c r="B290" t="s">
        <v>246</v>
      </c>
      <c r="C290" t="s">
        <v>78</v>
      </c>
      <c r="D290">
        <v>3900</v>
      </c>
      <c r="E290">
        <v>3935.2121251868998</v>
      </c>
      <c r="F290">
        <v>1884.8953251064099</v>
      </c>
      <c r="G290">
        <v>2050.3168000804899</v>
      </c>
      <c r="H290">
        <v>1754.3337152317099</v>
      </c>
      <c r="I290">
        <v>1334.4878840619001</v>
      </c>
      <c r="J290">
        <v>419.845831169809</v>
      </c>
      <c r="K290">
        <v>76.204879319341003</v>
      </c>
      <c r="L290">
        <v>266.97840277937502</v>
      </c>
      <c r="M290">
        <v>168.63240456276401</v>
      </c>
      <c r="N290">
        <v>98.345998216610994</v>
      </c>
      <c r="O290">
        <v>29.004682069400001</v>
      </c>
      <c r="P290" t="e">
        <v>#N/A</v>
      </c>
    </row>
    <row r="291" spans="1:16" x14ac:dyDescent="0.25">
      <c r="A291">
        <v>202603</v>
      </c>
      <c r="B291" t="s">
        <v>246</v>
      </c>
      <c r="C291" t="s">
        <v>79</v>
      </c>
      <c r="D291">
        <v>2564</v>
      </c>
      <c r="E291">
        <v>2571.9090391017899</v>
      </c>
      <c r="F291">
        <v>2066.59128018911</v>
      </c>
      <c r="G291">
        <v>505.31775891267898</v>
      </c>
      <c r="H291">
        <v>407.57752476584602</v>
      </c>
      <c r="I291">
        <v>239.04324246446001</v>
      </c>
      <c r="J291">
        <v>167.418003231619</v>
      </c>
      <c r="K291">
        <v>47.714965988894001</v>
      </c>
      <c r="L291">
        <v>89.611340708558998</v>
      </c>
      <c r="M291">
        <v>22.456456885240001</v>
      </c>
      <c r="N291">
        <v>67.154883823318997</v>
      </c>
      <c r="O291">
        <v>8.1288934382739999</v>
      </c>
      <c r="P291" t="e">
        <v>#N/A</v>
      </c>
    </row>
    <row r="292" spans="1:16" x14ac:dyDescent="0.25">
      <c r="A292">
        <v>202603</v>
      </c>
      <c r="B292" t="s">
        <v>246</v>
      </c>
      <c r="C292" t="s">
        <v>80</v>
      </c>
      <c r="D292">
        <v>711</v>
      </c>
      <c r="E292">
        <v>667.878835711477</v>
      </c>
      <c r="F292">
        <v>326.95426324754402</v>
      </c>
      <c r="G292">
        <v>340.924572463934</v>
      </c>
      <c r="H292">
        <v>309.45872757218598</v>
      </c>
      <c r="I292">
        <v>234.45529052927199</v>
      </c>
      <c r="J292">
        <v>75.003437042914001</v>
      </c>
      <c r="K292">
        <v>13.719760400630999</v>
      </c>
      <c r="L292">
        <v>29.258471619859002</v>
      </c>
      <c r="M292">
        <v>18.509040553982999</v>
      </c>
      <c r="N292">
        <v>10.749431065875999</v>
      </c>
      <c r="O292" t="s">
        <v>235</v>
      </c>
      <c r="P292" t="e">
        <v>#N/A</v>
      </c>
    </row>
    <row r="293" spans="1:16" x14ac:dyDescent="0.25">
      <c r="A293">
        <v>202603</v>
      </c>
      <c r="B293" t="s">
        <v>246</v>
      </c>
      <c r="C293" t="s">
        <v>81</v>
      </c>
      <c r="D293">
        <v>0</v>
      </c>
      <c r="E293">
        <v>0</v>
      </c>
      <c r="F293">
        <v>0</v>
      </c>
      <c r="G293">
        <v>0</v>
      </c>
      <c r="H293">
        <v>0</v>
      </c>
      <c r="I293">
        <v>0</v>
      </c>
      <c r="J293">
        <v>0</v>
      </c>
      <c r="K293">
        <v>0</v>
      </c>
      <c r="L293">
        <v>0</v>
      </c>
      <c r="M293">
        <v>0</v>
      </c>
      <c r="N293">
        <v>0</v>
      </c>
      <c r="O293">
        <v>0</v>
      </c>
      <c r="P293" t="e">
        <v>#N/A</v>
      </c>
    </row>
    <row r="294" spans="1:16" x14ac:dyDescent="0.25">
      <c r="A294">
        <v>202603</v>
      </c>
      <c r="B294" t="s">
        <v>246</v>
      </c>
      <c r="C294" t="s">
        <v>154</v>
      </c>
      <c r="D294">
        <v>4186</v>
      </c>
      <c r="E294">
        <v>4247.4764019287204</v>
      </c>
      <c r="F294">
        <v>2160.6760355347201</v>
      </c>
      <c r="G294">
        <v>2086.8003663940099</v>
      </c>
      <c r="H294">
        <v>1783.69155646335</v>
      </c>
      <c r="I294">
        <v>1343.4922216253001</v>
      </c>
      <c r="J294">
        <v>440.19933483804999</v>
      </c>
      <c r="K294">
        <v>81.583611824559995</v>
      </c>
      <c r="L294">
        <v>272.982176641747</v>
      </c>
      <c r="M294">
        <v>169.96573789609701</v>
      </c>
      <c r="N294">
        <v>103.01643874565001</v>
      </c>
      <c r="O294">
        <v>30.126633288912</v>
      </c>
      <c r="P294" t="e">
        <v>#N/A</v>
      </c>
    </row>
    <row r="295" spans="1:16" x14ac:dyDescent="0.25">
      <c r="A295">
        <v>202603</v>
      </c>
      <c r="B295" t="s">
        <v>246</v>
      </c>
      <c r="C295" t="s">
        <v>83</v>
      </c>
      <c r="D295">
        <v>0</v>
      </c>
      <c r="E295">
        <v>0</v>
      </c>
      <c r="F295">
        <v>0</v>
      </c>
      <c r="G295">
        <v>0</v>
      </c>
      <c r="H295">
        <v>0</v>
      </c>
      <c r="I295">
        <v>0</v>
      </c>
      <c r="J295">
        <v>0</v>
      </c>
      <c r="K295">
        <v>0</v>
      </c>
      <c r="L295">
        <v>0</v>
      </c>
      <c r="M295">
        <v>0</v>
      </c>
      <c r="N295">
        <v>0</v>
      </c>
      <c r="O295">
        <v>0</v>
      </c>
      <c r="P295" t="e">
        <v>#N/A</v>
      </c>
    </row>
    <row r="296" spans="1:16" x14ac:dyDescent="0.25">
      <c r="A296">
        <v>202603</v>
      </c>
      <c r="B296" t="s">
        <v>246</v>
      </c>
      <c r="C296" t="s">
        <v>84</v>
      </c>
      <c r="D296">
        <v>2868</v>
      </c>
      <c r="E296">
        <v>2868.0000000001301</v>
      </c>
      <c r="F296">
        <v>2108.9743229106598</v>
      </c>
      <c r="G296">
        <v>759.02567708947004</v>
      </c>
      <c r="H296">
        <v>630.87325425855704</v>
      </c>
      <c r="I296">
        <v>354.15007960863102</v>
      </c>
      <c r="J296">
        <v>276.72317464992699</v>
      </c>
      <c r="K296">
        <v>39.999454164519001</v>
      </c>
      <c r="L296">
        <v>112.790757791557</v>
      </c>
      <c r="M296">
        <v>58.253474754804998</v>
      </c>
      <c r="N296">
        <v>54.537283036752001</v>
      </c>
      <c r="O296">
        <v>15.361665039357</v>
      </c>
      <c r="P296" t="e">
        <v>#N/A</v>
      </c>
    </row>
    <row r="297" spans="1:16" x14ac:dyDescent="0.25">
      <c r="A297">
        <v>202603</v>
      </c>
      <c r="B297" t="s">
        <v>246</v>
      </c>
      <c r="C297" t="s">
        <v>85</v>
      </c>
      <c r="D297">
        <v>4307</v>
      </c>
      <c r="E297">
        <v>4307.00000000003</v>
      </c>
      <c r="F297">
        <v>2169.4665456324101</v>
      </c>
      <c r="G297">
        <v>2137.5334543676199</v>
      </c>
      <c r="H297">
        <v>1840.49671331118</v>
      </c>
      <c r="I297">
        <v>1453.836337447</v>
      </c>
      <c r="J297">
        <v>385.544096794415</v>
      </c>
      <c r="K297">
        <v>97.640151544347006</v>
      </c>
      <c r="L297">
        <v>273.05745731623603</v>
      </c>
      <c r="M297">
        <v>151.34442724718201</v>
      </c>
      <c r="N297">
        <v>121.713030069054</v>
      </c>
      <c r="O297">
        <v>23.979283740206</v>
      </c>
      <c r="P297" t="e">
        <v>#N/A</v>
      </c>
    </row>
    <row r="298" spans="1:16" x14ac:dyDescent="0.25">
      <c r="A298">
        <v>202603</v>
      </c>
      <c r="B298" t="s">
        <v>246</v>
      </c>
      <c r="C298" t="s">
        <v>149</v>
      </c>
      <c r="D298">
        <v>2361</v>
      </c>
      <c r="E298">
        <v>2361.00000000005</v>
      </c>
      <c r="F298">
        <v>980.47643762624296</v>
      </c>
      <c r="G298">
        <v>1380.5235623738099</v>
      </c>
      <c r="H298">
        <v>1210.0787429509801</v>
      </c>
      <c r="I298">
        <v>1036.2578194668399</v>
      </c>
      <c r="J298">
        <v>172.70464441437599</v>
      </c>
      <c r="K298">
        <v>32.840539633439001</v>
      </c>
      <c r="L298">
        <v>155.169484239605</v>
      </c>
      <c r="M298">
        <v>95.309977959134997</v>
      </c>
      <c r="N298">
        <v>59.859506280470001</v>
      </c>
      <c r="O298">
        <v>15.275335183228</v>
      </c>
      <c r="P298" t="e">
        <v>#N/A</v>
      </c>
    </row>
    <row r="299" spans="1:16" x14ac:dyDescent="0.25">
      <c r="A299">
        <v>202603</v>
      </c>
      <c r="B299" t="s">
        <v>246</v>
      </c>
      <c r="C299" t="s">
        <v>150</v>
      </c>
      <c r="D299">
        <v>1946</v>
      </c>
      <c r="E299">
        <v>1945.99999999997</v>
      </c>
      <c r="F299">
        <v>1188.99010800616</v>
      </c>
      <c r="G299">
        <v>757.00989199381399</v>
      </c>
      <c r="H299">
        <v>630.41797036020398</v>
      </c>
      <c r="I299">
        <v>417.57851798016401</v>
      </c>
      <c r="J299">
        <v>212.83945238003901</v>
      </c>
      <c r="K299">
        <v>64.799611910907998</v>
      </c>
      <c r="L299">
        <v>117.887973076631</v>
      </c>
      <c r="M299">
        <v>56.034449288047</v>
      </c>
      <c r="N299">
        <v>61.853523788583999</v>
      </c>
      <c r="O299">
        <v>8.7039485569780002</v>
      </c>
      <c r="P299" t="e">
        <v>#N/A</v>
      </c>
    </row>
    <row r="300" spans="1:16" x14ac:dyDescent="0.25">
      <c r="A300">
        <v>202603</v>
      </c>
      <c r="B300" t="s">
        <v>246</v>
      </c>
      <c r="C300" t="s">
        <v>151</v>
      </c>
      <c r="D300">
        <v>1137</v>
      </c>
      <c r="E300">
        <v>1092.9618852390299</v>
      </c>
      <c r="F300">
        <v>714.78957869651595</v>
      </c>
      <c r="G300">
        <v>378.17230654251102</v>
      </c>
      <c r="H300">
        <v>298.62289645603198</v>
      </c>
      <c r="I300">
        <v>174.166853526908</v>
      </c>
      <c r="J300">
        <v>124.456042929124</v>
      </c>
      <c r="K300">
        <v>40.596101185384001</v>
      </c>
      <c r="L300">
        <v>73.001635863641994</v>
      </c>
      <c r="M300">
        <v>30.652038902726002</v>
      </c>
      <c r="N300">
        <v>42.349596960916003</v>
      </c>
      <c r="O300">
        <v>6.5477742228369999</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6277</v>
      </c>
      <c r="E302">
        <v>6276.99999999993</v>
      </c>
      <c r="F302">
        <v>4185.0208197628499</v>
      </c>
      <c r="G302">
        <v>2091.9791802370801</v>
      </c>
      <c r="H302">
        <v>1942.5610502100601</v>
      </c>
      <c r="I302">
        <v>1589.15052215418</v>
      </c>
      <c r="J302">
        <v>352.38780078315898</v>
      </c>
      <c r="K302">
        <v>122.213124648516</v>
      </c>
      <c r="L302">
        <v>129.39235934794499</v>
      </c>
      <c r="M302">
        <v>46.114567711702001</v>
      </c>
      <c r="N302">
        <v>81.851865710317</v>
      </c>
      <c r="O302">
        <v>20.025770679072</v>
      </c>
      <c r="P302" t="e">
        <v>#N/A</v>
      </c>
    </row>
    <row r="303" spans="1:16" x14ac:dyDescent="0.25">
      <c r="A303">
        <v>202603</v>
      </c>
      <c r="B303" t="s">
        <v>247</v>
      </c>
      <c r="C303" t="s">
        <v>137</v>
      </c>
      <c r="D303">
        <v>3450</v>
      </c>
      <c r="E303">
        <v>3449.9999999998199</v>
      </c>
      <c r="F303">
        <v>2386.19382246844</v>
      </c>
      <c r="G303">
        <v>1063.8061775313799</v>
      </c>
      <c r="H303">
        <v>984.70112545451798</v>
      </c>
      <c r="I303">
        <v>788.51844395120099</v>
      </c>
      <c r="J303">
        <v>195.15995423058899</v>
      </c>
      <c r="K303">
        <v>64.567096372164002</v>
      </c>
      <c r="L303">
        <v>68.332928700777003</v>
      </c>
      <c r="M303">
        <v>21.058251527433001</v>
      </c>
      <c r="N303">
        <v>47.274677173344003</v>
      </c>
      <c r="O303">
        <v>10.772123376082</v>
      </c>
      <c r="P303" t="e">
        <v>#N/A</v>
      </c>
    </row>
    <row r="304" spans="1:16" x14ac:dyDescent="0.25">
      <c r="A304">
        <v>202603</v>
      </c>
      <c r="B304" t="s">
        <v>247</v>
      </c>
      <c r="C304" t="s">
        <v>138</v>
      </c>
      <c r="D304">
        <v>2827</v>
      </c>
      <c r="E304">
        <v>2827.00000000006</v>
      </c>
      <c r="F304">
        <v>1798.8269972943499</v>
      </c>
      <c r="G304">
        <v>1028.1730027057099</v>
      </c>
      <c r="H304">
        <v>957.85992475554997</v>
      </c>
      <c r="I304">
        <v>800.63207820297998</v>
      </c>
      <c r="J304">
        <v>157.22784655257001</v>
      </c>
      <c r="K304">
        <v>57.646028276351998</v>
      </c>
      <c r="L304">
        <v>61.059430647168</v>
      </c>
      <c r="M304">
        <v>25.056316184269001</v>
      </c>
      <c r="N304">
        <v>34.577188536972997</v>
      </c>
      <c r="O304">
        <v>9.2536473029900002</v>
      </c>
      <c r="P304" t="e">
        <v>#N/A</v>
      </c>
    </row>
    <row r="305" spans="1:16" x14ac:dyDescent="0.25">
      <c r="A305">
        <v>202603</v>
      </c>
      <c r="B305" t="s">
        <v>247</v>
      </c>
      <c r="C305" t="s">
        <v>139</v>
      </c>
      <c r="D305">
        <v>693</v>
      </c>
      <c r="E305">
        <v>693.40000000003204</v>
      </c>
      <c r="F305">
        <v>448.17076782868799</v>
      </c>
      <c r="G305">
        <v>245.22923217134399</v>
      </c>
      <c r="H305">
        <v>219.93899582779599</v>
      </c>
      <c r="I305">
        <v>200.60642196890399</v>
      </c>
      <c r="J305">
        <v>19.332573858892001</v>
      </c>
      <c r="K305">
        <v>5.5799043062209996</v>
      </c>
      <c r="L305">
        <v>18.743358395990999</v>
      </c>
      <c r="M305">
        <v>5.7142857142860004</v>
      </c>
      <c r="N305">
        <v>13.029072681704999</v>
      </c>
      <c r="O305">
        <v>6.5468779475570003</v>
      </c>
      <c r="P305" t="e">
        <v>#N/A</v>
      </c>
    </row>
    <row r="306" spans="1:16" x14ac:dyDescent="0.25">
      <c r="A306">
        <v>202603</v>
      </c>
      <c r="B306" t="s">
        <v>247</v>
      </c>
      <c r="C306" t="s">
        <v>140</v>
      </c>
      <c r="D306">
        <v>1366</v>
      </c>
      <c r="E306">
        <v>1366.3333333333601</v>
      </c>
      <c r="F306">
        <v>889.63709726686102</v>
      </c>
      <c r="G306">
        <v>476.696236066496</v>
      </c>
      <c r="H306">
        <v>436.29688879370201</v>
      </c>
      <c r="I306">
        <v>390.45136909297003</v>
      </c>
      <c r="J306">
        <v>45.845519700731998</v>
      </c>
      <c r="K306">
        <v>13.964372228566001</v>
      </c>
      <c r="L306">
        <v>33.865188535355998</v>
      </c>
      <c r="M306">
        <v>5.9683833363680003</v>
      </c>
      <c r="N306">
        <v>27.896805198988002</v>
      </c>
      <c r="O306">
        <v>6.5341587374380001</v>
      </c>
      <c r="P306" t="e">
        <v>#N/A</v>
      </c>
    </row>
    <row r="307" spans="1:16" x14ac:dyDescent="0.25">
      <c r="A307">
        <v>202603</v>
      </c>
      <c r="B307" t="s">
        <v>247</v>
      </c>
      <c r="C307" t="s">
        <v>141</v>
      </c>
      <c r="D307">
        <v>1430</v>
      </c>
      <c r="E307">
        <v>1429.26666666647</v>
      </c>
      <c r="F307">
        <v>854.58838094177202</v>
      </c>
      <c r="G307">
        <v>574.678285724695</v>
      </c>
      <c r="H307">
        <v>535.87418217372795</v>
      </c>
      <c r="I307">
        <v>436.42378426778703</v>
      </c>
      <c r="J307">
        <v>98.427670633215101</v>
      </c>
      <c r="K307">
        <v>34.692077610553</v>
      </c>
      <c r="L307">
        <v>36.258649005511998</v>
      </c>
      <c r="M307">
        <v>16.343731872677999</v>
      </c>
      <c r="N307">
        <v>19.914917132833999</v>
      </c>
      <c r="O307" t="s">
        <v>235</v>
      </c>
      <c r="P307" t="e">
        <v>#N/A</v>
      </c>
    </row>
    <row r="308" spans="1:16" x14ac:dyDescent="0.25">
      <c r="A308">
        <v>202603</v>
      </c>
      <c r="B308" t="s">
        <v>247</v>
      </c>
      <c r="C308" t="s">
        <v>142</v>
      </c>
      <c r="D308">
        <v>1093</v>
      </c>
      <c r="E308">
        <v>1093.3686746988899</v>
      </c>
      <c r="F308">
        <v>647.549699650859</v>
      </c>
      <c r="G308">
        <v>445.81897504803101</v>
      </c>
      <c r="H308">
        <v>421.14318531658802</v>
      </c>
      <c r="I308">
        <v>345.79753899810203</v>
      </c>
      <c r="J308">
        <v>75.345646318486999</v>
      </c>
      <c r="K308">
        <v>29.231139107236</v>
      </c>
      <c r="L308">
        <v>23.321623064775999</v>
      </c>
      <c r="M308">
        <v>12.243874899227</v>
      </c>
      <c r="N308">
        <v>9.6518222396229998</v>
      </c>
      <c r="O308" t="s">
        <v>235</v>
      </c>
      <c r="P308" t="e">
        <v>#N/A</v>
      </c>
    </row>
    <row r="309" spans="1:16" x14ac:dyDescent="0.25">
      <c r="A309">
        <v>202603</v>
      </c>
      <c r="B309" t="s">
        <v>247</v>
      </c>
      <c r="C309" t="s">
        <v>143</v>
      </c>
      <c r="D309">
        <v>1695</v>
      </c>
      <c r="E309">
        <v>1694.6313253011499</v>
      </c>
      <c r="F309">
        <v>1345.0748740746301</v>
      </c>
      <c r="G309">
        <v>349.55645122651498</v>
      </c>
      <c r="H309">
        <v>329.30779809824998</v>
      </c>
      <c r="I309">
        <v>215.871407826417</v>
      </c>
      <c r="J309">
        <v>113.43639027183301</v>
      </c>
      <c r="K309">
        <v>38.745631395940002</v>
      </c>
      <c r="L309">
        <v>17.20354034631</v>
      </c>
      <c r="M309">
        <v>5.8442918891430002</v>
      </c>
      <c r="N309">
        <v>11.359248457167</v>
      </c>
      <c r="O309">
        <v>3.0451127819549999</v>
      </c>
      <c r="P309" t="e">
        <v>#N/A</v>
      </c>
    </row>
    <row r="310" spans="1:16" x14ac:dyDescent="0.25">
      <c r="A310">
        <v>202603</v>
      </c>
      <c r="B310" t="s">
        <v>247</v>
      </c>
      <c r="C310" t="s">
        <v>148</v>
      </c>
      <c r="D310">
        <v>1043</v>
      </c>
      <c r="E310">
        <v>1099.6359025791</v>
      </c>
      <c r="F310">
        <v>456.76972674595299</v>
      </c>
      <c r="G310">
        <v>642.86617583315103</v>
      </c>
      <c r="H310">
        <v>614.34266810640099</v>
      </c>
      <c r="I310">
        <v>562.15880368667899</v>
      </c>
      <c r="J310">
        <v>52.183864419720997</v>
      </c>
      <c r="K310">
        <v>21.448489289632999</v>
      </c>
      <c r="L310">
        <v>23.988239938511999</v>
      </c>
      <c r="M310">
        <v>9.1494050783520002</v>
      </c>
      <c r="N310">
        <v>14.83883486016</v>
      </c>
      <c r="O310">
        <v>4.5352677882389996</v>
      </c>
      <c r="P310" t="e">
        <v>#N/A</v>
      </c>
    </row>
    <row r="311" spans="1:16" x14ac:dyDescent="0.25">
      <c r="A311">
        <v>202603</v>
      </c>
      <c r="B311" t="s">
        <v>247</v>
      </c>
      <c r="C311" t="s">
        <v>74</v>
      </c>
      <c r="D311">
        <v>2006</v>
      </c>
      <c r="E311">
        <v>2047.25707838127</v>
      </c>
      <c r="F311">
        <v>1641.58658504868</v>
      </c>
      <c r="G311">
        <v>405.67049333259098</v>
      </c>
      <c r="H311">
        <v>367.93570723164697</v>
      </c>
      <c r="I311">
        <v>250.18422267408599</v>
      </c>
      <c r="J311">
        <v>116.728757284834</v>
      </c>
      <c r="K311">
        <v>45.528125093169997</v>
      </c>
      <c r="L311">
        <v>35.997943995680998</v>
      </c>
      <c r="M311">
        <v>4.7728386540120002</v>
      </c>
      <c r="N311">
        <v>29.799179415743001</v>
      </c>
      <c r="O311" t="s">
        <v>235</v>
      </c>
      <c r="P311" t="e">
        <v>#N/A</v>
      </c>
    </row>
    <row r="312" spans="1:16" x14ac:dyDescent="0.25">
      <c r="A312">
        <v>202603</v>
      </c>
      <c r="B312" t="s">
        <v>247</v>
      </c>
      <c r="C312" t="s">
        <v>75</v>
      </c>
      <c r="D312">
        <v>1301</v>
      </c>
      <c r="E312">
        <v>1281.00893429915</v>
      </c>
      <c r="F312">
        <v>904.81985637127696</v>
      </c>
      <c r="G312">
        <v>376.18907792787002</v>
      </c>
      <c r="H312">
        <v>346.83135737670898</v>
      </c>
      <c r="I312">
        <v>278.12119538219201</v>
      </c>
      <c r="J312">
        <v>68.710161994516994</v>
      </c>
      <c r="K312">
        <v>30.809025785831</v>
      </c>
      <c r="L312">
        <v>21.520765282296999</v>
      </c>
      <c r="M312">
        <v>8.6508292408869991</v>
      </c>
      <c r="N312">
        <v>12.86993604141</v>
      </c>
      <c r="O312">
        <v>7.8369552688640001</v>
      </c>
      <c r="P312" t="e">
        <v>#N/A</v>
      </c>
    </row>
    <row r="313" spans="1:16" x14ac:dyDescent="0.25">
      <c r="A313">
        <v>202603</v>
      </c>
      <c r="B313" t="s">
        <v>247</v>
      </c>
      <c r="C313" t="s">
        <v>76</v>
      </c>
      <c r="D313">
        <v>1014</v>
      </c>
      <c r="E313">
        <v>949.61837124946203</v>
      </c>
      <c r="F313">
        <v>587.941325287479</v>
      </c>
      <c r="G313">
        <v>361.67704596198303</v>
      </c>
      <c r="H313">
        <v>332.79422388731598</v>
      </c>
      <c r="I313">
        <v>271.76138084952203</v>
      </c>
      <c r="J313">
        <v>61.032843037794002</v>
      </c>
      <c r="K313">
        <v>14.369446045250999</v>
      </c>
      <c r="L313">
        <v>26.813358205202999</v>
      </c>
      <c r="M313">
        <v>10.88558299254</v>
      </c>
      <c r="N313">
        <v>15.927775212663001</v>
      </c>
      <c r="O313" t="s">
        <v>235</v>
      </c>
      <c r="P313" t="e">
        <v>#N/A</v>
      </c>
    </row>
    <row r="314" spans="1:16" x14ac:dyDescent="0.25">
      <c r="A314">
        <v>202603</v>
      </c>
      <c r="B314" t="s">
        <v>247</v>
      </c>
      <c r="C314" t="s">
        <v>77</v>
      </c>
      <c r="D314">
        <v>913</v>
      </c>
      <c r="E314">
        <v>899.47971349090403</v>
      </c>
      <c r="F314">
        <v>593.90332630941805</v>
      </c>
      <c r="G314">
        <v>305.57638718148701</v>
      </c>
      <c r="H314">
        <v>280.65709360799298</v>
      </c>
      <c r="I314">
        <v>226.92491956169999</v>
      </c>
      <c r="J314">
        <v>53.732174046292997</v>
      </c>
      <c r="K314">
        <v>10.058038434630999</v>
      </c>
      <c r="L314">
        <v>21.072051926252001</v>
      </c>
      <c r="M314">
        <v>12.655911745911</v>
      </c>
      <c r="N314">
        <v>8.4161401803409994</v>
      </c>
      <c r="O314">
        <v>3.8472416472419999</v>
      </c>
      <c r="P314" t="e">
        <v>#N/A</v>
      </c>
    </row>
    <row r="315" spans="1:16" x14ac:dyDescent="0.25">
      <c r="A315">
        <v>202603</v>
      </c>
      <c r="B315" t="s">
        <v>247</v>
      </c>
      <c r="C315" t="s">
        <v>78</v>
      </c>
      <c r="D315">
        <v>3269</v>
      </c>
      <c r="E315">
        <v>3280.99629168003</v>
      </c>
      <c r="F315">
        <v>1801.59070641843</v>
      </c>
      <c r="G315">
        <v>1479.4055852616</v>
      </c>
      <c r="H315">
        <v>1389.9206145839701</v>
      </c>
      <c r="I315">
        <v>1186.2737015369701</v>
      </c>
      <c r="J315">
        <v>203.64691304699801</v>
      </c>
      <c r="K315">
        <v>64.168221624176994</v>
      </c>
      <c r="L315">
        <v>75.660608312467005</v>
      </c>
      <c r="M315">
        <v>28.068579221389001</v>
      </c>
      <c r="N315">
        <v>47.592029091077997</v>
      </c>
      <c r="O315">
        <v>13.824362365162999</v>
      </c>
      <c r="P315" t="e">
        <v>#N/A</v>
      </c>
    </row>
    <row r="316" spans="1:16" x14ac:dyDescent="0.25">
      <c r="A316">
        <v>202603</v>
      </c>
      <c r="B316" t="s">
        <v>247</v>
      </c>
      <c r="C316" t="s">
        <v>79</v>
      </c>
      <c r="D316">
        <v>2324</v>
      </c>
      <c r="E316">
        <v>2342.8662658877502</v>
      </c>
      <c r="F316">
        <v>2002.57865612569</v>
      </c>
      <c r="G316">
        <v>340.28760976205899</v>
      </c>
      <c r="H316">
        <v>301.25632146864598</v>
      </c>
      <c r="I316">
        <v>185.75557317136301</v>
      </c>
      <c r="J316">
        <v>114.478021024556</v>
      </c>
      <c r="K316">
        <v>51.228904839748999</v>
      </c>
      <c r="L316">
        <v>37.677121626746001</v>
      </c>
      <c r="M316">
        <v>8.6760964004210006</v>
      </c>
      <c r="N316">
        <v>27.575099300399</v>
      </c>
      <c r="O316" t="s">
        <v>235</v>
      </c>
      <c r="P316" t="e">
        <v>#N/A</v>
      </c>
    </row>
    <row r="317" spans="1:16" x14ac:dyDescent="0.25">
      <c r="A317">
        <v>202603</v>
      </c>
      <c r="B317" t="s">
        <v>247</v>
      </c>
      <c r="C317" t="s">
        <v>80</v>
      </c>
      <c r="D317">
        <v>429</v>
      </c>
      <c r="E317">
        <v>411.465265717367</v>
      </c>
      <c r="F317">
        <v>240.38656072615399</v>
      </c>
      <c r="G317">
        <v>171.07870499121299</v>
      </c>
      <c r="H317">
        <v>156.606421908306</v>
      </c>
      <c r="I317">
        <v>127.952678747891</v>
      </c>
      <c r="J317">
        <v>28.653743160415001</v>
      </c>
      <c r="K317">
        <v>4.1016114755049999</v>
      </c>
      <c r="L317">
        <v>11.402819213442999</v>
      </c>
      <c r="M317">
        <v>5.9934442134439996</v>
      </c>
      <c r="N317">
        <v>5.4093749999989997</v>
      </c>
      <c r="O317">
        <v>3.0694638694640002</v>
      </c>
      <c r="P317" t="e">
        <v>#N/A</v>
      </c>
    </row>
    <row r="318" spans="1:16" x14ac:dyDescent="0.25">
      <c r="A318">
        <v>202603</v>
      </c>
      <c r="B318" t="s">
        <v>247</v>
      </c>
      <c r="C318" t="s">
        <v>81</v>
      </c>
      <c r="D318">
        <v>255</v>
      </c>
      <c r="E318">
        <v>241.672176714725</v>
      </c>
      <c r="F318">
        <v>140.464896492512</v>
      </c>
      <c r="G318">
        <v>101.207280222213</v>
      </c>
      <c r="H318">
        <v>94.777692249146</v>
      </c>
      <c r="I318">
        <v>89.168568697956005</v>
      </c>
      <c r="J318">
        <v>5.6091235511899997</v>
      </c>
      <c r="K318" t="s">
        <v>235</v>
      </c>
      <c r="L318">
        <v>4.6518101952890003</v>
      </c>
      <c r="M318">
        <v>3.3764478764480002</v>
      </c>
      <c r="N318" t="s">
        <v>235</v>
      </c>
      <c r="O318" t="s">
        <v>235</v>
      </c>
      <c r="P318" t="e">
        <v>#N/A</v>
      </c>
    </row>
    <row r="319" spans="1:16" x14ac:dyDescent="0.25">
      <c r="A319">
        <v>202603</v>
      </c>
      <c r="B319" t="s">
        <v>247</v>
      </c>
      <c r="C319" t="s">
        <v>154</v>
      </c>
      <c r="D319">
        <v>3479</v>
      </c>
      <c r="E319">
        <v>3503.4114350189302</v>
      </c>
      <c r="F319">
        <v>2005.6858691309201</v>
      </c>
      <c r="G319">
        <v>1497.7255658880099</v>
      </c>
      <c r="H319">
        <v>1406.9431268559499</v>
      </c>
      <c r="I319">
        <v>1193.4287044288201</v>
      </c>
      <c r="J319">
        <v>213.51442242713</v>
      </c>
      <c r="K319">
        <v>68.264005145626001</v>
      </c>
      <c r="L319">
        <v>76.958076666897</v>
      </c>
      <c r="M319">
        <v>28.068579221389001</v>
      </c>
      <c r="N319">
        <v>48.889497445507999</v>
      </c>
      <c r="O319">
        <v>13.824362365162999</v>
      </c>
      <c r="P319" t="e">
        <v>#N/A</v>
      </c>
    </row>
    <row r="320" spans="1:16" x14ac:dyDescent="0.25">
      <c r="A320">
        <v>202603</v>
      </c>
      <c r="B320" t="s">
        <v>247</v>
      </c>
      <c r="C320" t="s">
        <v>83</v>
      </c>
      <c r="D320">
        <v>255</v>
      </c>
      <c r="E320">
        <v>241.672176714725</v>
      </c>
      <c r="F320">
        <v>140.464896492512</v>
      </c>
      <c r="G320">
        <v>101.207280222213</v>
      </c>
      <c r="H320">
        <v>94.777692249146</v>
      </c>
      <c r="I320">
        <v>89.168568697956005</v>
      </c>
      <c r="J320">
        <v>5.6091235511899997</v>
      </c>
      <c r="K320" t="s">
        <v>235</v>
      </c>
      <c r="L320">
        <v>4.6518101952890003</v>
      </c>
      <c r="M320">
        <v>3.3764478764480002</v>
      </c>
      <c r="N320" t="s">
        <v>235</v>
      </c>
      <c r="O320" t="s">
        <v>235</v>
      </c>
      <c r="P320" t="e">
        <v>#N/A</v>
      </c>
    </row>
    <row r="321" spans="1:16" x14ac:dyDescent="0.25">
      <c r="A321">
        <v>202603</v>
      </c>
      <c r="B321" t="s">
        <v>247</v>
      </c>
      <c r="C321" t="s">
        <v>84</v>
      </c>
      <c r="D321">
        <v>2403</v>
      </c>
      <c r="E321">
        <v>2402.9999999998499</v>
      </c>
      <c r="F321">
        <v>1921.69856695057</v>
      </c>
      <c r="G321">
        <v>481.30143304927901</v>
      </c>
      <c r="H321">
        <v>420.79761296093199</v>
      </c>
      <c r="I321">
        <v>269.36470279719902</v>
      </c>
      <c r="J321">
        <v>150.410182891007</v>
      </c>
      <c r="K321">
        <v>44.118413498198002</v>
      </c>
      <c r="L321">
        <v>54.346710531237001</v>
      </c>
      <c r="M321">
        <v>20.708927738926999</v>
      </c>
      <c r="N321">
        <v>33.637782792309999</v>
      </c>
      <c r="O321">
        <v>6.1571095571100001</v>
      </c>
      <c r="P321" t="e">
        <v>#N/A</v>
      </c>
    </row>
    <row r="322" spans="1:16" x14ac:dyDescent="0.25">
      <c r="A322">
        <v>202603</v>
      </c>
      <c r="B322" t="s">
        <v>247</v>
      </c>
      <c r="C322" t="s">
        <v>85</v>
      </c>
      <c r="D322">
        <v>3874</v>
      </c>
      <c r="E322">
        <v>3874.00000000001</v>
      </c>
      <c r="F322">
        <v>2263.3222528122101</v>
      </c>
      <c r="G322">
        <v>1610.6777471877999</v>
      </c>
      <c r="H322">
        <v>1521.76343724913</v>
      </c>
      <c r="I322">
        <v>1319.78581935698</v>
      </c>
      <c r="J322">
        <v>201.97761789215201</v>
      </c>
      <c r="K322">
        <v>78.094711150318005</v>
      </c>
      <c r="L322">
        <v>75.045648816707995</v>
      </c>
      <c r="M322">
        <v>25.405639972774999</v>
      </c>
      <c r="N322">
        <v>48.214082918007001</v>
      </c>
      <c r="O322">
        <v>13.868661121962001</v>
      </c>
      <c r="P322" t="e">
        <v>#N/A</v>
      </c>
    </row>
    <row r="323" spans="1:16" x14ac:dyDescent="0.25">
      <c r="A323">
        <v>202603</v>
      </c>
      <c r="B323" t="s">
        <v>247</v>
      </c>
      <c r="C323" t="s">
        <v>149</v>
      </c>
      <c r="D323">
        <v>1430</v>
      </c>
      <c r="E323">
        <v>1429.99999999995</v>
      </c>
      <c r="F323">
        <v>700.79140936913302</v>
      </c>
      <c r="G323">
        <v>729.208590630819</v>
      </c>
      <c r="H323">
        <v>695.38515279195894</v>
      </c>
      <c r="I323">
        <v>634.18719713247401</v>
      </c>
      <c r="J323">
        <v>61.197955659484997</v>
      </c>
      <c r="K323">
        <v>28.878129832279999</v>
      </c>
      <c r="L323">
        <v>27.539717786040999</v>
      </c>
      <c r="M323">
        <v>12.638338338338</v>
      </c>
      <c r="N323">
        <v>13.475453521777</v>
      </c>
      <c r="O323">
        <v>6.2837200528199997</v>
      </c>
      <c r="P323" t="e">
        <v>#N/A</v>
      </c>
    </row>
    <row r="324" spans="1:16" x14ac:dyDescent="0.25">
      <c r="A324">
        <v>202603</v>
      </c>
      <c r="B324" t="s">
        <v>247</v>
      </c>
      <c r="C324" t="s">
        <v>150</v>
      </c>
      <c r="D324">
        <v>2444</v>
      </c>
      <c r="E324">
        <v>2444.00000000006</v>
      </c>
      <c r="F324">
        <v>1562.5308434430799</v>
      </c>
      <c r="G324">
        <v>881.46915655698399</v>
      </c>
      <c r="H324">
        <v>826.37828445717503</v>
      </c>
      <c r="I324">
        <v>685.59862222450704</v>
      </c>
      <c r="J324">
        <v>140.77966223266699</v>
      </c>
      <c r="K324">
        <v>49.216581318038003</v>
      </c>
      <c r="L324">
        <v>47.505931030667</v>
      </c>
      <c r="M324">
        <v>12.767301634437001</v>
      </c>
      <c r="N324">
        <v>34.738629396230003</v>
      </c>
      <c r="O324">
        <v>7.5849410691420003</v>
      </c>
      <c r="P324" t="e">
        <v>#N/A</v>
      </c>
    </row>
    <row r="325" spans="1:16" x14ac:dyDescent="0.25">
      <c r="A325">
        <v>202603</v>
      </c>
      <c r="B325" t="s">
        <v>247</v>
      </c>
      <c r="C325" t="s">
        <v>151</v>
      </c>
      <c r="D325">
        <v>1650</v>
      </c>
      <c r="E325">
        <v>1657.68435759914</v>
      </c>
      <c r="F325">
        <v>1159.2781584567499</v>
      </c>
      <c r="G325">
        <v>498.40619914238698</v>
      </c>
      <c r="H325">
        <v>469.64948802370901</v>
      </c>
      <c r="I325">
        <v>367.32556813736198</v>
      </c>
      <c r="J325">
        <v>102.323919886347</v>
      </c>
      <c r="K325">
        <v>36.283747793087997</v>
      </c>
      <c r="L325">
        <v>25.808233366921002</v>
      </c>
      <c r="M325">
        <v>8.5643973051020001</v>
      </c>
      <c r="N325">
        <v>17.243836061819</v>
      </c>
      <c r="O325" t="s">
        <v>235</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8287</v>
      </c>
      <c r="E327">
        <v>8286.9999999993106</v>
      </c>
      <c r="F327">
        <v>4351.9993518072397</v>
      </c>
      <c r="G327">
        <v>3935.00064819207</v>
      </c>
      <c r="H327">
        <v>3315.9835609584402</v>
      </c>
      <c r="I327">
        <v>2424.0563074830102</v>
      </c>
      <c r="J327">
        <v>888.59632254449696</v>
      </c>
      <c r="K327">
        <v>224.401019994488</v>
      </c>
      <c r="L327">
        <v>565.76336083860895</v>
      </c>
      <c r="M327">
        <v>240.35143206103101</v>
      </c>
      <c r="N327">
        <v>325.411928777578</v>
      </c>
      <c r="O327">
        <v>53.253726395017999</v>
      </c>
      <c r="P327" t="e">
        <v>#N/A</v>
      </c>
    </row>
    <row r="328" spans="1:16" x14ac:dyDescent="0.25">
      <c r="A328">
        <v>202603</v>
      </c>
      <c r="B328" t="s">
        <v>248</v>
      </c>
      <c r="C328" t="s">
        <v>137</v>
      </c>
      <c r="D328">
        <v>4617</v>
      </c>
      <c r="E328">
        <v>4616.9999999996598</v>
      </c>
      <c r="F328">
        <v>2487.4665709989799</v>
      </c>
      <c r="G328">
        <v>2129.5334290006699</v>
      </c>
      <c r="H328">
        <v>1747.7861535076499</v>
      </c>
      <c r="I328">
        <v>1227.4789707853799</v>
      </c>
      <c r="J328">
        <v>516.97625179133695</v>
      </c>
      <c r="K328">
        <v>135.49868722058901</v>
      </c>
      <c r="L328">
        <v>350.89452559571998</v>
      </c>
      <c r="M328">
        <v>148.13862793412201</v>
      </c>
      <c r="N328">
        <v>202.755897661598</v>
      </c>
      <c r="O328">
        <v>30.852749897294999</v>
      </c>
      <c r="P328" t="e">
        <v>#N/A</v>
      </c>
    </row>
    <row r="329" spans="1:16" x14ac:dyDescent="0.25">
      <c r="A329">
        <v>202603</v>
      </c>
      <c r="B329" t="s">
        <v>248</v>
      </c>
      <c r="C329" t="s">
        <v>138</v>
      </c>
      <c r="D329">
        <v>3670</v>
      </c>
      <c r="E329">
        <v>3669.9999999996999</v>
      </c>
      <c r="F329">
        <v>1864.5327808083</v>
      </c>
      <c r="G329">
        <v>1805.4672191913901</v>
      </c>
      <c r="H329">
        <v>1568.19740745079</v>
      </c>
      <c r="I329">
        <v>1196.57733669763</v>
      </c>
      <c r="J329">
        <v>371.62007075315699</v>
      </c>
      <c r="K329">
        <v>88.902332773899005</v>
      </c>
      <c r="L329">
        <v>214.86883524288899</v>
      </c>
      <c r="M329">
        <v>92.212804126908907</v>
      </c>
      <c r="N329">
        <v>122.65603111598</v>
      </c>
      <c r="O329">
        <v>22.400976497723001</v>
      </c>
      <c r="P329" t="e">
        <v>#N/A</v>
      </c>
    </row>
    <row r="330" spans="1:16" x14ac:dyDescent="0.25">
      <c r="A330">
        <v>202603</v>
      </c>
      <c r="B330" t="s">
        <v>248</v>
      </c>
      <c r="C330" t="s">
        <v>139</v>
      </c>
      <c r="D330">
        <v>756</v>
      </c>
      <c r="E330">
        <v>748.40175398362305</v>
      </c>
      <c r="F330">
        <v>388.01903560718301</v>
      </c>
      <c r="G330">
        <v>360.38271837643998</v>
      </c>
      <c r="H330">
        <v>282.010504837322</v>
      </c>
      <c r="I330" t="s">
        <v>235</v>
      </c>
      <c r="J330" t="s">
        <v>235</v>
      </c>
      <c r="K330" t="s">
        <v>235</v>
      </c>
      <c r="L330">
        <v>73.336499253404995</v>
      </c>
      <c r="M330">
        <v>16.090799031473999</v>
      </c>
      <c r="N330">
        <v>57.245700221931003</v>
      </c>
      <c r="O330">
        <v>5.0357142857130004</v>
      </c>
      <c r="P330" t="e">
        <v>#N/A</v>
      </c>
    </row>
    <row r="331" spans="1:16" x14ac:dyDescent="0.25">
      <c r="A331">
        <v>202603</v>
      </c>
      <c r="B331" t="s">
        <v>248</v>
      </c>
      <c r="C331" t="s">
        <v>140</v>
      </c>
      <c r="D331">
        <v>1816</v>
      </c>
      <c r="E331">
        <v>1821.3884558063301</v>
      </c>
      <c r="F331">
        <v>889.76481854185795</v>
      </c>
      <c r="G331">
        <v>931.62363726447302</v>
      </c>
      <c r="H331">
        <v>745.59955436731798</v>
      </c>
      <c r="I331" t="s">
        <v>235</v>
      </c>
      <c r="J331" t="s">
        <v>235</v>
      </c>
      <c r="K331" t="s">
        <v>235</v>
      </c>
      <c r="L331">
        <v>171.55812537914699</v>
      </c>
      <c r="M331">
        <v>72.563430503793001</v>
      </c>
      <c r="N331">
        <v>98.994694875354</v>
      </c>
      <c r="O331">
        <v>14.465957518008</v>
      </c>
      <c r="P331" t="e">
        <v>#N/A</v>
      </c>
    </row>
    <row r="332" spans="1:16" x14ac:dyDescent="0.25">
      <c r="A332">
        <v>202603</v>
      </c>
      <c r="B332" t="s">
        <v>248</v>
      </c>
      <c r="C332" t="s">
        <v>141</v>
      </c>
      <c r="D332">
        <v>1992</v>
      </c>
      <c r="E332">
        <v>1993.44055944048</v>
      </c>
      <c r="F332">
        <v>880.14316090914201</v>
      </c>
      <c r="G332">
        <v>1113.2973985313399</v>
      </c>
      <c r="H332">
        <v>958.11749772591895</v>
      </c>
      <c r="I332">
        <v>720.16663052836805</v>
      </c>
      <c r="J332">
        <v>237.950867197549</v>
      </c>
      <c r="K332">
        <v>79.415685196883999</v>
      </c>
      <c r="L332">
        <v>141.77795821320299</v>
      </c>
      <c r="M332">
        <v>61.159289451031</v>
      </c>
      <c r="N332">
        <v>80.618668762172007</v>
      </c>
      <c r="O332">
        <v>13.401942592216001</v>
      </c>
      <c r="P332" t="e">
        <v>#N/A</v>
      </c>
    </row>
    <row r="333" spans="1:16" x14ac:dyDescent="0.25">
      <c r="A333">
        <v>202603</v>
      </c>
      <c r="B333" t="s">
        <v>248</v>
      </c>
      <c r="C333" t="s">
        <v>142</v>
      </c>
      <c r="D333">
        <v>1506</v>
      </c>
      <c r="E333">
        <v>1506.05588778061</v>
      </c>
      <c r="F333">
        <v>694.98108982039105</v>
      </c>
      <c r="G333">
        <v>811.07479796021596</v>
      </c>
      <c r="H333">
        <v>693.20001591184098</v>
      </c>
      <c r="I333">
        <v>486.708470870925</v>
      </c>
      <c r="J333">
        <v>204.271725221098</v>
      </c>
      <c r="K333">
        <v>47.049694688339002</v>
      </c>
      <c r="L333">
        <v>104.75707939714501</v>
      </c>
      <c r="M333">
        <v>58.830419217244</v>
      </c>
      <c r="N333">
        <v>45.926660179900999</v>
      </c>
      <c r="O333">
        <v>13.117702651230999</v>
      </c>
      <c r="P333" t="e">
        <v>#N/A</v>
      </c>
    </row>
    <row r="334" spans="1:16" x14ac:dyDescent="0.25">
      <c r="A334">
        <v>202603</v>
      </c>
      <c r="B334" t="s">
        <v>248</v>
      </c>
      <c r="C334" t="s">
        <v>143</v>
      </c>
      <c r="D334">
        <v>2217</v>
      </c>
      <c r="E334">
        <v>2217.7133429882902</v>
      </c>
      <c r="F334">
        <v>1499.09124692868</v>
      </c>
      <c r="G334">
        <v>718.62209605960504</v>
      </c>
      <c r="H334">
        <v>637.05598811604602</v>
      </c>
      <c r="I334">
        <v>401.04804447920901</v>
      </c>
      <c r="J334">
        <v>234.89683252572601</v>
      </c>
      <c r="K334">
        <v>65.753440541589001</v>
      </c>
      <c r="L334">
        <v>74.333698595708995</v>
      </c>
      <c r="M334">
        <v>31.707493857488998</v>
      </c>
      <c r="N334">
        <v>42.626204738219997</v>
      </c>
      <c r="O334">
        <v>7.23240934785</v>
      </c>
      <c r="P334" t="e">
        <v>#N/A</v>
      </c>
    </row>
    <row r="335" spans="1:16" x14ac:dyDescent="0.25">
      <c r="A335">
        <v>202603</v>
      </c>
      <c r="B335" t="s">
        <v>248</v>
      </c>
      <c r="C335" t="s">
        <v>148</v>
      </c>
      <c r="D335">
        <v>1201</v>
      </c>
      <c r="E335">
        <v>1243.1213524811201</v>
      </c>
      <c r="F335">
        <v>449.220875156278</v>
      </c>
      <c r="G335">
        <v>793.90047732484697</v>
      </c>
      <c r="H335">
        <v>688.89381849480799</v>
      </c>
      <c r="I335">
        <v>581.58420455207897</v>
      </c>
      <c r="J335">
        <v>105.131836164951</v>
      </c>
      <c r="K335">
        <v>22.080914892812999</v>
      </c>
      <c r="L335">
        <v>91.204359711326006</v>
      </c>
      <c r="M335">
        <v>56.622210012323997</v>
      </c>
      <c r="N335">
        <v>34.582149699002002</v>
      </c>
      <c r="O335">
        <v>13.802299118713</v>
      </c>
      <c r="P335" t="e">
        <v>#N/A</v>
      </c>
    </row>
    <row r="336" spans="1:16" x14ac:dyDescent="0.25">
      <c r="A336">
        <v>202603</v>
      </c>
      <c r="B336" t="s">
        <v>248</v>
      </c>
      <c r="C336" t="s">
        <v>74</v>
      </c>
      <c r="D336">
        <v>2350</v>
      </c>
      <c r="E336">
        <v>2510.4048498830398</v>
      </c>
      <c r="F336">
        <v>1645.8279124967401</v>
      </c>
      <c r="G336">
        <v>864.57693738629803</v>
      </c>
      <c r="H336">
        <v>649.89191143005701</v>
      </c>
      <c r="I336">
        <v>414.87781893295198</v>
      </c>
      <c r="J336">
        <v>235.014092497105</v>
      </c>
      <c r="K336">
        <v>86.443940501048004</v>
      </c>
      <c r="L336">
        <v>205.323224586897</v>
      </c>
      <c r="M336">
        <v>60.4733656911</v>
      </c>
      <c r="N336">
        <v>144.84985889579701</v>
      </c>
      <c r="O336">
        <v>9.3618013693450006</v>
      </c>
      <c r="P336" t="e">
        <v>#N/A</v>
      </c>
    </row>
    <row r="337" spans="1:16" x14ac:dyDescent="0.25">
      <c r="A337">
        <v>202603</v>
      </c>
      <c r="B337" t="s">
        <v>248</v>
      </c>
      <c r="C337" t="s">
        <v>75</v>
      </c>
      <c r="D337">
        <v>1758</v>
      </c>
      <c r="E337">
        <v>1758.2793180577</v>
      </c>
      <c r="F337">
        <v>1105.90790661903</v>
      </c>
      <c r="G337">
        <v>652.371411438677</v>
      </c>
      <c r="H337">
        <v>528.56828681495199</v>
      </c>
      <c r="I337">
        <v>355.07831702141698</v>
      </c>
      <c r="J337">
        <v>172.33681664038201</v>
      </c>
      <c r="K337">
        <v>47.558549257164998</v>
      </c>
      <c r="L337">
        <v>115.556441544498</v>
      </c>
      <c r="M337">
        <v>37.124921367082997</v>
      </c>
      <c r="N337">
        <v>78.431520177414995</v>
      </c>
      <c r="O337">
        <v>8.2466830792269992</v>
      </c>
      <c r="P337" t="e">
        <v>#N/A</v>
      </c>
    </row>
    <row r="338" spans="1:16" x14ac:dyDescent="0.25">
      <c r="A338">
        <v>202603</v>
      </c>
      <c r="B338" t="s">
        <v>248</v>
      </c>
      <c r="C338" t="s">
        <v>76</v>
      </c>
      <c r="D338">
        <v>1736</v>
      </c>
      <c r="E338">
        <v>1632.41982549878</v>
      </c>
      <c r="F338">
        <v>726.04163307955798</v>
      </c>
      <c r="G338">
        <v>906.37819241922296</v>
      </c>
      <c r="H338">
        <v>798.89825927497395</v>
      </c>
      <c r="I338">
        <v>588.35776139324798</v>
      </c>
      <c r="J338">
        <v>210.540497881726</v>
      </c>
      <c r="K338">
        <v>33.695820825539997</v>
      </c>
      <c r="L338">
        <v>94.980040124252994</v>
      </c>
      <c r="M338">
        <v>47.544931381364997</v>
      </c>
      <c r="N338">
        <v>47.435108742887998</v>
      </c>
      <c r="O338">
        <v>12.499893019996</v>
      </c>
      <c r="P338" t="e">
        <v>#N/A</v>
      </c>
    </row>
    <row r="339" spans="1:16" x14ac:dyDescent="0.25">
      <c r="A339">
        <v>202603</v>
      </c>
      <c r="B339" t="s">
        <v>248</v>
      </c>
      <c r="C339" t="s">
        <v>77</v>
      </c>
      <c r="D339">
        <v>1242</v>
      </c>
      <c r="E339">
        <v>1142.77465407869</v>
      </c>
      <c r="F339">
        <v>425.001024455665</v>
      </c>
      <c r="G339">
        <v>717.77362962302902</v>
      </c>
      <c r="H339">
        <v>649.73128494365699</v>
      </c>
      <c r="I339">
        <v>484.15820558332803</v>
      </c>
      <c r="J339">
        <v>165.57307936033001</v>
      </c>
      <c r="K339">
        <v>34.621794517921998</v>
      </c>
      <c r="L339">
        <v>58.699294871634997</v>
      </c>
      <c r="M339">
        <v>38.586003609159</v>
      </c>
      <c r="N339">
        <v>20.113291262476</v>
      </c>
      <c r="O339">
        <v>9.3430498077369997</v>
      </c>
      <c r="P339" t="e">
        <v>#N/A</v>
      </c>
    </row>
    <row r="340" spans="1:16" x14ac:dyDescent="0.25">
      <c r="A340">
        <v>202603</v>
      </c>
      <c r="B340" t="s">
        <v>248</v>
      </c>
      <c r="C340" t="s">
        <v>78</v>
      </c>
      <c r="D340">
        <v>4341</v>
      </c>
      <c r="E340">
        <v>4365.7130441786503</v>
      </c>
      <c r="F340">
        <v>1738.67774165324</v>
      </c>
      <c r="G340">
        <v>2627.0353025254099</v>
      </c>
      <c r="H340">
        <v>2237.9463648200499</v>
      </c>
      <c r="I340">
        <v>1734.5520177173</v>
      </c>
      <c r="J340">
        <v>500.06341617181403</v>
      </c>
      <c r="K340">
        <v>121.970064866756</v>
      </c>
      <c r="L340">
        <v>355.81328337728502</v>
      </c>
      <c r="M340">
        <v>174.332779085027</v>
      </c>
      <c r="N340">
        <v>181.48050429225799</v>
      </c>
      <c r="O340">
        <v>33.275654328077003</v>
      </c>
      <c r="P340" t="e">
        <v>#N/A</v>
      </c>
    </row>
    <row r="341" spans="1:16" x14ac:dyDescent="0.25">
      <c r="A341">
        <v>202603</v>
      </c>
      <c r="B341" t="s">
        <v>248</v>
      </c>
      <c r="C341" t="s">
        <v>79</v>
      </c>
      <c r="D341">
        <v>3079</v>
      </c>
      <c r="E341">
        <v>3143.1383751809499</v>
      </c>
      <c r="F341">
        <v>2364.62493943758</v>
      </c>
      <c r="G341">
        <v>778.51343574336795</v>
      </c>
      <c r="H341">
        <v>587.81782831999794</v>
      </c>
      <c r="I341">
        <v>317.08194139461102</v>
      </c>
      <c r="J341">
        <v>270.73588692538698</v>
      </c>
      <c r="K341">
        <v>81.277468765888003</v>
      </c>
      <c r="L341">
        <v>176.855042653624</v>
      </c>
      <c r="M341">
        <v>42.880703936792003</v>
      </c>
      <c r="N341">
        <v>133.97433871683199</v>
      </c>
      <c r="O341">
        <v>13.840564769746001</v>
      </c>
      <c r="P341" t="e">
        <v>#N/A</v>
      </c>
    </row>
    <row r="342" spans="1:16" x14ac:dyDescent="0.25">
      <c r="A342">
        <v>202603</v>
      </c>
      <c r="B342" t="s">
        <v>248</v>
      </c>
      <c r="C342" t="s">
        <v>80</v>
      </c>
      <c r="D342">
        <v>867</v>
      </c>
      <c r="E342">
        <v>778.14858063974896</v>
      </c>
      <c r="F342">
        <v>248.69667071645699</v>
      </c>
      <c r="G342">
        <v>529.45190992329196</v>
      </c>
      <c r="H342">
        <v>490.21936781839702</v>
      </c>
      <c r="I342">
        <v>372.42234837110402</v>
      </c>
      <c r="J342">
        <v>117.797019447293</v>
      </c>
      <c r="K342">
        <v>21.153486361843999</v>
      </c>
      <c r="L342">
        <v>33.095034807700003</v>
      </c>
      <c r="M342">
        <v>23.137949039212</v>
      </c>
      <c r="N342">
        <v>9.9570857684879996</v>
      </c>
      <c r="O342">
        <v>6.1375072971950004</v>
      </c>
      <c r="P342" t="e">
        <v>#N/A</v>
      </c>
    </row>
    <row r="343" spans="1:16" x14ac:dyDescent="0.25">
      <c r="A343">
        <v>202603</v>
      </c>
      <c r="B343" t="s">
        <v>248</v>
      </c>
      <c r="C343" t="s">
        <v>81</v>
      </c>
      <c r="D343">
        <v>0</v>
      </c>
      <c r="E343">
        <v>0</v>
      </c>
      <c r="F343">
        <v>0</v>
      </c>
      <c r="G343">
        <v>0</v>
      </c>
      <c r="H343">
        <v>0</v>
      </c>
      <c r="I343">
        <v>0</v>
      </c>
      <c r="J343">
        <v>0</v>
      </c>
      <c r="K343">
        <v>0</v>
      </c>
      <c r="L343">
        <v>0</v>
      </c>
      <c r="M343">
        <v>0</v>
      </c>
      <c r="N343">
        <v>0</v>
      </c>
      <c r="O343">
        <v>0</v>
      </c>
      <c r="P343" t="e">
        <v>#N/A</v>
      </c>
    </row>
    <row r="344" spans="1:16" x14ac:dyDescent="0.25">
      <c r="A344">
        <v>202603</v>
      </c>
      <c r="B344" t="s">
        <v>248</v>
      </c>
      <c r="C344" t="s">
        <v>154</v>
      </c>
      <c r="D344">
        <v>4455</v>
      </c>
      <c r="E344">
        <v>4499.7246427410601</v>
      </c>
      <c r="F344">
        <v>1850.61479325614</v>
      </c>
      <c r="G344">
        <v>2649.1098494849198</v>
      </c>
      <c r="H344">
        <v>2255.6681524690298</v>
      </c>
      <c r="I344">
        <v>1741.16896346566</v>
      </c>
      <c r="J344">
        <v>511.168258072436</v>
      </c>
      <c r="K344">
        <v>126.02033572265999</v>
      </c>
      <c r="L344">
        <v>360.166042687811</v>
      </c>
      <c r="M344">
        <v>174.332779085027</v>
      </c>
      <c r="N344">
        <v>185.833263602784</v>
      </c>
      <c r="O344">
        <v>33.275654328077003</v>
      </c>
      <c r="P344" t="e">
        <v>#N/A</v>
      </c>
    </row>
    <row r="345" spans="1:16" x14ac:dyDescent="0.25">
      <c r="A345">
        <v>202603</v>
      </c>
      <c r="B345" t="s">
        <v>248</v>
      </c>
      <c r="C345" t="s">
        <v>83</v>
      </c>
      <c r="D345">
        <v>0</v>
      </c>
      <c r="E345">
        <v>0</v>
      </c>
      <c r="F345">
        <v>0</v>
      </c>
      <c r="G345">
        <v>0</v>
      </c>
      <c r="H345">
        <v>0</v>
      </c>
      <c r="I345">
        <v>0</v>
      </c>
      <c r="J345">
        <v>0</v>
      </c>
      <c r="K345">
        <v>0</v>
      </c>
      <c r="L345">
        <v>0</v>
      </c>
      <c r="M345">
        <v>0</v>
      </c>
      <c r="N345">
        <v>0</v>
      </c>
      <c r="O345">
        <v>0</v>
      </c>
      <c r="P345" t="e">
        <v>#N/A</v>
      </c>
    </row>
    <row r="346" spans="1:16" x14ac:dyDescent="0.25">
      <c r="A346">
        <v>202603</v>
      </c>
      <c r="B346" t="s">
        <v>248</v>
      </c>
      <c r="C346" t="s">
        <v>84</v>
      </c>
      <c r="D346">
        <v>3432</v>
      </c>
      <c r="E346">
        <v>3431.9999999999</v>
      </c>
      <c r="F346">
        <v>2176.8562824082401</v>
      </c>
      <c r="G346">
        <v>1255.1437175916501</v>
      </c>
      <c r="H346">
        <v>1026.07326587492</v>
      </c>
      <c r="I346">
        <v>563.14730127175301</v>
      </c>
      <c r="J346">
        <v>462.92596460316503</v>
      </c>
      <c r="K346">
        <v>100.029859752105</v>
      </c>
      <c r="L346">
        <v>207.58945289434499</v>
      </c>
      <c r="M346">
        <v>74.027830575698999</v>
      </c>
      <c r="N346">
        <v>133.56162231864599</v>
      </c>
      <c r="O346">
        <v>21.480998822389999</v>
      </c>
      <c r="P346" t="e">
        <v>#N/A</v>
      </c>
    </row>
    <row r="347" spans="1:16" x14ac:dyDescent="0.25">
      <c r="A347">
        <v>202603</v>
      </c>
      <c r="B347" t="s">
        <v>248</v>
      </c>
      <c r="C347" t="s">
        <v>85</v>
      </c>
      <c r="D347">
        <v>4855</v>
      </c>
      <c r="E347">
        <v>4854.9999999994498</v>
      </c>
      <c r="F347">
        <v>2175.1430693990301</v>
      </c>
      <c r="G347">
        <v>2679.8569306004101</v>
      </c>
      <c r="H347">
        <v>2289.9102950835199</v>
      </c>
      <c r="I347">
        <v>1860.90900621126</v>
      </c>
      <c r="J347">
        <v>425.67035794132897</v>
      </c>
      <c r="K347">
        <v>124.371160242383</v>
      </c>
      <c r="L347">
        <v>358.17390794426399</v>
      </c>
      <c r="M347">
        <v>166.32360148533201</v>
      </c>
      <c r="N347">
        <v>191.85030645893201</v>
      </c>
      <c r="O347">
        <v>31.772727572628</v>
      </c>
      <c r="P347" t="e">
        <v>#N/A</v>
      </c>
    </row>
    <row r="348" spans="1:16" x14ac:dyDescent="0.25">
      <c r="A348">
        <v>202603</v>
      </c>
      <c r="B348" t="s">
        <v>248</v>
      </c>
      <c r="C348" t="s">
        <v>149</v>
      </c>
      <c r="D348">
        <v>2743</v>
      </c>
      <c r="E348">
        <v>2742.9999999996799</v>
      </c>
      <c r="F348">
        <v>1019.86184563302</v>
      </c>
      <c r="G348">
        <v>1723.13815436666</v>
      </c>
      <c r="H348">
        <v>1510.4386821237299</v>
      </c>
      <c r="I348">
        <v>1284.80312834505</v>
      </c>
      <c r="J348">
        <v>223.37128951441201</v>
      </c>
      <c r="K348">
        <v>50.806443833928</v>
      </c>
      <c r="L348">
        <v>192.09899209383701</v>
      </c>
      <c r="M348">
        <v>90.932087563869999</v>
      </c>
      <c r="N348">
        <v>101.166904529967</v>
      </c>
      <c r="O348">
        <v>20.600480149090998</v>
      </c>
      <c r="P348" t="e">
        <v>#N/A</v>
      </c>
    </row>
    <row r="349" spans="1:16" x14ac:dyDescent="0.25">
      <c r="A349">
        <v>202603</v>
      </c>
      <c r="B349" t="s">
        <v>248</v>
      </c>
      <c r="C349" t="s">
        <v>150</v>
      </c>
      <c r="D349">
        <v>2112</v>
      </c>
      <c r="E349">
        <v>2111.9999999997499</v>
      </c>
      <c r="F349">
        <v>1155.28122376599</v>
      </c>
      <c r="G349">
        <v>956.71877623375894</v>
      </c>
      <c r="H349">
        <v>779.47161295979595</v>
      </c>
      <c r="I349">
        <v>576.10587786621204</v>
      </c>
      <c r="J349">
        <v>202.29906842691699</v>
      </c>
      <c r="K349">
        <v>73.564716408454998</v>
      </c>
      <c r="L349">
        <v>166.074915850427</v>
      </c>
      <c r="M349">
        <v>75.391513921462007</v>
      </c>
      <c r="N349">
        <v>90.683401928964997</v>
      </c>
      <c r="O349">
        <v>11.172247423537</v>
      </c>
      <c r="P349" t="e">
        <v>#N/A</v>
      </c>
    </row>
    <row r="350" spans="1:16" x14ac:dyDescent="0.25">
      <c r="A350">
        <v>202603</v>
      </c>
      <c r="B350" t="s">
        <v>248</v>
      </c>
      <c r="C350" t="s">
        <v>151</v>
      </c>
      <c r="D350">
        <v>1262</v>
      </c>
      <c r="E350">
        <v>1272.5471075973901</v>
      </c>
      <c r="F350">
        <v>795.23811402716399</v>
      </c>
      <c r="G350">
        <v>477.30899357022298</v>
      </c>
      <c r="H350">
        <v>370.535473832082</v>
      </c>
      <c r="I350">
        <v>251.58861288502899</v>
      </c>
      <c r="J350">
        <v>117.88019428038599</v>
      </c>
      <c r="K350">
        <v>40.886645364555001</v>
      </c>
      <c r="L350">
        <v>99.806160822322994</v>
      </c>
      <c r="M350">
        <v>33.853633180868997</v>
      </c>
      <c r="N350">
        <v>65.952527641453997</v>
      </c>
      <c r="O350">
        <v>6.967358915818</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4397</v>
      </c>
      <c r="E352">
        <v>4396.9999999998199</v>
      </c>
      <c r="F352">
        <v>2709.6213959341198</v>
      </c>
      <c r="G352">
        <v>1687.3786040657001</v>
      </c>
      <c r="H352">
        <v>1440.9812195966499</v>
      </c>
      <c r="I352">
        <v>1151.99765136822</v>
      </c>
      <c r="J352">
        <v>287.92642537128103</v>
      </c>
      <c r="K352">
        <v>93.155768668074003</v>
      </c>
      <c r="L352">
        <v>225.414239680436</v>
      </c>
      <c r="M352">
        <v>89.869799002593993</v>
      </c>
      <c r="N352">
        <v>134.50597913938</v>
      </c>
      <c r="O352">
        <v>20.983144788623999</v>
      </c>
      <c r="P352" t="e">
        <v>#N/A</v>
      </c>
    </row>
    <row r="353" spans="1:16" x14ac:dyDescent="0.25">
      <c r="A353">
        <v>202603</v>
      </c>
      <c r="B353" t="s">
        <v>249</v>
      </c>
      <c r="C353" t="s">
        <v>137</v>
      </c>
      <c r="D353">
        <v>2583</v>
      </c>
      <c r="E353">
        <v>2582.99999999995</v>
      </c>
      <c r="F353">
        <v>1645.27257559957</v>
      </c>
      <c r="G353">
        <v>937.72742440037905</v>
      </c>
      <c r="H353">
        <v>775.96096800718794</v>
      </c>
      <c r="I353">
        <v>612.70979818041405</v>
      </c>
      <c r="J353">
        <v>163.251169826774</v>
      </c>
      <c r="K353">
        <v>51.821803357825999</v>
      </c>
      <c r="L353">
        <v>148.22972855552501</v>
      </c>
      <c r="M353">
        <v>57.492681245211003</v>
      </c>
      <c r="N353">
        <v>89.698585771851995</v>
      </c>
      <c r="O353">
        <v>13.536727837665</v>
      </c>
      <c r="P353" t="e">
        <v>#N/A</v>
      </c>
    </row>
    <row r="354" spans="1:16" x14ac:dyDescent="0.25">
      <c r="A354">
        <v>202603</v>
      </c>
      <c r="B354" t="s">
        <v>249</v>
      </c>
      <c r="C354" t="s">
        <v>138</v>
      </c>
      <c r="D354">
        <v>1814</v>
      </c>
      <c r="E354">
        <v>1813.99999999989</v>
      </c>
      <c r="F354">
        <v>1064.3488203345601</v>
      </c>
      <c r="G354">
        <v>749.65117966532898</v>
      </c>
      <c r="H354">
        <v>665.02025158945901</v>
      </c>
      <c r="I354">
        <v>539.28785318780899</v>
      </c>
      <c r="J354">
        <v>124.675255544507</v>
      </c>
      <c r="K354">
        <v>41.333965310247997</v>
      </c>
      <c r="L354">
        <v>77.184511124910998</v>
      </c>
      <c r="M354">
        <v>32.377117757382997</v>
      </c>
      <c r="N354">
        <v>44.807393367528</v>
      </c>
      <c r="O354">
        <v>7.4464169509589997</v>
      </c>
      <c r="P354" t="e">
        <v>#N/A</v>
      </c>
    </row>
    <row r="355" spans="1:16" x14ac:dyDescent="0.25">
      <c r="A355">
        <v>202603</v>
      </c>
      <c r="B355" t="s">
        <v>249</v>
      </c>
      <c r="C355" t="s">
        <v>139</v>
      </c>
      <c r="D355">
        <v>504</v>
      </c>
      <c r="E355">
        <v>499.07692307688097</v>
      </c>
      <c r="F355">
        <v>275.77218660966702</v>
      </c>
      <c r="G355">
        <v>223.30473646721501</v>
      </c>
      <c r="H355">
        <v>173.43836635979</v>
      </c>
      <c r="I355">
        <v>154.47216437531301</v>
      </c>
      <c r="J355">
        <v>18.966201984476999</v>
      </c>
      <c r="K355">
        <v>7.2122435897430002</v>
      </c>
      <c r="L355">
        <v>48.797404590184001</v>
      </c>
      <c r="M355">
        <v>15.889163849446</v>
      </c>
      <c r="N355">
        <v>32.908240740738002</v>
      </c>
      <c r="O355" t="s">
        <v>235</v>
      </c>
      <c r="P355" t="e">
        <v>#N/A</v>
      </c>
    </row>
    <row r="356" spans="1:16" x14ac:dyDescent="0.25">
      <c r="A356">
        <v>202603</v>
      </c>
      <c r="B356" t="s">
        <v>249</v>
      </c>
      <c r="C356" t="s">
        <v>140</v>
      </c>
      <c r="D356">
        <v>1003</v>
      </c>
      <c r="E356">
        <v>1007.12378114844</v>
      </c>
      <c r="F356">
        <v>584.35775670304304</v>
      </c>
      <c r="G356">
        <v>422.76602444539401</v>
      </c>
      <c r="H356">
        <v>344.572870411895</v>
      </c>
      <c r="I356">
        <v>300.87260291655002</v>
      </c>
      <c r="J356">
        <v>42.643124638201002</v>
      </c>
      <c r="K356">
        <v>4.8809869375900004</v>
      </c>
      <c r="L356">
        <v>70.832870345554994</v>
      </c>
      <c r="M356">
        <v>26.718682290246001</v>
      </c>
      <c r="N356">
        <v>44.114188055309</v>
      </c>
      <c r="O356">
        <v>7.3602836879440003</v>
      </c>
      <c r="P356" t="e">
        <v>#N/A</v>
      </c>
    </row>
    <row r="357" spans="1:16" x14ac:dyDescent="0.25">
      <c r="A357">
        <v>202603</v>
      </c>
      <c r="B357" t="s">
        <v>249</v>
      </c>
      <c r="C357" t="s">
        <v>141</v>
      </c>
      <c r="D357">
        <v>972</v>
      </c>
      <c r="E357">
        <v>972.70070422524998</v>
      </c>
      <c r="F357">
        <v>520.65874054815197</v>
      </c>
      <c r="G357">
        <v>452.04196367709699</v>
      </c>
      <c r="H357">
        <v>409.04478837576801</v>
      </c>
      <c r="I357">
        <v>319.92989799636399</v>
      </c>
      <c r="J357">
        <v>89.114890379404002</v>
      </c>
      <c r="K357">
        <v>33.768645396198998</v>
      </c>
      <c r="L357">
        <v>39.861912575548999</v>
      </c>
      <c r="M357">
        <v>14.576749697925999</v>
      </c>
      <c r="N357">
        <v>25.285162877623002</v>
      </c>
      <c r="O357">
        <v>3.1352627257800001</v>
      </c>
      <c r="P357" t="e">
        <v>#N/A</v>
      </c>
    </row>
    <row r="358" spans="1:16" x14ac:dyDescent="0.25">
      <c r="A358">
        <v>202603</v>
      </c>
      <c r="B358" t="s">
        <v>249</v>
      </c>
      <c r="C358" t="s">
        <v>142</v>
      </c>
      <c r="D358">
        <v>719</v>
      </c>
      <c r="E358">
        <v>719.67778097153905</v>
      </c>
      <c r="F358">
        <v>411.755383674668</v>
      </c>
      <c r="G358">
        <v>307.922397296871</v>
      </c>
      <c r="H358">
        <v>264.72389791585903</v>
      </c>
      <c r="I358">
        <v>208.32367319772999</v>
      </c>
      <c r="J358">
        <v>56.400224718129003</v>
      </c>
      <c r="K358">
        <v>16.355474706197001</v>
      </c>
      <c r="L358">
        <v>38.884202566714002</v>
      </c>
      <c r="M358">
        <v>22.247533788281</v>
      </c>
      <c r="N358">
        <v>15.598207239971</v>
      </c>
      <c r="O358">
        <v>4.3142968142980003</v>
      </c>
      <c r="P358" t="e">
        <v>#N/A</v>
      </c>
    </row>
    <row r="359" spans="1:16" x14ac:dyDescent="0.25">
      <c r="A359">
        <v>202603</v>
      </c>
      <c r="B359" t="s">
        <v>249</v>
      </c>
      <c r="C359" t="s">
        <v>143</v>
      </c>
      <c r="D359">
        <v>1199</v>
      </c>
      <c r="E359">
        <v>1198.42081057773</v>
      </c>
      <c r="F359">
        <v>917.07732839860398</v>
      </c>
      <c r="G359">
        <v>281.34348217912901</v>
      </c>
      <c r="H359">
        <v>249.20129653333399</v>
      </c>
      <c r="I359">
        <v>168.39931288226401</v>
      </c>
      <c r="J359">
        <v>80.801983651070003</v>
      </c>
      <c r="K359">
        <v>30.938418038344999</v>
      </c>
      <c r="L359">
        <v>27.037849602434001</v>
      </c>
      <c r="M359">
        <v>10.437669376695</v>
      </c>
      <c r="N359">
        <v>16.600180225738999</v>
      </c>
      <c r="O359">
        <v>5.1043360433610001</v>
      </c>
      <c r="P359" t="e">
        <v>#N/A</v>
      </c>
    </row>
    <row r="360" spans="1:16" x14ac:dyDescent="0.25">
      <c r="A360">
        <v>202603</v>
      </c>
      <c r="B360" t="s">
        <v>249</v>
      </c>
      <c r="C360" t="s">
        <v>148</v>
      </c>
      <c r="D360">
        <v>660</v>
      </c>
      <c r="E360">
        <v>662.55335606842505</v>
      </c>
      <c r="F360">
        <v>357.81481411385801</v>
      </c>
      <c r="G360">
        <v>304.73854195456698</v>
      </c>
      <c r="H360">
        <v>259.82089170064501</v>
      </c>
      <c r="I360">
        <v>226.98580181669601</v>
      </c>
      <c r="J360">
        <v>32.835089883949003</v>
      </c>
      <c r="K360">
        <v>12.006071756009</v>
      </c>
      <c r="L360">
        <v>37.702256165252003</v>
      </c>
      <c r="M360">
        <v>14.609828293472001</v>
      </c>
      <c r="N360">
        <v>23.09242787178</v>
      </c>
      <c r="O360">
        <v>7.2153940886700001</v>
      </c>
      <c r="P360" t="e">
        <v>#N/A</v>
      </c>
    </row>
    <row r="361" spans="1:16" x14ac:dyDescent="0.25">
      <c r="A361">
        <v>202603</v>
      </c>
      <c r="B361" t="s">
        <v>249</v>
      </c>
      <c r="C361" t="s">
        <v>74</v>
      </c>
      <c r="D361">
        <v>1567</v>
      </c>
      <c r="E361">
        <v>1582.89105223315</v>
      </c>
      <c r="F361">
        <v>1185.1454506300099</v>
      </c>
      <c r="G361">
        <v>397.74560160313501</v>
      </c>
      <c r="H361">
        <v>317.982443843022</v>
      </c>
      <c r="I361">
        <v>229.00007143698801</v>
      </c>
      <c r="J361">
        <v>87.925229548890997</v>
      </c>
      <c r="K361">
        <v>35.359914125602998</v>
      </c>
      <c r="L361">
        <v>76.442190311485007</v>
      </c>
      <c r="M361">
        <v>22.004421856861999</v>
      </c>
      <c r="N361">
        <v>54.437768454622997</v>
      </c>
      <c r="O361">
        <v>3.3209674486280001</v>
      </c>
      <c r="P361" t="e">
        <v>#N/A</v>
      </c>
    </row>
    <row r="362" spans="1:16" x14ac:dyDescent="0.25">
      <c r="A362">
        <v>202603</v>
      </c>
      <c r="B362" t="s">
        <v>249</v>
      </c>
      <c r="C362" t="s">
        <v>75</v>
      </c>
      <c r="D362">
        <v>825</v>
      </c>
      <c r="E362">
        <v>826.14189041474401</v>
      </c>
      <c r="F362">
        <v>549.03187561310995</v>
      </c>
      <c r="G362">
        <v>277.11001480163401</v>
      </c>
      <c r="H362">
        <v>229.319404920013</v>
      </c>
      <c r="I362">
        <v>169.44753757109501</v>
      </c>
      <c r="J362">
        <v>59.871867348918002</v>
      </c>
      <c r="K362">
        <v>25.422048606558</v>
      </c>
      <c r="L362">
        <v>45.733100724110997</v>
      </c>
      <c r="M362">
        <v>13.066966815322001</v>
      </c>
      <c r="N362">
        <v>32.666133908789</v>
      </c>
      <c r="O362" t="s">
        <v>235</v>
      </c>
      <c r="P362" t="e">
        <v>#N/A</v>
      </c>
    </row>
    <row r="363" spans="1:16" x14ac:dyDescent="0.25">
      <c r="A363">
        <v>202603</v>
      </c>
      <c r="B363" t="s">
        <v>249</v>
      </c>
      <c r="C363" t="s">
        <v>76</v>
      </c>
      <c r="D363">
        <v>718</v>
      </c>
      <c r="E363">
        <v>717.38669484343097</v>
      </c>
      <c r="F363">
        <v>372.46832737621401</v>
      </c>
      <c r="G363">
        <v>344.91836746721702</v>
      </c>
      <c r="H363">
        <v>298.30009376732897</v>
      </c>
      <c r="I363">
        <v>236.53896281830899</v>
      </c>
      <c r="J363">
        <v>61.76113094902</v>
      </c>
      <c r="K363">
        <v>6.2295532600390002</v>
      </c>
      <c r="L363">
        <v>43.572296688393997</v>
      </c>
      <c r="M363">
        <v>25.181245069273</v>
      </c>
      <c r="N363">
        <v>18.391051619121001</v>
      </c>
      <c r="O363">
        <v>3.0459770114940001</v>
      </c>
      <c r="P363" t="e">
        <v>#N/A</v>
      </c>
    </row>
    <row r="364" spans="1:16" x14ac:dyDescent="0.25">
      <c r="A364">
        <v>202603</v>
      </c>
      <c r="B364" t="s">
        <v>249</v>
      </c>
      <c r="C364" t="s">
        <v>77</v>
      </c>
      <c r="D364">
        <v>627</v>
      </c>
      <c r="E364">
        <v>608.02700644008905</v>
      </c>
      <c r="F364">
        <v>245.16092820093701</v>
      </c>
      <c r="G364">
        <v>362.86607823915199</v>
      </c>
      <c r="H364">
        <v>335.55838536563601</v>
      </c>
      <c r="I364">
        <v>290.02527772513298</v>
      </c>
      <c r="J364">
        <v>45.533107640502998</v>
      </c>
      <c r="K364">
        <v>14.138180919865</v>
      </c>
      <c r="L364">
        <v>21.964395791194001</v>
      </c>
      <c r="M364">
        <v>15.007336967664999</v>
      </c>
      <c r="N364">
        <v>5.9185972850670003</v>
      </c>
      <c r="O364">
        <v>5.3432970823219996</v>
      </c>
      <c r="P364" t="e">
        <v>#N/A</v>
      </c>
    </row>
    <row r="365" spans="1:16" x14ac:dyDescent="0.25">
      <c r="A365">
        <v>202603</v>
      </c>
      <c r="B365" t="s">
        <v>249</v>
      </c>
      <c r="C365" t="s">
        <v>78</v>
      </c>
      <c r="D365">
        <v>2432</v>
      </c>
      <c r="E365">
        <v>2437.6310716923499</v>
      </c>
      <c r="F365">
        <v>1268.31641422505</v>
      </c>
      <c r="G365">
        <v>1169.3146574673001</v>
      </c>
      <c r="H365">
        <v>998.75559371493898</v>
      </c>
      <c r="I365">
        <v>827.84462699664198</v>
      </c>
      <c r="J365">
        <v>170.910966718298</v>
      </c>
      <c r="K365">
        <v>58.235968208773997</v>
      </c>
      <c r="L365">
        <v>154.734960688294</v>
      </c>
      <c r="M365">
        <v>67.185871110670007</v>
      </c>
      <c r="N365">
        <v>86.510628039162</v>
      </c>
      <c r="O365">
        <v>15.824103064063999</v>
      </c>
      <c r="P365" t="e">
        <v>#N/A</v>
      </c>
    </row>
    <row r="366" spans="1:16" x14ac:dyDescent="0.25">
      <c r="A366">
        <v>202603</v>
      </c>
      <c r="B366" t="s">
        <v>249</v>
      </c>
      <c r="C366" t="s">
        <v>79</v>
      </c>
      <c r="D366">
        <v>1624</v>
      </c>
      <c r="E366">
        <v>1623.8734122237199</v>
      </c>
      <c r="F366">
        <v>1319.9555578290799</v>
      </c>
      <c r="G366">
        <v>303.917854394644</v>
      </c>
      <c r="H366">
        <v>244.81028669685401</v>
      </c>
      <c r="I366">
        <v>155.51552084005999</v>
      </c>
      <c r="J366">
        <v>88.237622999650995</v>
      </c>
      <c r="K366">
        <v>27.794152199997001</v>
      </c>
      <c r="L366">
        <v>54.948525973229998</v>
      </c>
      <c r="M366">
        <v>6.9531748730120002</v>
      </c>
      <c r="N366">
        <v>47.995351100218002</v>
      </c>
      <c r="O366">
        <v>4.1590417245599998</v>
      </c>
      <c r="P366" t="e">
        <v>#N/A</v>
      </c>
    </row>
    <row r="367" spans="1:16" x14ac:dyDescent="0.25">
      <c r="A367">
        <v>202603</v>
      </c>
      <c r="B367" t="s">
        <v>249</v>
      </c>
      <c r="C367" t="s">
        <v>80</v>
      </c>
      <c r="D367">
        <v>341</v>
      </c>
      <c r="E367">
        <v>335.49551608376999</v>
      </c>
      <c r="F367">
        <v>121.349423880004</v>
      </c>
      <c r="G367">
        <v>214.14609220376599</v>
      </c>
      <c r="H367">
        <v>197.41533918485399</v>
      </c>
      <c r="I367">
        <v>168.63750353152199</v>
      </c>
      <c r="J367">
        <v>28.777835653332001</v>
      </c>
      <c r="K367">
        <v>7.1256482593030004</v>
      </c>
      <c r="L367">
        <v>15.730753018912001</v>
      </c>
      <c r="M367">
        <v>15.730753018912001</v>
      </c>
      <c r="N367">
        <v>0</v>
      </c>
      <c r="O367" t="s">
        <v>235</v>
      </c>
      <c r="P367" t="e">
        <v>#N/A</v>
      </c>
    </row>
    <row r="368" spans="1:16" x14ac:dyDescent="0.25">
      <c r="A368">
        <v>202603</v>
      </c>
      <c r="B368" t="s">
        <v>249</v>
      </c>
      <c r="C368" t="s">
        <v>81</v>
      </c>
      <c r="D368">
        <v>0</v>
      </c>
      <c r="E368">
        <v>0</v>
      </c>
      <c r="F368">
        <v>0</v>
      </c>
      <c r="G368">
        <v>0</v>
      </c>
      <c r="H368">
        <v>0</v>
      </c>
      <c r="I368">
        <v>0</v>
      </c>
      <c r="J368">
        <v>0</v>
      </c>
      <c r="K368">
        <v>0</v>
      </c>
      <c r="L368">
        <v>0</v>
      </c>
      <c r="M368">
        <v>0</v>
      </c>
      <c r="N368">
        <v>0</v>
      </c>
      <c r="O368">
        <v>0</v>
      </c>
      <c r="P368" t="e">
        <v>#N/A</v>
      </c>
    </row>
    <row r="369" spans="1:16" x14ac:dyDescent="0.25">
      <c r="A369">
        <v>202603</v>
      </c>
      <c r="B369" t="s">
        <v>249</v>
      </c>
      <c r="C369" t="s">
        <v>154</v>
      </c>
      <c r="D369">
        <v>2481</v>
      </c>
      <c r="E369">
        <v>2489.7634495830798</v>
      </c>
      <c r="F369">
        <v>1313.27011815484</v>
      </c>
      <c r="G369">
        <v>1176.49333142824</v>
      </c>
      <c r="H369">
        <v>1002.28606251973</v>
      </c>
      <c r="I369">
        <v>827.84462699664198</v>
      </c>
      <c r="J369">
        <v>174.441435523091</v>
      </c>
      <c r="K369">
        <v>59.464038384212998</v>
      </c>
      <c r="L369">
        <v>158.38316584443999</v>
      </c>
      <c r="M369">
        <v>67.185871110670007</v>
      </c>
      <c r="N369">
        <v>90.158833195308006</v>
      </c>
      <c r="O369">
        <v>15.824103064063999</v>
      </c>
      <c r="P369" t="e">
        <v>#N/A</v>
      </c>
    </row>
    <row r="370" spans="1:16" x14ac:dyDescent="0.25">
      <c r="A370">
        <v>202603</v>
      </c>
      <c r="B370" t="s">
        <v>249</v>
      </c>
      <c r="C370" t="s">
        <v>83</v>
      </c>
      <c r="D370">
        <v>0</v>
      </c>
      <c r="E370">
        <v>0</v>
      </c>
      <c r="F370">
        <v>0</v>
      </c>
      <c r="G370">
        <v>0</v>
      </c>
      <c r="H370">
        <v>0</v>
      </c>
      <c r="I370">
        <v>0</v>
      </c>
      <c r="J370">
        <v>0</v>
      </c>
      <c r="K370">
        <v>0</v>
      </c>
      <c r="L370">
        <v>0</v>
      </c>
      <c r="M370">
        <v>0</v>
      </c>
      <c r="N370">
        <v>0</v>
      </c>
      <c r="O370">
        <v>0</v>
      </c>
      <c r="P370" t="e">
        <v>#N/A</v>
      </c>
    </row>
    <row r="371" spans="1:16" x14ac:dyDescent="0.25">
      <c r="A371">
        <v>202603</v>
      </c>
      <c r="B371" t="s">
        <v>249</v>
      </c>
      <c r="C371" t="s">
        <v>84</v>
      </c>
      <c r="D371">
        <v>1745</v>
      </c>
      <c r="E371">
        <v>1744.9999999999</v>
      </c>
      <c r="F371">
        <v>1254.65430448707</v>
      </c>
      <c r="G371">
        <v>490.34569551282698</v>
      </c>
      <c r="H371">
        <v>404.76598840971201</v>
      </c>
      <c r="I371">
        <v>249.01696871646001</v>
      </c>
      <c r="J371">
        <v>155.749019693251</v>
      </c>
      <c r="K371">
        <v>31.679532649106999</v>
      </c>
      <c r="L371">
        <v>81.094015489762896</v>
      </c>
      <c r="M371">
        <v>25.75688250959</v>
      </c>
      <c r="N371">
        <v>54.298671441711001</v>
      </c>
      <c r="O371">
        <v>4.4856916133520004</v>
      </c>
      <c r="P371" t="e">
        <v>#N/A</v>
      </c>
    </row>
    <row r="372" spans="1:16" x14ac:dyDescent="0.25">
      <c r="A372">
        <v>202603</v>
      </c>
      <c r="B372" t="s">
        <v>249</v>
      </c>
      <c r="C372" t="s">
        <v>85</v>
      </c>
      <c r="D372">
        <v>2652</v>
      </c>
      <c r="E372">
        <v>2651.99999999995</v>
      </c>
      <c r="F372">
        <v>1454.9670914470601</v>
      </c>
      <c r="G372">
        <v>1197.0329085528799</v>
      </c>
      <c r="H372">
        <v>1036.2152311869399</v>
      </c>
      <c r="I372">
        <v>902.98068265176596</v>
      </c>
      <c r="J372">
        <v>132.17740567803</v>
      </c>
      <c r="K372">
        <v>61.476236018967001</v>
      </c>
      <c r="L372">
        <v>144.320224190673</v>
      </c>
      <c r="M372">
        <v>64.112916493003993</v>
      </c>
      <c r="N372">
        <v>80.207307697668995</v>
      </c>
      <c r="O372">
        <v>16.497453175272</v>
      </c>
      <c r="P372" t="e">
        <v>#N/A</v>
      </c>
    </row>
    <row r="373" spans="1:16" x14ac:dyDescent="0.25">
      <c r="A373">
        <v>202603</v>
      </c>
      <c r="B373" t="s">
        <v>249</v>
      </c>
      <c r="C373" t="s">
        <v>149</v>
      </c>
      <c r="D373">
        <v>1413</v>
      </c>
      <c r="E373">
        <v>1413.00000000003</v>
      </c>
      <c r="F373">
        <v>658.94987497592797</v>
      </c>
      <c r="G373">
        <v>754.05012502410204</v>
      </c>
      <c r="H373">
        <v>663.03742299541</v>
      </c>
      <c r="I373">
        <v>601.91965514014703</v>
      </c>
      <c r="J373">
        <v>60.060624998119003</v>
      </c>
      <c r="K373">
        <v>28.218426789194002</v>
      </c>
      <c r="L373">
        <v>82.564029341223005</v>
      </c>
      <c r="M373">
        <v>40.560140860945999</v>
      </c>
      <c r="N373">
        <v>42.003888480276999</v>
      </c>
      <c r="O373">
        <v>8.4486726874670008</v>
      </c>
      <c r="P373" t="e">
        <v>#N/A</v>
      </c>
    </row>
    <row r="374" spans="1:16" x14ac:dyDescent="0.25">
      <c r="A374">
        <v>202603</v>
      </c>
      <c r="B374" t="s">
        <v>249</v>
      </c>
      <c r="C374" t="s">
        <v>150</v>
      </c>
      <c r="D374">
        <v>1239</v>
      </c>
      <c r="E374">
        <v>1238.99999999991</v>
      </c>
      <c r="F374">
        <v>796.01721647113197</v>
      </c>
      <c r="G374">
        <v>442.98278352878202</v>
      </c>
      <c r="H374">
        <v>373.17780819152699</v>
      </c>
      <c r="I374">
        <v>301.06102751161598</v>
      </c>
      <c r="J374">
        <v>72.116780679911002</v>
      </c>
      <c r="K374">
        <v>33.257809229773002</v>
      </c>
      <c r="L374">
        <v>61.756194849449997</v>
      </c>
      <c r="M374">
        <v>23.552775632058001</v>
      </c>
      <c r="N374">
        <v>38.203419217392003</v>
      </c>
      <c r="O374">
        <v>8.0487804878050007</v>
      </c>
      <c r="P374" t="e">
        <v>#N/A</v>
      </c>
    </row>
    <row r="375" spans="1:16" x14ac:dyDescent="0.25">
      <c r="A375">
        <v>202603</v>
      </c>
      <c r="B375" t="s">
        <v>249</v>
      </c>
      <c r="C375" t="s">
        <v>151</v>
      </c>
      <c r="D375">
        <v>693</v>
      </c>
      <c r="E375">
        <v>704.74681043379599</v>
      </c>
      <c r="F375">
        <v>481.06683605922501</v>
      </c>
      <c r="G375">
        <v>223.679974374571</v>
      </c>
      <c r="H375">
        <v>182.42143464709</v>
      </c>
      <c r="I375">
        <v>133.78434585330399</v>
      </c>
      <c r="J375">
        <v>48.637088793785999</v>
      </c>
      <c r="K375">
        <v>23.813601398597999</v>
      </c>
      <c r="L375">
        <v>38.209759239676004</v>
      </c>
      <c r="M375">
        <v>14.243302697586</v>
      </c>
      <c r="N375">
        <v>23.96645654209</v>
      </c>
      <c r="O375">
        <v>3.0487804878050002</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6372</v>
      </c>
      <c r="E377">
        <v>6371.9999999996298</v>
      </c>
      <c r="F377">
        <v>3155.1768826214402</v>
      </c>
      <c r="G377">
        <v>3216.8231173781901</v>
      </c>
      <c r="H377">
        <v>2759.1291483242599</v>
      </c>
      <c r="I377">
        <v>2108.93077623621</v>
      </c>
      <c r="J377">
        <v>650.19837208808895</v>
      </c>
      <c r="K377">
        <v>140.38116573039599</v>
      </c>
      <c r="L377">
        <v>419.59603675028598</v>
      </c>
      <c r="M377">
        <v>184.108658883847</v>
      </c>
      <c r="N377">
        <v>234.45459098119301</v>
      </c>
      <c r="O377">
        <v>38.097932303672003</v>
      </c>
      <c r="P377" t="e">
        <v>#N/A</v>
      </c>
    </row>
    <row r="378" spans="1:16" x14ac:dyDescent="0.25">
      <c r="A378">
        <v>202603</v>
      </c>
      <c r="B378" t="s">
        <v>250</v>
      </c>
      <c r="C378" t="s">
        <v>137</v>
      </c>
      <c r="D378">
        <v>3591</v>
      </c>
      <c r="E378">
        <v>3590.9999999998299</v>
      </c>
      <c r="F378">
        <v>1834.6320631597901</v>
      </c>
      <c r="G378">
        <v>1756.3679368400301</v>
      </c>
      <c r="H378">
        <v>1498.5351694849901</v>
      </c>
      <c r="I378">
        <v>1105.4147194536699</v>
      </c>
      <c r="J378">
        <v>393.12045003131402</v>
      </c>
      <c r="K378">
        <v>91.284954552589994</v>
      </c>
      <c r="L378">
        <v>239.72155916958701</v>
      </c>
      <c r="M378">
        <v>110.44344898778201</v>
      </c>
      <c r="N378">
        <v>128.24532329655901</v>
      </c>
      <c r="O378">
        <v>18.111208185456</v>
      </c>
      <c r="P378" t="e">
        <v>#N/A</v>
      </c>
    </row>
    <row r="379" spans="1:16" x14ac:dyDescent="0.25">
      <c r="A379">
        <v>202603</v>
      </c>
      <c r="B379" t="s">
        <v>250</v>
      </c>
      <c r="C379" t="s">
        <v>138</v>
      </c>
      <c r="D379">
        <v>2781</v>
      </c>
      <c r="E379">
        <v>2780.99999999989</v>
      </c>
      <c r="F379">
        <v>1320.5448194616599</v>
      </c>
      <c r="G379">
        <v>1460.45518053823</v>
      </c>
      <c r="H379">
        <v>1260.59397883931</v>
      </c>
      <c r="I379">
        <v>1003.51605678253</v>
      </c>
      <c r="J379">
        <v>257.07792205677401</v>
      </c>
      <c r="K379">
        <v>49.096211177805998</v>
      </c>
      <c r="L379">
        <v>179.87447758069899</v>
      </c>
      <c r="M379">
        <v>73.665209896064994</v>
      </c>
      <c r="N379">
        <v>106.209267684634</v>
      </c>
      <c r="O379">
        <v>19.986724118215999</v>
      </c>
      <c r="P379" t="e">
        <v>#N/A</v>
      </c>
    </row>
    <row r="380" spans="1:16" x14ac:dyDescent="0.25">
      <c r="A380">
        <v>202603</v>
      </c>
      <c r="B380" t="s">
        <v>250</v>
      </c>
      <c r="C380" t="s">
        <v>139</v>
      </c>
      <c r="D380">
        <v>636</v>
      </c>
      <c r="E380">
        <v>629.21176470582304</v>
      </c>
      <c r="F380">
        <v>265.93480392156903</v>
      </c>
      <c r="G380">
        <v>363.27696078425402</v>
      </c>
      <c r="H380">
        <v>285.47865898064299</v>
      </c>
      <c r="I380" t="s">
        <v>235</v>
      </c>
      <c r="J380" t="s">
        <v>235</v>
      </c>
      <c r="K380" t="s">
        <v>235</v>
      </c>
      <c r="L380">
        <v>73.912948268258006</v>
      </c>
      <c r="M380">
        <v>17.597588791134999</v>
      </c>
      <c r="N380">
        <v>56.315359477123003</v>
      </c>
      <c r="O380">
        <v>3.885353535353</v>
      </c>
      <c r="P380" t="e">
        <v>#N/A</v>
      </c>
    </row>
    <row r="381" spans="1:16" x14ac:dyDescent="0.25">
      <c r="A381">
        <v>202603</v>
      </c>
      <c r="B381" t="s">
        <v>250</v>
      </c>
      <c r="C381" t="s">
        <v>140</v>
      </c>
      <c r="D381">
        <v>1341</v>
      </c>
      <c r="E381">
        <v>1347.17663842348</v>
      </c>
      <c r="F381">
        <v>566.14765007493895</v>
      </c>
      <c r="G381">
        <v>781.02898834854295</v>
      </c>
      <c r="H381">
        <v>631.48389614792302</v>
      </c>
      <c r="I381" t="s">
        <v>235</v>
      </c>
      <c r="J381" t="s">
        <v>235</v>
      </c>
      <c r="K381" t="s">
        <v>235</v>
      </c>
      <c r="L381">
        <v>142.33367587990799</v>
      </c>
      <c r="M381">
        <v>57.538437366834003</v>
      </c>
      <c r="N381">
        <v>84.795238513073997</v>
      </c>
      <c r="O381">
        <v>7.2114163207099997</v>
      </c>
      <c r="P381" t="e">
        <v>#N/A</v>
      </c>
    </row>
    <row r="382" spans="1:16" x14ac:dyDescent="0.25">
      <c r="A382">
        <v>202603</v>
      </c>
      <c r="B382" t="s">
        <v>250</v>
      </c>
      <c r="C382" t="s">
        <v>141</v>
      </c>
      <c r="D382">
        <v>1491</v>
      </c>
      <c r="E382">
        <v>1496.5826046939101</v>
      </c>
      <c r="F382">
        <v>652.22310244443099</v>
      </c>
      <c r="G382">
        <v>844.35950224947999</v>
      </c>
      <c r="H382">
        <v>742.90733934569505</v>
      </c>
      <c r="I382">
        <v>584.33638577673798</v>
      </c>
      <c r="J382">
        <v>158.570953568959</v>
      </c>
      <c r="K382">
        <v>37.631559765532003</v>
      </c>
      <c r="L382">
        <v>91.663862435601004</v>
      </c>
      <c r="M382">
        <v>50.306665088171997</v>
      </c>
      <c r="N382">
        <v>40.324410462183003</v>
      </c>
      <c r="O382">
        <v>9.7883004681839996</v>
      </c>
      <c r="P382" t="e">
        <v>#N/A</v>
      </c>
    </row>
    <row r="383" spans="1:16" x14ac:dyDescent="0.25">
      <c r="A383">
        <v>202603</v>
      </c>
      <c r="B383" t="s">
        <v>250</v>
      </c>
      <c r="C383" t="s">
        <v>142</v>
      </c>
      <c r="D383">
        <v>1163</v>
      </c>
      <c r="E383">
        <v>1165.44835973969</v>
      </c>
      <c r="F383">
        <v>515.91304206071595</v>
      </c>
      <c r="G383">
        <v>649.53531767897198</v>
      </c>
      <c r="H383">
        <v>581.46847315524099</v>
      </c>
      <c r="I383">
        <v>443.41328115880901</v>
      </c>
      <c r="J383">
        <v>138.05519199643101</v>
      </c>
      <c r="K383">
        <v>39.729994945935999</v>
      </c>
      <c r="L383">
        <v>59.268119202897999</v>
      </c>
      <c r="M383">
        <v>29.291188230024002</v>
      </c>
      <c r="N383">
        <v>29.976930972874001</v>
      </c>
      <c r="O383">
        <v>8.7987253208340004</v>
      </c>
      <c r="P383" t="e">
        <v>#N/A</v>
      </c>
    </row>
    <row r="384" spans="1:16" x14ac:dyDescent="0.25">
      <c r="A384">
        <v>202603</v>
      </c>
      <c r="B384" t="s">
        <v>250</v>
      </c>
      <c r="C384" t="s">
        <v>143</v>
      </c>
      <c r="D384">
        <v>1741</v>
      </c>
      <c r="E384">
        <v>1733.5806324368</v>
      </c>
      <c r="F384">
        <v>1154.9582841197901</v>
      </c>
      <c r="G384">
        <v>578.62234831700198</v>
      </c>
      <c r="H384">
        <v>517.79078069478999</v>
      </c>
      <c r="I384">
        <v>324.31337560824699</v>
      </c>
      <c r="J384">
        <v>193.477405086543</v>
      </c>
      <c r="K384">
        <v>39.791004309437</v>
      </c>
      <c r="L384">
        <v>52.417430963621001</v>
      </c>
      <c r="M384">
        <v>29.374779407681999</v>
      </c>
      <c r="N384">
        <v>23.042651555938999</v>
      </c>
      <c r="O384">
        <v>8.4141366585909996</v>
      </c>
      <c r="P384" t="e">
        <v>#N/A</v>
      </c>
    </row>
    <row r="385" spans="1:16" x14ac:dyDescent="0.25">
      <c r="A385">
        <v>202603</v>
      </c>
      <c r="B385" t="s">
        <v>250</v>
      </c>
      <c r="C385" t="s">
        <v>148</v>
      </c>
      <c r="D385">
        <v>767</v>
      </c>
      <c r="E385">
        <v>809.94413663834405</v>
      </c>
      <c r="F385">
        <v>232.87224032372501</v>
      </c>
      <c r="G385">
        <v>577.07189631461904</v>
      </c>
      <c r="H385">
        <v>499.255253196014</v>
      </c>
      <c r="I385">
        <v>420.03988382458903</v>
      </c>
      <c r="J385">
        <v>79.215369371424998</v>
      </c>
      <c r="K385">
        <v>6.9643090524689999</v>
      </c>
      <c r="L385">
        <v>72.442732504348001</v>
      </c>
      <c r="M385">
        <v>43.496254305255</v>
      </c>
      <c r="N385">
        <v>28.946478199093001</v>
      </c>
      <c r="O385">
        <v>5.3739106142570003</v>
      </c>
      <c r="P385" t="e">
        <v>#N/A</v>
      </c>
    </row>
    <row r="386" spans="1:16" x14ac:dyDescent="0.25">
      <c r="A386">
        <v>202603</v>
      </c>
      <c r="B386" t="s">
        <v>250</v>
      </c>
      <c r="C386" t="s">
        <v>74</v>
      </c>
      <c r="D386">
        <v>1312</v>
      </c>
      <c r="E386">
        <v>1393.2925110649801</v>
      </c>
      <c r="F386">
        <v>835.15448559520405</v>
      </c>
      <c r="G386">
        <v>558.13802546977502</v>
      </c>
      <c r="H386">
        <v>452.55870046074898</v>
      </c>
      <c r="I386">
        <v>322.53177531895102</v>
      </c>
      <c r="J386">
        <v>130.02692514179799</v>
      </c>
      <c r="K386">
        <v>44.875879938175999</v>
      </c>
      <c r="L386">
        <v>103.29003929474</v>
      </c>
      <c r="M386">
        <v>44.229734468578002</v>
      </c>
      <c r="N386">
        <v>59.060304826162003</v>
      </c>
      <c r="O386" t="s">
        <v>235</v>
      </c>
      <c r="P386" t="e">
        <v>#N/A</v>
      </c>
    </row>
    <row r="387" spans="1:16" x14ac:dyDescent="0.25">
      <c r="A387">
        <v>202603</v>
      </c>
      <c r="B387" t="s">
        <v>250</v>
      </c>
      <c r="C387" t="s">
        <v>75</v>
      </c>
      <c r="D387">
        <v>1328</v>
      </c>
      <c r="E387">
        <v>1343.1521040135301</v>
      </c>
      <c r="F387">
        <v>818.20572996719102</v>
      </c>
      <c r="G387">
        <v>524.94637404634102</v>
      </c>
      <c r="H387">
        <v>431.76373097583701</v>
      </c>
      <c r="I387">
        <v>316.64605730021702</v>
      </c>
      <c r="J387">
        <v>115.11767367562</v>
      </c>
      <c r="K387">
        <v>31.416010928005001</v>
      </c>
      <c r="L387">
        <v>83.803435141752004</v>
      </c>
      <c r="M387">
        <v>25.575476028152</v>
      </c>
      <c r="N387">
        <v>58.227959113600001</v>
      </c>
      <c r="O387">
        <v>9.3792079287520007</v>
      </c>
      <c r="P387" t="e">
        <v>#N/A</v>
      </c>
    </row>
    <row r="388" spans="1:16" x14ac:dyDescent="0.25">
      <c r="A388">
        <v>202603</v>
      </c>
      <c r="B388" t="s">
        <v>250</v>
      </c>
      <c r="C388" t="s">
        <v>76</v>
      </c>
      <c r="D388">
        <v>1845</v>
      </c>
      <c r="E388">
        <v>1742.77070514252</v>
      </c>
      <c r="F388">
        <v>857.07316802144999</v>
      </c>
      <c r="G388">
        <v>885.69753712107297</v>
      </c>
      <c r="H388">
        <v>771.66584437627898</v>
      </c>
      <c r="I388">
        <v>582.23060643351096</v>
      </c>
      <c r="J388">
        <v>189.435237942768</v>
      </c>
      <c r="K388">
        <v>30.028891484001001</v>
      </c>
      <c r="L388">
        <v>104.474396860483</v>
      </c>
      <c r="M388">
        <v>39.60304260561</v>
      </c>
      <c r="N388">
        <v>63.838567369627</v>
      </c>
      <c r="O388">
        <v>9.5572958843119995</v>
      </c>
      <c r="P388" t="e">
        <v>#N/A</v>
      </c>
    </row>
    <row r="389" spans="1:16" x14ac:dyDescent="0.25">
      <c r="A389">
        <v>202603</v>
      </c>
      <c r="B389" t="s">
        <v>250</v>
      </c>
      <c r="C389" t="s">
        <v>77</v>
      </c>
      <c r="D389">
        <v>1120</v>
      </c>
      <c r="E389">
        <v>1082.8405431403301</v>
      </c>
      <c r="F389">
        <v>411.87125871388503</v>
      </c>
      <c r="G389">
        <v>670.96928442644105</v>
      </c>
      <c r="H389">
        <v>603.88561931541301</v>
      </c>
      <c r="I389">
        <v>467.48245335893603</v>
      </c>
      <c r="J389">
        <v>136.40316595647701</v>
      </c>
      <c r="K389">
        <v>27.096074327745001</v>
      </c>
      <c r="L389">
        <v>55.585432948963003</v>
      </c>
      <c r="M389">
        <v>31.204151476252001</v>
      </c>
      <c r="N389">
        <v>24.381281472710999</v>
      </c>
      <c r="O389">
        <v>11.498232162064999</v>
      </c>
      <c r="P389" t="e">
        <v>#N/A</v>
      </c>
    </row>
    <row r="390" spans="1:16" x14ac:dyDescent="0.25">
      <c r="A390">
        <v>202603</v>
      </c>
      <c r="B390" t="s">
        <v>250</v>
      </c>
      <c r="C390" t="s">
        <v>78</v>
      </c>
      <c r="D390">
        <v>3020</v>
      </c>
      <c r="E390">
        <v>3046.4082965682301</v>
      </c>
      <c r="F390">
        <v>1052.21905762338</v>
      </c>
      <c r="G390">
        <v>1994.1892389448401</v>
      </c>
      <c r="H390">
        <v>1720.86194189292</v>
      </c>
      <c r="I390">
        <v>1386.2254222070201</v>
      </c>
      <c r="J390">
        <v>334.6365196859</v>
      </c>
      <c r="K390">
        <v>48.333321857069002</v>
      </c>
      <c r="L390">
        <v>249.525750157175</v>
      </c>
      <c r="M390">
        <v>128.129298559288</v>
      </c>
      <c r="N390">
        <v>121.39645159788699</v>
      </c>
      <c r="O390">
        <v>23.801546894752001</v>
      </c>
      <c r="P390" t="e">
        <v>#N/A</v>
      </c>
    </row>
    <row r="391" spans="1:16" x14ac:dyDescent="0.25">
      <c r="A391">
        <v>202603</v>
      </c>
      <c r="B391" t="s">
        <v>250</v>
      </c>
      <c r="C391" t="s">
        <v>79</v>
      </c>
      <c r="D391">
        <v>2379</v>
      </c>
      <c r="E391">
        <v>2439.6935798905702</v>
      </c>
      <c r="F391">
        <v>1712.99882648823</v>
      </c>
      <c r="G391">
        <v>726.69475340234101</v>
      </c>
      <c r="H391">
        <v>582.30076990086695</v>
      </c>
      <c r="I391">
        <v>352.116855085498</v>
      </c>
      <c r="J391">
        <v>230.18391481536901</v>
      </c>
      <c r="K391">
        <v>78.704944325428997</v>
      </c>
      <c r="L391">
        <v>133.401545597482</v>
      </c>
      <c r="M391">
        <v>38.017830283408003</v>
      </c>
      <c r="N391">
        <v>95.383715314073996</v>
      </c>
      <c r="O391">
        <v>10.992437903992</v>
      </c>
      <c r="P391" t="e">
        <v>#N/A</v>
      </c>
    </row>
    <row r="392" spans="1:16" x14ac:dyDescent="0.25">
      <c r="A392">
        <v>202603</v>
      </c>
      <c r="B392" t="s">
        <v>250</v>
      </c>
      <c r="C392" t="s">
        <v>80</v>
      </c>
      <c r="D392">
        <v>971</v>
      </c>
      <c r="E392">
        <v>884.55367909646498</v>
      </c>
      <c r="F392">
        <v>388.61455406539699</v>
      </c>
      <c r="G392">
        <v>495.93912503106799</v>
      </c>
      <c r="H392">
        <v>455.96643653051098</v>
      </c>
      <c r="I392">
        <v>370.588498943692</v>
      </c>
      <c r="J392">
        <v>85.377937586819002</v>
      </c>
      <c r="K392">
        <v>13.342899547898</v>
      </c>
      <c r="L392">
        <v>36.668740995629001</v>
      </c>
      <c r="M392">
        <v>17.961530041151001</v>
      </c>
      <c r="N392">
        <v>17.674424069232</v>
      </c>
      <c r="O392">
        <v>3.3039475049279998</v>
      </c>
      <c r="P392" t="e">
        <v>#N/A</v>
      </c>
    </row>
    <row r="393" spans="1:16" x14ac:dyDescent="0.25">
      <c r="A393">
        <v>202603</v>
      </c>
      <c r="B393" t="s">
        <v>250</v>
      </c>
      <c r="C393" t="s">
        <v>81</v>
      </c>
      <c r="D393" t="s">
        <v>235</v>
      </c>
      <c r="E393" t="s">
        <v>235</v>
      </c>
      <c r="F393" t="s">
        <v>235</v>
      </c>
      <c r="G393">
        <v>0</v>
      </c>
      <c r="H393">
        <v>0</v>
      </c>
      <c r="I393">
        <v>0</v>
      </c>
      <c r="J393">
        <v>0</v>
      </c>
      <c r="K393">
        <v>0</v>
      </c>
      <c r="L393">
        <v>0</v>
      </c>
      <c r="M393">
        <v>0</v>
      </c>
      <c r="N393">
        <v>0</v>
      </c>
      <c r="O393">
        <v>0</v>
      </c>
      <c r="P393" t="e">
        <v>#N/A</v>
      </c>
    </row>
    <row r="394" spans="1:16" x14ac:dyDescent="0.25">
      <c r="A394">
        <v>202603</v>
      </c>
      <c r="B394" t="s">
        <v>250</v>
      </c>
      <c r="C394" t="s">
        <v>154</v>
      </c>
      <c r="D394">
        <v>3279</v>
      </c>
      <c r="E394">
        <v>3341.0738108679102</v>
      </c>
      <c r="F394">
        <v>1295.0197087630399</v>
      </c>
      <c r="G394">
        <v>2046.05410210487</v>
      </c>
      <c r="H394">
        <v>1768.5533296572801</v>
      </c>
      <c r="I394">
        <v>1408.4291304221499</v>
      </c>
      <c r="J394">
        <v>360.12419923513397</v>
      </c>
      <c r="K394">
        <v>60.955870293208001</v>
      </c>
      <c r="L394">
        <v>252.60118633715601</v>
      </c>
      <c r="M394">
        <v>128.129298559288</v>
      </c>
      <c r="N394">
        <v>124.47188777786801</v>
      </c>
      <c r="O394">
        <v>24.899586110438001</v>
      </c>
      <c r="P394" t="e">
        <v>#N/A</v>
      </c>
    </row>
    <row r="395" spans="1:16" x14ac:dyDescent="0.25">
      <c r="A395">
        <v>202603</v>
      </c>
      <c r="B395" t="s">
        <v>250</v>
      </c>
      <c r="C395" t="s">
        <v>83</v>
      </c>
      <c r="D395" t="s">
        <v>235</v>
      </c>
      <c r="E395" t="s">
        <v>235</v>
      </c>
      <c r="F395" t="s">
        <v>235</v>
      </c>
      <c r="G395">
        <v>0</v>
      </c>
      <c r="H395">
        <v>0</v>
      </c>
      <c r="I395">
        <v>0</v>
      </c>
      <c r="J395">
        <v>0</v>
      </c>
      <c r="K395">
        <v>0</v>
      </c>
      <c r="L395">
        <v>0</v>
      </c>
      <c r="M395">
        <v>0</v>
      </c>
      <c r="N395">
        <v>0</v>
      </c>
      <c r="O395">
        <v>0</v>
      </c>
      <c r="P395" t="e">
        <v>#N/A</v>
      </c>
    </row>
    <row r="396" spans="1:16" x14ac:dyDescent="0.25">
      <c r="A396">
        <v>202603</v>
      </c>
      <c r="B396" t="s">
        <v>250</v>
      </c>
      <c r="C396" t="s">
        <v>84</v>
      </c>
      <c r="D396">
        <v>2966</v>
      </c>
      <c r="E396">
        <v>2965.9999999998499</v>
      </c>
      <c r="F396">
        <v>1961.28936620626</v>
      </c>
      <c r="G396">
        <v>1004.71063379359</v>
      </c>
      <c r="H396">
        <v>831.53365745629901</v>
      </c>
      <c r="I396">
        <v>503.16848701544001</v>
      </c>
      <c r="J396">
        <v>328.36517044086099</v>
      </c>
      <c r="K396">
        <v>63.680056610061001</v>
      </c>
      <c r="L396">
        <v>155.17165532497799</v>
      </c>
      <c r="M396">
        <v>59.983780790205003</v>
      </c>
      <c r="N396">
        <v>95.187874534773002</v>
      </c>
      <c r="O396">
        <v>18.005321012313001</v>
      </c>
      <c r="P396" t="e">
        <v>#N/A</v>
      </c>
    </row>
    <row r="397" spans="1:16" x14ac:dyDescent="0.25">
      <c r="A397">
        <v>202603</v>
      </c>
      <c r="B397" t="s">
        <v>250</v>
      </c>
      <c r="C397" t="s">
        <v>85</v>
      </c>
      <c r="D397">
        <v>3406</v>
      </c>
      <c r="E397">
        <v>3405.9999999998599</v>
      </c>
      <c r="F397">
        <v>1193.8875164152</v>
      </c>
      <c r="G397">
        <v>2212.1124835846599</v>
      </c>
      <c r="H397">
        <v>1927.5954908680101</v>
      </c>
      <c r="I397">
        <v>1605.7622892207701</v>
      </c>
      <c r="J397">
        <v>321.83320164722699</v>
      </c>
      <c r="K397">
        <v>76.701109120335005</v>
      </c>
      <c r="L397">
        <v>264.42438142530801</v>
      </c>
      <c r="M397">
        <v>124.124878093642</v>
      </c>
      <c r="N397">
        <v>139.26671644641999</v>
      </c>
      <c r="O397">
        <v>20.092611291358999</v>
      </c>
      <c r="P397" t="e">
        <v>#N/A</v>
      </c>
    </row>
    <row r="398" spans="1:16" x14ac:dyDescent="0.25">
      <c r="A398">
        <v>202603</v>
      </c>
      <c r="B398" t="s">
        <v>250</v>
      </c>
      <c r="C398" t="s">
        <v>149</v>
      </c>
      <c r="D398">
        <v>1960</v>
      </c>
      <c r="E398">
        <v>1959.99999999993</v>
      </c>
      <c r="F398">
        <v>544.18241521973005</v>
      </c>
      <c r="G398">
        <v>1415.8175847801999</v>
      </c>
      <c r="H398">
        <v>1249.75639937041</v>
      </c>
      <c r="I398">
        <v>1078.8608967800701</v>
      </c>
      <c r="J398">
        <v>170.89550259034201</v>
      </c>
      <c r="K398">
        <v>29.628829156294</v>
      </c>
      <c r="L398">
        <v>152.39676220940601</v>
      </c>
      <c r="M398">
        <v>68.593593576298005</v>
      </c>
      <c r="N398">
        <v>83.803168633108001</v>
      </c>
      <c r="O398">
        <v>13.66442320038</v>
      </c>
      <c r="P398" t="e">
        <v>#N/A</v>
      </c>
    </row>
    <row r="399" spans="1:16" x14ac:dyDescent="0.25">
      <c r="A399">
        <v>202603</v>
      </c>
      <c r="B399" t="s">
        <v>250</v>
      </c>
      <c r="C399" t="s">
        <v>150</v>
      </c>
      <c r="D399">
        <v>1446</v>
      </c>
      <c r="E399">
        <v>1445.99999999993</v>
      </c>
      <c r="F399">
        <v>649.70510119546202</v>
      </c>
      <c r="G399">
        <v>796.29489880446295</v>
      </c>
      <c r="H399">
        <v>677.83909149758301</v>
      </c>
      <c r="I399">
        <v>526.90139244069996</v>
      </c>
      <c r="J399">
        <v>150.93769905688501</v>
      </c>
      <c r="K399">
        <v>47.072279964041002</v>
      </c>
      <c r="L399">
        <v>112.02761921590201</v>
      </c>
      <c r="M399">
        <v>55.531284517343998</v>
      </c>
      <c r="N399">
        <v>55.463547813311997</v>
      </c>
      <c r="O399">
        <v>6.4281880909789999</v>
      </c>
      <c r="P399" t="e">
        <v>#N/A</v>
      </c>
    </row>
    <row r="400" spans="1:16" x14ac:dyDescent="0.25">
      <c r="A400">
        <v>202603</v>
      </c>
      <c r="B400" t="s">
        <v>250</v>
      </c>
      <c r="C400" t="s">
        <v>151</v>
      </c>
      <c r="D400">
        <v>751</v>
      </c>
      <c r="E400">
        <v>770.18077065425496</v>
      </c>
      <c r="F400">
        <v>406.21126932030597</v>
      </c>
      <c r="G400">
        <v>363.96950133394898</v>
      </c>
      <c r="H400">
        <v>307.88440357746902</v>
      </c>
      <c r="I400">
        <v>224.174733499609</v>
      </c>
      <c r="J400">
        <v>83.709670077859997</v>
      </c>
      <c r="K400">
        <v>28.260732567784</v>
      </c>
      <c r="L400">
        <v>51.780344370331001</v>
      </c>
      <c r="M400">
        <v>25.786426268462002</v>
      </c>
      <c r="N400">
        <v>25.993918101868999</v>
      </c>
      <c r="O400">
        <v>4.3047533861489997</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Schleswig-Holstein (Gebietsstand März 2026)</v>
      </c>
    </row>
    <row r="5" spans="1:15" ht="11.25" customHeight="1" x14ac:dyDescent="0.3">
      <c r="A5" s="44" t="s">
        <v>254</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134748</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57739.342263738399</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77008.657736261695</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65063.4530166845</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53218.404490610803</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11760.4192074491</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2762.47011438953</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10955.0940128621</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4412.42456000729</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6520.9870632082602</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990.11070671518803</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67394</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30246.175739479801</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37147.824260519003</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30977.7395851119</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24651.225748425801</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6290.7738518245696</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1427.67767525198</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5672.3711006506501</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2252.5979070445801</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3406.7470273559602</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497.71357475646602</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67354</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27493.166524258599</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39860.8334757427</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34085.7134315726</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28567.178742184999</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5469.6453556245497</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1334.79243913755</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5282.7229122114304</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2159.8266529626999</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3114.2400358523</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492.39713195872201</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28346</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8777.0194911584695</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19568.980508842498</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15156.3597863838</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13514.062241150499</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1628.9172581894099</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158.30510957573901</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4128.6920226394204</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1004.24822199779</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3118.9942764085999</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283.928699819256</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29173</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13290.3764139545</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15882.623586044099</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13222.721237260101</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11370.634693223101</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1835.5386664503999</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330.76839954139803</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2427.80583340051</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1023.00589310868</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1397.27999153515</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232.096515383472</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30616</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12798.9056104295</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17817.094389571001</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15603.9363552465</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12891.5606881245</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2692.5329519224401</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723.31956375986897</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2008.08337949771</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1064.4349500179701</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939.45651681723405</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205.07465482678501</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22150</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9206.1557477682309</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12943.8442522308</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11474.761553603799</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9026.3702201505694</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2432.2336944424001</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628.003052857326</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1325.8361987708199</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822.01300224454997</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499.30219253195298</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143.246499856105</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24463</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13666.885000427699</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10796.114999573399</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9605.6740841902592</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6415.7766479620796</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3171.1966364444802</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922.07398865519997</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1064.6765785536099</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498.72249263829298</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565.95408591531805</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125.76433682957</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28765</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11123.3492819107</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17864.8347054554</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15201.2784867833</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11985.6290186107</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3188.4507611931199</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734.66072582599395</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2409.3320168398</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1065.9829710187</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1338.1039468640499</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254.22420183230199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87645</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38459.680978444201</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49185.319021556199</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41533.745892154002</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33642.108804846001</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7831.3088483310403</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2045.3901682425401</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6994.7406784818104</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3047.9002391950198</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3935.6318452256</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656.83245092040897</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Schleswig-Holstein (Gebietsstand März 2026)</v>
      </c>
    </row>
    <row r="5" spans="1:24" ht="11.25" customHeight="1" x14ac:dyDescent="0.3">
      <c r="A5" s="44" t="s">
        <v>254</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42.849869581543622</v>
      </c>
      <c r="D15" s="95">
        <f>IF(OR('3.3'!D15="x",'3.3'!D15=".",'3.3'!D15="*",'3.3'!D15=0),'3.3'!D15,
'3.3'!D15/'3.3'!$B15*100)</f>
        <v>57.150130418456449</v>
      </c>
      <c r="E15" s="95">
        <f>IF(OR('3.3'!E15="x",'3.3'!E15=".",'3.3'!E15="*",'3.3'!E15=0),'3.3'!E15,
'3.3'!E15/'3.3'!$B15*100)</f>
        <v>48.285282910829473</v>
      </c>
      <c r="F15" s="95">
        <f>IF(OR('3.3'!F15="x",'3.3'!F15=".",'3.3'!F15="*",'3.3'!F15=0),'3.3'!F15,
'3.3'!F15/'3.3'!$B15*100)</f>
        <v>39.494763922737853</v>
      </c>
      <c r="G15" s="95">
        <f>IF(OR('3.3'!G15="x",'3.3'!G15=".",'3.3'!G15="*",'3.3'!G15=0),'3.3'!G15,
'3.3'!G15/'3.3'!$B15*100)</f>
        <v>8.7277133667654443</v>
      </c>
      <c r="H15" s="95">
        <f>IF(OR('3.3'!H15="x",'3.3'!H15=".",'3.3'!H15="*",'3.3'!H15=0),'3.3'!H15,
'3.3'!H15/'3.3'!$B15*100)</f>
        <v>2.0501010140332547</v>
      </c>
      <c r="I15" s="95">
        <f>IF(OR('3.3'!I15="x",'3.3'!I15=".",'3.3'!I15="*",'3.3'!I15=0),'3.3'!I15,
'3.3'!I15/'3.3'!$B15*100)</f>
        <v>8.130060567030382</v>
      </c>
      <c r="J15" s="95">
        <f>IF(OR('3.3'!J15="x",'3.3'!J15=".",'3.3'!J15="*",'3.3'!J15=0),'3.3'!J15,
'3.3'!J15/'3.3'!$B15*100)</f>
        <v>3.2745751773735341</v>
      </c>
      <c r="K15" s="95">
        <f>IF(OR('3.3'!K15="x",'3.3'!K15=".",'3.3'!K15="*",'3.3'!K15=0),'3.3'!K15,
'3.3'!K15/'3.3'!$B15*100)</f>
        <v>4.8393943236324546</v>
      </c>
      <c r="L15" s="96">
        <f>IF(OR('3.3'!L15="x",'3.3'!L15=".",'3.3'!L15="*",'3.3'!L15=0),'3.3'!L15,
'3.3'!L15/'3.3'!$B15*100)</f>
        <v>0.7347869405966605</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44.879626879959346</v>
      </c>
      <c r="D16" s="95">
        <f>IF(OR('3.3'!D16="x",'3.3'!D16=".",'3.3'!D16="*",'3.3'!D16=0),'3.3'!D16,
'3.3'!D16/'3.3'!$B16*100)</f>
        <v>55.120373120038877</v>
      </c>
      <c r="E16" s="95">
        <f>IF(OR('3.3'!E16="x",'3.3'!E16=".",'3.3'!E16="*",'3.3'!E16=0),'3.3'!E16,
'3.3'!E16/'3.3'!$B16*100)</f>
        <v>45.9651298114252</v>
      </c>
      <c r="F16" s="95">
        <f>IF(OR('3.3'!F16="x",'3.3'!F16=".",'3.3'!F16="*",'3.3'!F16=0),'3.3'!F16,
'3.3'!F16/'3.3'!$B16*100)</f>
        <v>36.577775096337653</v>
      </c>
      <c r="G16" s="95">
        <f>IF(OR('3.3'!G16="x",'3.3'!G16=".",'3.3'!G16="*",'3.3'!G16=0),'3.3'!G16,
'3.3'!G16/'3.3'!$B16*100)</f>
        <v>9.3343233104201708</v>
      </c>
      <c r="H16" s="95">
        <f>IF(OR('3.3'!H16="x",'3.3'!H16=".",'3.3'!H16="*",'3.3'!H16=0),'3.3'!H16,
'3.3'!H16/'3.3'!$B16*100)</f>
        <v>2.1184047174110159</v>
      </c>
      <c r="I16" s="95">
        <f>IF(OR('3.3'!I16="x",'3.3'!I16=".",'3.3'!I16="*",'3.3'!I16=0),'3.3'!I16,
'3.3'!I16/'3.3'!$B16*100)</f>
        <v>8.4167301253088542</v>
      </c>
      <c r="J16" s="95">
        <f>IF(OR('3.3'!J16="x",'3.3'!J16=".",'3.3'!J16="*",'3.3'!J16=0),'3.3'!J16,
'3.3'!J16/'3.3'!$B16*100)</f>
        <v>3.3424309390221389</v>
      </c>
      <c r="K16" s="95">
        <f>IF(OR('3.3'!K16="x",'3.3'!K16=".",'3.3'!K16="*",'3.3'!K16=0),'3.3'!K16,
'3.3'!K16/'3.3'!$B16*100)</f>
        <v>5.0549708095022705</v>
      </c>
      <c r="L16" s="96">
        <f>IF(OR('3.3'!L16="x",'3.3'!L16=".",'3.3'!L16="*",'3.3'!L16=0),'3.3'!L16,
'3.3'!L16/'3.3'!$B16*100)</f>
        <v>0.73851318330484317</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40.818906856695371</v>
      </c>
      <c r="D17" s="95">
        <f>IF(OR('3.3'!D17="x",'3.3'!D17=".",'3.3'!D17="*",'3.3'!D17=0),'3.3'!D17,
'3.3'!D17/'3.3'!$B17*100)</f>
        <v>59.181093143306562</v>
      </c>
      <c r="E17" s="95">
        <f>IF(OR('3.3'!E17="x",'3.3'!E17=".",'3.3'!E17="*",'3.3'!E17=0),'3.3'!E17,
'3.3'!E17/'3.3'!$B17*100)</f>
        <v>50.606813896090209</v>
      </c>
      <c r="F17" s="95">
        <f>IF(OR('3.3'!F17="x",'3.3'!F17=".",'3.3'!F17="*",'3.3'!F17=0),'3.3'!F17,
'3.3'!F17/'3.3'!$B17*100)</f>
        <v>42.413485082081245</v>
      </c>
      <c r="G17" s="95">
        <f>IF(OR('3.3'!G17="x",'3.3'!G17=".",'3.3'!G17="*",'3.3'!G17=0),'3.3'!G17,
'3.3'!G17/'3.3'!$B17*100)</f>
        <v>8.1207431713403047</v>
      </c>
      <c r="H17" s="95">
        <f>IF(OR('3.3'!H17="x",'3.3'!H17=".",'3.3'!H17="*",'3.3'!H17=0),'3.3'!H17,
'3.3'!H17/'3.3'!$B17*100)</f>
        <v>1.9817567466483801</v>
      </c>
      <c r="I17" s="95">
        <f>IF(OR('3.3'!I17="x",'3.3'!I17=".",'3.3'!I17="*",'3.3'!I17=0),'3.3'!I17,
'3.3'!I17/'3.3'!$B17*100)</f>
        <v>7.8432207622582624</v>
      </c>
      <c r="J17" s="95">
        <f>IF(OR('3.3'!J17="x",'3.3'!J17=".",'3.3'!J17="*",'3.3'!J17=0),'3.3'!J17,
'3.3'!J17/'3.3'!$B17*100)</f>
        <v>3.2066791177401486</v>
      </c>
      <c r="K17" s="95">
        <f>IF(OR('3.3'!K17="x",'3.3'!K17=".",'3.3'!K17="*",'3.3'!K17=0),'3.3'!K17,
'3.3'!K17/'3.3'!$B17*100)</f>
        <v>4.6236898118186005</v>
      </c>
      <c r="L17" s="96">
        <f>IF(OR('3.3'!L17="x",'3.3'!L17=".",'3.3'!L17="*",'3.3'!L17=0),'3.3'!L17,
'3.3'!L17/'3.3'!$B17*100)</f>
        <v>0.73105848495816428</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30.963873178432479</v>
      </c>
      <c r="D18" s="95">
        <f>IF(OR('3.3'!D18="x",'3.3'!D18=".",'3.3'!D18="*",'3.3'!D18=0),'3.3'!D18,
'3.3'!D18/'3.3'!$B18*100)</f>
        <v>69.036126821570946</v>
      </c>
      <c r="E18" s="95">
        <f>IF(OR('3.3'!E18="x",'3.3'!E18=".",'3.3'!E18="*",'3.3'!E18=0),'3.3'!E18,
'3.3'!E18/'3.3'!$B18*100)</f>
        <v>53.469130693515133</v>
      </c>
      <c r="F18" s="95">
        <f>IF(OR('3.3'!F18="x",'3.3'!F18=".",'3.3'!F18="*",'3.3'!F18=0),'3.3'!F18,
'3.3'!F18/'3.3'!$B18*100)</f>
        <v>47.675376565125589</v>
      </c>
      <c r="G18" s="95">
        <f>IF(OR('3.3'!G18="x",'3.3'!G18=".",'3.3'!G18="*",'3.3'!G18=0),'3.3'!G18,
'3.3'!G18/'3.3'!$B18*100)</f>
        <v>5.7465506885959572</v>
      </c>
      <c r="H18" s="95">
        <f>IF(OR('3.3'!H18="x",'3.3'!H18=".",'3.3'!H18="*",'3.3'!H18=0),'3.3'!H18,
'3.3'!H18/'3.3'!$B18*100)</f>
        <v>0.55847424531058709</v>
      </c>
      <c r="I18" s="95">
        <f>IF(OR('3.3'!I18="x",'3.3'!I18=".",'3.3'!I18="*",'3.3'!I18=0),'3.3'!I18,
'3.3'!I18/'3.3'!$B18*100)</f>
        <v>14.565342632609257</v>
      </c>
      <c r="J18" s="95">
        <f>IF(OR('3.3'!J18="x",'3.3'!J18=".",'3.3'!J18="*",'3.3'!J18=0),'3.3'!J18,
'3.3'!J18/'3.3'!$B18*100)</f>
        <v>3.5428216397297327</v>
      </c>
      <c r="K18" s="95">
        <f>IF(OR('3.3'!K18="x",'3.3'!K18=".",'3.3'!K18="*",'3.3'!K18=0),'3.3'!K18,
'3.3'!K18/'3.3'!$B18*100)</f>
        <v>11.003295972654342</v>
      </c>
      <c r="L18" s="96">
        <f>IF(OR('3.3'!L18="x",'3.3'!L18=".",'3.3'!L18="*",'3.3'!L18=0),'3.3'!L18,
'3.3'!L18/'3.3'!$B18*100)</f>
        <v>1.0016534954464686</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45.557112446284236</v>
      </c>
      <c r="D19" s="95">
        <f>IF(OR('3.3'!D19="x",'3.3'!D19=".",'3.3'!D19="*",'3.3'!D19=0),'3.3'!D19,
'3.3'!D19/'3.3'!$B19*100)</f>
        <v>54.44288755371096</v>
      </c>
      <c r="E19" s="95">
        <f>IF(OR('3.3'!E19="x",'3.3'!E19=".",'3.3'!E19="*",'3.3'!E19=0),'3.3'!E19,
'3.3'!E19/'3.3'!$B19*100)</f>
        <v>45.32520219812875</v>
      </c>
      <c r="F19" s="95">
        <f>IF(OR('3.3'!F19="x",'3.3'!F19=".",'3.3'!F19="*",'3.3'!F19=0),'3.3'!F19,
'3.3'!F19/'3.3'!$B19*100)</f>
        <v>38.976569750190592</v>
      </c>
      <c r="G19" s="95">
        <f>IF(OR('3.3'!G19="x",'3.3'!G19=".",'3.3'!G19="*",'3.3'!G19=0),'3.3'!G19,
'3.3'!G19/'3.3'!$B19*100)</f>
        <v>6.2919091846926953</v>
      </c>
      <c r="H19" s="95">
        <f>IF(OR('3.3'!H19="x",'3.3'!H19=".",'3.3'!H19="*",'3.3'!H19=0),'3.3'!H19,
'3.3'!H19/'3.3'!$B19*100)</f>
        <v>1.1338168839042884</v>
      </c>
      <c r="I19" s="95">
        <f>IF(OR('3.3'!I19="x",'3.3'!I19=".",'3.3'!I19="*",'3.3'!I19=0),'3.3'!I19,
'3.3'!I19/'3.3'!$B19*100)</f>
        <v>8.3220986302420386</v>
      </c>
      <c r="J19" s="95">
        <f>IF(OR('3.3'!J19="x",'3.3'!J19=".",'3.3'!J19="*",'3.3'!J19=0),'3.3'!J19,
'3.3'!J19/'3.3'!$B19*100)</f>
        <v>3.5066873242679186</v>
      </c>
      <c r="K19" s="95">
        <f>IF(OR('3.3'!K19="x",'3.3'!K19=".",'3.3'!K19="*",'3.3'!K19=0),'3.3'!K19,
'3.3'!K19/'3.3'!$B19*100)</f>
        <v>4.7896342218323449</v>
      </c>
      <c r="L19" s="96">
        <f>IF(OR('3.3'!L19="x",'3.3'!L19=".",'3.3'!L19="*",'3.3'!L19=0),'3.3'!L19,
'3.3'!L19/'3.3'!$B19*100)</f>
        <v>0.79558672534011576</v>
      </c>
    </row>
    <row r="20" spans="1:17" s="155" customFormat="1" ht="15" customHeight="1" x14ac:dyDescent="0.2">
      <c r="A20" s="136" t="s">
        <v>70</v>
      </c>
      <c r="B20" s="81">
        <f>IF(OR('3.3'!B20="x",'3.3'!B20=".",'3.3'!B20="*",'3.3'!B20=0),'3.3'!B20,
'3.3'!B20/'3.3'!$B20*100)</f>
        <v>100</v>
      </c>
      <c r="C20" s="95">
        <f>IF(OR('3.3'!C20="x",'3.3'!C20=".",'3.3'!C20="*",'3.3'!C20=0),'3.3'!C20,
'3.3'!C20/'3.3'!$B20*100)</f>
        <v>41.804630292753785</v>
      </c>
      <c r="D20" s="95">
        <f>IF(OR('3.3'!D20="x",'3.3'!D20=".",'3.3'!D20="*",'3.3'!D20=0),'3.3'!D20,
'3.3'!D20/'3.3'!$B20*100)</f>
        <v>58.195369707247849</v>
      </c>
      <c r="E20" s="95">
        <f>IF(OR('3.3'!E20="x",'3.3'!E20=".",'3.3'!E20="*",'3.3'!E20=0),'3.3'!E20,
'3.3'!E20/'3.3'!$B20*100)</f>
        <v>50.966606856697481</v>
      </c>
      <c r="F20" s="95">
        <f>IF(OR('3.3'!F20="x",'3.3'!F20=".",'3.3'!F20="*",'3.3'!F20=0),'3.3'!F20,
'3.3'!F20/'3.3'!$B20*100)</f>
        <v>42.107266423192122</v>
      </c>
      <c r="G20" s="95">
        <f>IF(OR('3.3'!G20="x",'3.3'!G20=".",'3.3'!G20="*",'3.3'!G20=0),'3.3'!G20,
'3.3'!G20/'3.3'!$B20*100)</f>
        <v>8.7945288474080225</v>
      </c>
      <c r="H20" s="95">
        <f>IF(OR('3.3'!H20="x",'3.3'!H20=".",'3.3'!H20="*",'3.3'!H20=0),'3.3'!H20,
'3.3'!H20/'3.3'!$B20*100)</f>
        <v>2.3625541016457698</v>
      </c>
      <c r="I20" s="95">
        <f>IF(OR('3.3'!I20="x",'3.3'!I20=".",'3.3'!I20="*",'3.3'!I20=0),'3.3'!I20,
'3.3'!I20/'3.3'!$B20*100)</f>
        <v>6.5589344770633327</v>
      </c>
      <c r="J20" s="95">
        <f>IF(OR('3.3'!J20="x",'3.3'!J20=".",'3.3'!J20="*",'3.3'!J20=0),'3.3'!J20,
'3.3'!J20/'3.3'!$B20*100)</f>
        <v>3.4767276914618832</v>
      </c>
      <c r="K20" s="95">
        <f>IF(OR('3.3'!K20="x",'3.3'!K20=".",'3.3'!K20="*",'3.3'!K20=0),'3.3'!K20,
'3.3'!K20/'3.3'!$B20*100)</f>
        <v>3.0685148837772211</v>
      </c>
      <c r="L20" s="96">
        <f>IF(OR('3.3'!L20="x",'3.3'!L20=".",'3.3'!L20="*",'3.3'!L20=0),'3.3'!L20,
'3.3'!L20/'3.3'!$B20*100)</f>
        <v>0.66982837348701663</v>
      </c>
    </row>
    <row r="21" spans="1:17" s="155" customFormat="1" ht="15" customHeight="1" x14ac:dyDescent="0.2">
      <c r="A21" s="136" t="s">
        <v>71</v>
      </c>
      <c r="B21" s="81">
        <f>IF(OR('3.3'!B21="x",'3.3'!B21=".",'3.3'!B21="*",'3.3'!B21=0),'3.3'!B21,
'3.3'!B21/'3.3'!$B21*100)</f>
        <v>100</v>
      </c>
      <c r="C21" s="95">
        <f>IF(OR('3.3'!C21="x",'3.3'!C21=".",'3.3'!C21="*",'3.3'!C21=0),'3.3'!C21,
'3.3'!C21/'3.3'!$B21*100)</f>
        <v>41.56277989963084</v>
      </c>
      <c r="D21" s="95">
        <f>IF(OR('3.3'!D21="x",'3.3'!D21=".",'3.3'!D21="*",'3.3'!D21=0),'3.3'!D21,
'3.3'!D21/'3.3'!$B21*100)</f>
        <v>58.437220100364783</v>
      </c>
      <c r="E21" s="95">
        <f>IF(OR('3.3'!E21="x",'3.3'!E21=".",'3.3'!E21="*",'3.3'!E21=0),'3.3'!E21,
'3.3'!E21/'3.3'!$B21*100)</f>
        <v>51.804792567060041</v>
      </c>
      <c r="F21" s="95">
        <f>IF(OR('3.3'!F21="x",'3.3'!F21=".",'3.3'!F21="*",'3.3'!F21=0),'3.3'!F21,
'3.3'!F21/'3.3'!$B21*100)</f>
        <v>40.751107088715891</v>
      </c>
      <c r="G21" s="95">
        <f>IF(OR('3.3'!G21="x",'3.3'!G21=".",'3.3'!G21="*",'3.3'!G21=0),'3.3'!G21,
'3.3'!G21/'3.3'!$B21*100)</f>
        <v>10.980739026827992</v>
      </c>
      <c r="H21" s="95">
        <f>IF(OR('3.3'!H21="x",'3.3'!H21=".",'3.3'!H21="*",'3.3'!H21=0),'3.3'!H21,
'3.3'!H21/'3.3'!$B21*100)</f>
        <v>2.8352282296041804</v>
      </c>
      <c r="I21" s="95">
        <f>IF(OR('3.3'!I21="x",'3.3'!I21=".",'3.3'!I21="*",'3.3'!I21=0),'3.3'!I21,
'3.3'!I21/'3.3'!$B21*100)</f>
        <v>5.9857164730059589</v>
      </c>
      <c r="J21" s="95">
        <f>IF(OR('3.3'!J21="x",'3.3'!J21=".",'3.3'!J21="*",'3.3'!J21=0),'3.3'!J21,
'3.3'!J21/'3.3'!$B21*100)</f>
        <v>3.7111196489595932</v>
      </c>
      <c r="K21" s="95">
        <f>IF(OR('3.3'!K21="x",'3.3'!K21=".",'3.3'!K21="*",'3.3'!K21=0),'3.3'!K21,
'3.3'!K21/'3.3'!$B21*100)</f>
        <v>2.2541859707988849</v>
      </c>
      <c r="L21" s="96">
        <f>IF(OR('3.3'!L21="x",'3.3'!L21=".",'3.3'!L21="*",'3.3'!L21=0),'3.3'!L21,
'3.3'!L21/'3.3'!$B21*100)</f>
        <v>0.6467110602984425</v>
      </c>
    </row>
    <row r="22" spans="1:17" s="155" customFormat="1" ht="15" customHeight="1" x14ac:dyDescent="0.2">
      <c r="A22" s="136" t="s">
        <v>72</v>
      </c>
      <c r="B22" s="81">
        <f>IF(OR('3.3'!B22="x",'3.3'!B22=".",'3.3'!B22="*",'3.3'!B22=0),'3.3'!B22,
'3.3'!B22/'3.3'!$B22*100)</f>
        <v>100</v>
      </c>
      <c r="C22" s="95">
        <f>IF(OR('3.3'!C22="x",'3.3'!C22=".",'3.3'!C22="*",'3.3'!C22=0),'3.3'!C22,
'3.3'!C22/'3.3'!$B22*100)</f>
        <v>55.86757552396557</v>
      </c>
      <c r="D22" s="95">
        <f>IF(OR('3.3'!D22="x",'3.3'!D22=".",'3.3'!D22="*",'3.3'!D22=0),'3.3'!D22,
'3.3'!D22/'3.3'!$B22*100)</f>
        <v>44.132424476038913</v>
      </c>
      <c r="E22" s="95">
        <f>IF(OR('3.3'!E22="x",'3.3'!E22=".",'3.3'!E22="*",'3.3'!E22=0),'3.3'!E22,
'3.3'!E22/'3.3'!$B22*100)</f>
        <v>39.266132870826389</v>
      </c>
      <c r="F22" s="95">
        <f>IF(OR('3.3'!F22="x",'3.3'!F22=".",'3.3'!F22="*",'3.3'!F22=0),'3.3'!F22,
'3.3'!F22/'3.3'!$B22*100)</f>
        <v>26.22645075404521</v>
      </c>
      <c r="G22" s="95">
        <f>IF(OR('3.3'!G22="x",'3.3'!G22=".",'3.3'!G22="*",'3.3'!G22=0),'3.3'!G22,
'3.3'!G22/'3.3'!$B22*100)</f>
        <v>12.963236873827741</v>
      </c>
      <c r="H22" s="95">
        <f>IF(OR('3.3'!H22="x",'3.3'!H22=".",'3.3'!H22="*",'3.3'!H22=0),'3.3'!H22,
'3.3'!H22/'3.3'!$B22*100)</f>
        <v>3.7692596519445689</v>
      </c>
      <c r="I22" s="95">
        <f>IF(OR('3.3'!I22="x",'3.3'!I22=".",'3.3'!I22="*",'3.3'!I22=0),'3.3'!I22,
'3.3'!I22/'3.3'!$B22*100)</f>
        <v>4.3521913851678455</v>
      </c>
      <c r="J22" s="95">
        <f>IF(OR('3.3'!J22="x",'3.3'!J22=".",'3.3'!J22="*",'3.3'!J22=0),'3.3'!J22,
'3.3'!J22/'3.3'!$B22*100)</f>
        <v>2.0386808348865344</v>
      </c>
      <c r="K22" s="95">
        <f>IF(OR('3.3'!K22="x",'3.3'!K22=".",'3.3'!K22="*",'3.3'!K22=0),'3.3'!K22,
'3.3'!K22/'3.3'!$B22*100)</f>
        <v>2.3135105502813147</v>
      </c>
      <c r="L22" s="96">
        <f>IF(OR('3.3'!L22="x",'3.3'!L22=".",'3.3'!L22="*",'3.3'!L22=0),'3.3'!L22,
'3.3'!L22/'3.3'!$B22*100)</f>
        <v>0.51410022004484324</v>
      </c>
    </row>
    <row r="23" spans="1:17" s="155" customFormat="1" ht="26.25" customHeight="1" x14ac:dyDescent="0.2">
      <c r="A23" s="156" t="s">
        <v>107</v>
      </c>
      <c r="B23" s="81">
        <f>IF(OR('3.3'!B23="x",'3.3'!B23=".",'3.3'!B23="*",'3.3'!B23=0),'3.3'!B23,
'3.3'!B23/'3.3'!$B23*100)</f>
        <v>100</v>
      </c>
      <c r="C23" s="95">
        <f>IF(OR('3.3'!C23="x",'3.3'!C23=".",'3.3'!C23="*",'3.3'!C23=0),'3.3'!C23,
'3.3'!C23/'3.3'!$B23*100)</f>
        <v>38.669735031846685</v>
      </c>
      <c r="D23" s="95">
        <f>IF(OR('3.3'!D23="x",'3.3'!D23=".",'3.3'!D23="*",'3.3'!D23=0),'3.3'!D23,
'3.3'!D23/'3.3'!$B23*100)</f>
        <v>62.106152287347129</v>
      </c>
      <c r="E23" s="95">
        <f>IF(OR('3.3'!E23="x",'3.3'!E23=".",'3.3'!E23="*",'3.3'!E23=0),'3.3'!E23,
'3.3'!E23/'3.3'!$B23*100)</f>
        <v>52.846440072252044</v>
      </c>
      <c r="F23" s="95">
        <f>IF(OR('3.3'!F23="x",'3.3'!F23=".",'3.3'!F23="*",'3.3'!F23=0),'3.3'!F23,
'3.3'!F23/'3.3'!$B23*100)</f>
        <v>41.667404896960541</v>
      </c>
      <c r="G23" s="95">
        <f>IF(OR('3.3'!G23="x",'3.3'!G23=".",'3.3'!G23="*",'3.3'!G23=0),'3.3'!G23,
'3.3'!G23/'3.3'!$B23*100)</f>
        <v>11.084480310075161</v>
      </c>
      <c r="H23" s="95">
        <f>IF(OR('3.3'!H23="x",'3.3'!H23=".",'3.3'!H23="*",'3.3'!H23=0),'3.3'!H23,
'3.3'!H23/'3.3'!$B23*100)</f>
        <v>2.5540091285450859</v>
      </c>
      <c r="I23" s="95">
        <f>IF(OR('3.3'!I23="x",'3.3'!I23=".",'3.3'!I23="*",'3.3'!I23=0),'3.3'!I23,
'3.3'!I23/'3.3'!$B23*100)</f>
        <v>8.3759152332341387</v>
      </c>
      <c r="J23" s="95">
        <f>IF(OR('3.3'!J23="x",'3.3'!J23=".",'3.3'!J23="*",'3.3'!J23=0),'3.3'!J23,
'3.3'!J23/'3.3'!$B23*100)</f>
        <v>3.7058333774333394</v>
      </c>
      <c r="K23" s="95">
        <f>IF(OR('3.3'!K23="x",'3.3'!K23=".",'3.3'!K23="*",'3.3'!K23=0),'3.3'!K23,
'3.3'!K23/'3.3'!$B23*100)</f>
        <v>4.6518475468939684</v>
      </c>
      <c r="L23" s="96">
        <f>IF(OR('3.3'!L23="x",'3.3'!L23=".",'3.3'!L23="*",'3.3'!L23=0),'3.3'!L23,
'3.3'!L23/'3.3'!$B23*100)</f>
        <v>0.88379698186094902</v>
      </c>
    </row>
    <row r="24" spans="1:17" s="155" customFormat="1" ht="15" customHeight="1" x14ac:dyDescent="0.2">
      <c r="A24" s="156" t="s">
        <v>108</v>
      </c>
      <c r="B24" s="117">
        <f>IF(OR('3.3'!B24="x",'3.3'!B24=".",'3.3'!B24="*",'3.3'!B24=0),'3.3'!B24,
'3.3'!B24/'3.3'!$B24*100)</f>
        <v>100</v>
      </c>
      <c r="C24" s="99">
        <f>IF(OR('3.3'!C24="x",'3.3'!C24=".",'3.3'!C24="*",'3.3'!C24=0),'3.3'!C24,
'3.3'!C24/'3.3'!$B24*100)</f>
        <v>43.881203694956014</v>
      </c>
      <c r="D24" s="99">
        <f>IF(OR('3.3'!D24="x",'3.3'!D24=".",'3.3'!D24="*",'3.3'!D24=0),'3.3'!D24,
'3.3'!D24/'3.3'!$B24*100)</f>
        <v>56.118796305044441</v>
      </c>
      <c r="E24" s="99">
        <f>IF(OR('3.3'!E24="x",'3.3'!E24=".",'3.3'!E24="*",'3.3'!E24=0),'3.3'!E24,
'3.3'!E24/'3.3'!$B24*100)</f>
        <v>47.388608468428323</v>
      </c>
      <c r="F24" s="99">
        <f>IF(OR('3.3'!F24="x",'3.3'!F24=".",'3.3'!F24="*",'3.3'!F24=0),'3.3'!F24,
'3.3'!F24/'3.3'!$B24*100)</f>
        <v>38.384515722341263</v>
      </c>
      <c r="G24" s="99">
        <f>IF(OR('3.3'!G24="x",'3.3'!G24=".",'3.3'!G24="*",'3.3'!G24=0),'3.3'!G24,
'3.3'!G24/'3.3'!$B24*100)</f>
        <v>8.935260252531279</v>
      </c>
      <c r="H24" s="99">
        <f>IF(OR('3.3'!H24="x",'3.3'!H24=".",'3.3'!H24="*",'3.3'!H24=0),'3.3'!H24,
'3.3'!H24/'3.3'!$B24*100)</f>
        <v>2.3337214538679216</v>
      </c>
      <c r="I24" s="99">
        <f>IF(OR('3.3'!I24="x",'3.3'!I24=".",'3.3'!I24="*",'3.3'!I24=0),'3.3'!I24,
'3.3'!I24/'3.3'!$B24*100)</f>
        <v>7.9807640806455709</v>
      </c>
      <c r="J24" s="99">
        <f>IF(OR('3.3'!J24="x",'3.3'!J24=".",'3.3'!J24="*",'3.3'!J24=0),'3.3'!J24,
'3.3'!J24/'3.3'!$B24*100)</f>
        <v>3.477551759022214</v>
      </c>
      <c r="K24" s="99">
        <f>IF(OR('3.3'!K24="x",'3.3'!K24=".",'3.3'!K24="*",'3.3'!K24=0),'3.3'!K24,
'3.3'!K24/'3.3'!$B24*100)</f>
        <v>4.4904236924246677</v>
      </c>
      <c r="L24" s="100">
        <f>IF(OR('3.3'!L24="x",'3.3'!L24=".",'3.3'!L24="*",'3.3'!L24=0),'3.3'!L24,
'3.3'!L24/'3.3'!$B24*100)</f>
        <v>0.74942375597057331</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Schleswig-Holstein (Gebietsstand März 2026)</v>
      </c>
    </row>
    <row r="5" spans="1:24" ht="11.25" customHeight="1" x14ac:dyDescent="0.3">
      <c r="A5" s="44" t="s">
        <v>254</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50.01484252085374</v>
      </c>
      <c r="C16" s="95">
        <f>IFERROR(IF(OR('3.3'!C16="x",'3.3'!C16=".",'3.3'!C16="*",'3.3'!C16=0),'3.3'!C16,
'3.3'!C16/'3.3'!C$15*100),"x")</f>
        <v>52.383997727793783</v>
      </c>
      <c r="D16" s="95">
        <f>IFERROR(IF(OR('3.3'!D16="x",'3.3'!D16=".",'3.3'!D16="*",'3.3'!D16=0),'3.3'!D16,
'3.3'!D16/'3.3'!D$15*100),"x")</f>
        <v>48.238503763748767</v>
      </c>
      <c r="E16" s="95">
        <f>IFERROR(IF(OR('3.3'!E16="x",'3.3'!E16=".",'3.3'!E16="*",'3.3'!E16=0),'3.3'!E16,
'3.3'!E16/'3.3'!E$15*100),"x")</f>
        <v>47.611582461152416</v>
      </c>
      <c r="F16" s="95">
        <f>IFERROR(IF(OR('3.3'!F16="x",'3.3'!F16=".",'3.3'!F16="*",'3.3'!F16=0),'3.3'!F16,
'3.3'!F16/'3.3'!F$15*100),"x")</f>
        <v>46.320865844023864</v>
      </c>
      <c r="G16" s="95">
        <f>IFERROR(IF(OR('3.3'!G16="x",'3.3'!G16=".",'3.3'!G16="*",'3.3'!G16=0),'3.3'!G16,
'3.3'!G16/'3.3'!G$15*100),"x")</f>
        <v>53.491068140155804</v>
      </c>
      <c r="H16" s="95">
        <f>IFERROR(IF(OR('3.3'!H16="x",'3.3'!H16=".",'3.3'!H16="*",'3.3'!H16=0),'3.3'!H16,
'3.3'!H16/'3.3'!H$15*100),"x")</f>
        <v>51.681198931901505</v>
      </c>
      <c r="I16" s="95">
        <f>IFERROR(IF(OR('3.3'!I16="x",'3.3'!I16=".",'3.3'!I16="*",'3.3'!I16=0),'3.3'!I16,
'3.3'!I16/'3.3'!I$15*100),"x")</f>
        <v>51.778388154322194</v>
      </c>
      <c r="J16" s="95">
        <f>IFERROR(IF(OR('3.3'!J16="x",'3.3'!J16=".",'3.3'!J16="*",'3.3'!J16=0),'3.3'!J16,
'3.3'!J16/'3.3'!J$15*100),"x")</f>
        <v>51.051250313973831</v>
      </c>
      <c r="K16" s="95">
        <f>IFERROR(IF(OR('3.3'!K16="x",'3.3'!K16=".",'3.3'!K16="*",'3.3'!K16=0),'3.3'!K16,
'3.3'!K16/'3.3'!K$15*100),"x")</f>
        <v>52.242812235850003</v>
      </c>
      <c r="L16" s="96">
        <f>IFERROR(IF(OR('3.3'!L16="x",'3.3'!L16=".",'3.3'!L16="*",'3.3'!L16=0),'3.3'!L16,
'3.3'!L16/'3.3'!L$15*100),"x")</f>
        <v>50.268477189554993</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49.98515747914626</v>
      </c>
      <c r="C17" s="95">
        <f>IFERROR(IF(OR('3.3'!C17="x",'3.3'!C17=".",'3.3'!C17="*",'3.3'!C17=0),'3.3'!C17,
'3.3'!C17/'3.3'!C$15*100),"x")</f>
        <v>47.616002272206217</v>
      </c>
      <c r="D17" s="95">
        <f>IFERROR(IF(OR('3.3'!D17="x",'3.3'!D17=".",'3.3'!D17="*",'3.3'!D17=0),'3.3'!D17,
'3.3'!D17/'3.3'!D$15*100),"x")</f>
        <v>51.761496236251247</v>
      </c>
      <c r="E17" s="95">
        <f>IFERROR(IF(OR('3.3'!E17="x",'3.3'!E17=".",'3.3'!E17="*",'3.3'!E17=0),'3.3'!E17,
'3.3'!E17/'3.3'!E$15*100),"x")</f>
        <v>52.388417538847584</v>
      </c>
      <c r="F17" s="95">
        <f>IFERROR(IF(OR('3.3'!F17="x",'3.3'!F17=".",'3.3'!F17="*",'3.3'!F17=0),'3.3'!F17,
'3.3'!F17/'3.3'!F$15*100),"x")</f>
        <v>53.679134155976129</v>
      </c>
      <c r="G17" s="95">
        <f>IFERROR(IF(OR('3.3'!G17="x",'3.3'!G17=".",'3.3'!G17="*",'3.3'!G17=0),'3.3'!G17,
'3.3'!G17/'3.3'!G$15*100),"x")</f>
        <v>46.508931859844353</v>
      </c>
      <c r="H17" s="95">
        <f>IFERROR(IF(OR('3.3'!H17="x",'3.3'!H17=".",'3.3'!H17="*",'3.3'!H17=0),'3.3'!H17,
'3.3'!H17/'3.3'!H$15*100),"x")</f>
        <v>48.318801068098502</v>
      </c>
      <c r="I17" s="95">
        <f>IFERROR(IF(OR('3.3'!I17="x",'3.3'!I17=".",'3.3'!I17="*",'3.3'!I17=0),'3.3'!I17,
'3.3'!I17/'3.3'!I$15*100),"x")</f>
        <v>48.221611845677621</v>
      </c>
      <c r="J17" s="95">
        <f>IFERROR(IF(OR('3.3'!J17="x",'3.3'!J17=".",'3.3'!J17="*",'3.3'!J17=0),'3.3'!J17,
'3.3'!J17/'3.3'!J$15*100),"x")</f>
        <v>48.948749686025941</v>
      </c>
      <c r="K17" s="95">
        <f>IFERROR(IF(OR('3.3'!K17="x",'3.3'!K17=".",'3.3'!K17="*",'3.3'!K17=0),'3.3'!K17,
'3.3'!K17/'3.3'!K$15*100),"x")</f>
        <v>47.757187764150004</v>
      </c>
      <c r="L17" s="96">
        <f>IFERROR(IF(OR('3.3'!L17="x",'3.3'!L17=".",'3.3'!L17="*",'3.3'!L17=0),'3.3'!L17,
'3.3'!L17/'3.3'!L$15*100),"x")</f>
        <v>49.731522810445007</v>
      </c>
      <c r="M17" s="164"/>
      <c r="N17" s="164"/>
      <c r="O17" s="164"/>
      <c r="P17" s="164"/>
      <c r="Q17" s="164"/>
    </row>
    <row r="18" spans="1:17" s="155" customFormat="1" ht="18.75" customHeight="1" x14ac:dyDescent="0.2">
      <c r="A18" s="156" t="s">
        <v>68</v>
      </c>
      <c r="B18" s="121">
        <f>IFERROR(IF(OR('3.3'!B18="x",'3.3'!B18=".",'3.3'!B18="*",'3.3'!B18=0),'3.3'!B18,
'3.3'!B18/'3.3'!B$15*100),"x")</f>
        <v>21.036304806008253</v>
      </c>
      <c r="C18" s="95">
        <f>IFERROR(IF(OR('3.3'!C18="x",'3.3'!C18=".",'3.3'!C18="*",'3.3'!C18=0),'3.3'!C18,
'3.3'!C18/'3.3'!C$15*100),"x")</f>
        <v>15.201107506675971</v>
      </c>
      <c r="D18" s="95">
        <f>IFERROR(IF(OR('3.3'!D18="x",'3.3'!D18=".",'3.3'!D18="*",'3.3'!D18=0),'3.3'!D18,
'3.3'!D18/'3.3'!D$15*100),"x")</f>
        <v>25.411403190355692</v>
      </c>
      <c r="E18" s="95">
        <f>IFERROR(IF(OR('3.3'!E18="x",'3.3'!E18=".",'3.3'!E18="*",'3.3'!E18=0),'3.3'!E18,
'3.3'!E18/'3.3'!E$15*100),"x")</f>
        <v>23.294736266913453</v>
      </c>
      <c r="F18" s="95">
        <f>IFERROR(IF(OR('3.3'!F18="x",'3.3'!F18=".",'3.3'!F18="*",'3.3'!F18=0),'3.3'!F18,
'3.3'!F18/'3.3'!F$15*100),"x")</f>
        <v>25.393587745635543</v>
      </c>
      <c r="G18" s="95">
        <f>IFERROR(IF(OR('3.3'!G18="x",'3.3'!G18=".",'3.3'!G18="*",'3.3'!G18=0),'3.3'!G18,
'3.3'!G18/'3.3'!G$15*100),"x")</f>
        <v>13.850843489980754</v>
      </c>
      <c r="H18" s="95">
        <f>IFERROR(IF(OR('3.3'!H18="x",'3.3'!H18=".",'3.3'!H18="*",'3.3'!H18=0),'3.3'!H18,
'3.3'!H18/'3.3'!H$15*100),"x")</f>
        <v>5.7305636991740769</v>
      </c>
      <c r="I18" s="95">
        <f>IFERROR(IF(OR('3.3'!I18="x",'3.3'!I18=".",'3.3'!I18="*",'3.3'!I18=0),'3.3'!I18,
'3.3'!I18/'3.3'!I$15*100),"x")</f>
        <v>37.68741754102728</v>
      </c>
      <c r="J18" s="95">
        <f>IFERROR(IF(OR('3.3'!J18="x",'3.3'!J18=".",'3.3'!J18="*",'3.3'!J18=0),'3.3'!J18,
'3.3'!J18/'3.3'!J$15*100),"x")</f>
        <v>22.759555621640608</v>
      </c>
      <c r="K18" s="95">
        <f>IFERROR(IF(OR('3.3'!K18="x",'3.3'!K18=".",'3.3'!K18="*",'3.3'!K18=0),'3.3'!K18,
'3.3'!K18/'3.3'!K$15*100),"x")</f>
        <v>47.830094526733902</v>
      </c>
      <c r="L18" s="96">
        <f>IFERROR(IF(OR('3.3'!L18="x",'3.3'!L18=".",'3.3'!L18="*",'3.3'!L18=0),'3.3'!L18,
'3.3'!L18/'3.3'!L$15*100),"x")</f>
        <v>28.67645990428927</v>
      </c>
      <c r="M18" s="164"/>
      <c r="N18" s="164"/>
      <c r="O18" s="164"/>
      <c r="P18" s="164"/>
      <c r="Q18" s="164"/>
    </row>
    <row r="19" spans="1:17" s="155" customFormat="1" ht="15" customHeight="1" x14ac:dyDescent="0.2">
      <c r="A19" s="136" t="s">
        <v>69</v>
      </c>
      <c r="B19" s="121">
        <f>IFERROR(IF(OR('3.3'!B19="x",'3.3'!B19=".",'3.3'!B19="*",'3.3'!B19=0),'3.3'!B19,
'3.3'!B19/'3.3'!B$15*100),"x")</f>
        <v>21.650043043310475</v>
      </c>
      <c r="C19" s="95">
        <f>IFERROR(IF(OR('3.3'!C19="x",'3.3'!C19=".",'3.3'!C19="*",'3.3'!C19=0),'3.3'!C19,
'3.3'!C19/'3.3'!C$15*100),"x")</f>
        <v>23.017886752584563</v>
      </c>
      <c r="D19" s="95">
        <f>IFERROR(IF(OR('3.3'!D19="x",'3.3'!D19=".",'3.3'!D19="*",'3.3'!D19=0),'3.3'!D19,
'3.3'!D19/'3.3'!D$15*100),"x")</f>
        <v>20.624464901646142</v>
      </c>
      <c r="E19" s="95">
        <f>IFERROR(IF(OR('3.3'!E19="x",'3.3'!E19=".",'3.3'!E19="*",'3.3'!E19=0),'3.3'!E19,
'3.3'!E19/'3.3'!E$15*100),"x")</f>
        <v>20.322808926033087</v>
      </c>
      <c r="F19" s="95">
        <f>IFERROR(IF(OR('3.3'!F19="x",'3.3'!F19=".",'3.3'!F19="*",'3.3'!F19=0),'3.3'!F19,
'3.3'!F19/'3.3'!F$15*100),"x")</f>
        <v>21.365981941884776</v>
      </c>
      <c r="G19" s="95">
        <f>IFERROR(IF(OR('3.3'!G19="x",'3.3'!G19=".",'3.3'!G19="*",'3.3'!G19=0),'3.3'!G19,
'3.3'!G19/'3.3'!G$15*100),"x")</f>
        <v>15.60776562529133</v>
      </c>
      <c r="H19" s="95">
        <f>IFERROR(IF(OR('3.3'!H19="x",'3.3'!H19=".",'3.3'!H19="*",'3.3'!H19=0),'3.3'!H19,
'3.3'!H19/'3.3'!H$15*100),"x")</f>
        <v>11.973646260223653</v>
      </c>
      <c r="I19" s="95">
        <f>IFERROR(IF(OR('3.3'!I19="x",'3.3'!I19=".",'3.3'!I19="*",'3.3'!I19=0),'3.3'!I19,
'3.3'!I19/'3.3'!I$15*100),"x")</f>
        <v>22.161433124627543</v>
      </c>
      <c r="J19" s="95">
        <f>IFERROR(IF(OR('3.3'!J19="x",'3.3'!J19=".",'3.3'!J19="*",'3.3'!J19=0),'3.3'!J19,
'3.3'!J19/'3.3'!J$15*100),"x")</f>
        <v>23.184665917710099</v>
      </c>
      <c r="K19" s="95">
        <f>IFERROR(IF(OR('3.3'!K19="x",'3.3'!K19=".",'3.3'!K19="*",'3.3'!K19=0),'3.3'!K19,
'3.3'!K19/'3.3'!K$15*100),"x")</f>
        <v>21.427430816703723</v>
      </c>
      <c r="L19" s="96">
        <f>IFERROR(IF(OR('3.3'!L19="x",'3.3'!L19=".",'3.3'!L19="*",'3.3'!L19=0),'3.3'!L19,
'3.3'!L19/'3.3'!L$15*100),"x")</f>
        <v>23.441471121293116</v>
      </c>
    </row>
    <row r="20" spans="1:17" s="155" customFormat="1" ht="15" customHeight="1" x14ac:dyDescent="0.2">
      <c r="A20" s="136" t="s">
        <v>70</v>
      </c>
      <c r="B20" s="121">
        <f>IFERROR(IF(OR('3.3'!B20="x",'3.3'!B20=".",'3.3'!B20="*",'3.3'!B20=0),'3.3'!B20,
'3.3'!B20/'3.3'!B$15*100),"x")</f>
        <v>22.720930922907947</v>
      </c>
      <c r="C20" s="95">
        <f>IFERROR(IF(OR('3.3'!C20="x",'3.3'!C20=".",'3.3'!C20="*",'3.3'!C20=0),'3.3'!C20,
'3.3'!C20/'3.3'!C$15*100),"x")</f>
        <v>22.166697971666192</v>
      </c>
      <c r="D20" s="95">
        <f>IFERROR(IF(OR('3.3'!D20="x",'3.3'!D20=".",'3.3'!D20="*",'3.3'!D20=0),'3.3'!D20,
'3.3'!D20/'3.3'!D$15*100),"x")</f>
        <v>23.13648219995051</v>
      </c>
      <c r="E20" s="95">
        <f>IFERROR(IF(OR('3.3'!E20="x",'3.3'!E20=".",'3.3'!E20="*",'3.3'!E20=0),'3.3'!E20,
'3.3'!E20/'3.3'!E$15*100),"x")</f>
        <v>23.98264406785345</v>
      </c>
      <c r="F20" s="95">
        <f>IFERROR(IF(OR('3.3'!F20="x",'3.3'!F20=".",'3.3'!F20="*",'3.3'!F20=0),'3.3'!F20,
'3.3'!F20/'3.3'!F$15*100),"x")</f>
        <v>24.223876704907468</v>
      </c>
      <c r="G20" s="95">
        <f>IFERROR(IF(OR('3.3'!G20="x",'3.3'!G20=".",'3.3'!G20="*",'3.3'!G20=0),'3.3'!G20,
'3.3'!G20/'3.3'!G$15*100),"x")</f>
        <v>22.894872235651071</v>
      </c>
      <c r="H20" s="95">
        <f>IFERROR(IF(OR('3.3'!H20="x",'3.3'!H20=".",'3.3'!H20="*",'3.3'!H20=0),'3.3'!H20,
'3.3'!H20/'3.3'!H$15*100),"x")</f>
        <v>26.183796884974196</v>
      </c>
      <c r="I20" s="95">
        <f>IFERROR(IF(OR('3.3'!I20="x",'3.3'!I20=".",'3.3'!I20="*",'3.3'!I20=0),'3.3'!I20,
'3.3'!I20/'3.3'!I$15*100),"x")</f>
        <v>18.330133699811885</v>
      </c>
      <c r="J20" s="95">
        <f>IFERROR(IF(OR('3.3'!J20="x",'3.3'!J20=".",'3.3'!J20="*",'3.3'!J20=0),'3.3'!J20,
'3.3'!J20/'3.3'!J$15*100),"x")</f>
        <v>24.123584109871139</v>
      </c>
      <c r="K20" s="95">
        <f>IFERROR(IF(OR('3.3'!K20="x",'3.3'!K20=".",'3.3'!K20="*",'3.3'!K20=0),'3.3'!K20,
'3.3'!K20/'3.3'!K$15*100),"x")</f>
        <v>14.406661257123101</v>
      </c>
      <c r="L20" s="96">
        <f>IFERROR(IF(OR('3.3'!L20="x",'3.3'!L20=".",'3.3'!L20="*",'3.3'!L20=0),'3.3'!L20,
'3.3'!L20/'3.3'!L$15*100),"x")</f>
        <v>20.712295446955114</v>
      </c>
    </row>
    <row r="21" spans="1:17" s="155" customFormat="1" ht="15" customHeight="1" x14ac:dyDescent="0.2">
      <c r="A21" s="136" t="s">
        <v>71</v>
      </c>
      <c r="B21" s="121">
        <f>IFERROR(IF(OR('3.3'!B21="x",'3.3'!B21=".",'3.3'!B21="*",'3.3'!B21=0),'3.3'!B21,
'3.3'!B21/'3.3'!B$15*100),"x")</f>
        <v>16.438091845519043</v>
      </c>
      <c r="C21" s="95">
        <f>IFERROR(IF(OR('3.3'!C21="x",'3.3'!C21=".",'3.3'!C21="*",'3.3'!C21=0),'3.3'!C21,
'3.3'!C21/'3.3'!C$15*100),"x")</f>
        <v>15.944337754519076</v>
      </c>
      <c r="D21" s="95">
        <f>IFERROR(IF(OR('3.3'!D21="x",'3.3'!D21=".",'3.3'!D21="*",'3.3'!D21=0),'3.3'!D21,
'3.3'!D21/'3.3'!D$15*100),"x")</f>
        <v>16.808297446971114</v>
      </c>
      <c r="E21" s="95">
        <f>IFERROR(IF(OR('3.3'!E21="x",'3.3'!E21=".",'3.3'!E21="*",'3.3'!E21=0),'3.3'!E21,
'3.3'!E21/'3.3'!E$15*100),"x")</f>
        <v>17.63626278897506</v>
      </c>
      <c r="F21" s="95">
        <f>IFERROR(IF(OR('3.3'!F21="x",'3.3'!F21=".",'3.3'!F21="*",'3.3'!F21=0),'3.3'!F21,
'3.3'!F21/'3.3'!F$15*100),"x")</f>
        <v>16.960993676056319</v>
      </c>
      <c r="G21" s="95">
        <f>IFERROR(IF(OR('3.3'!G21="x",'3.3'!G21=".",'3.3'!G21="*",'3.3'!G21=0),'3.3'!G21,
'3.3'!G21/'3.3'!G$15*100),"x")</f>
        <v>20.681522074500649</v>
      </c>
      <c r="H21" s="95">
        <f>IFERROR(IF(OR('3.3'!H21="x",'3.3'!H21=".",'3.3'!H21="*",'3.3'!H21=0),'3.3'!H21,
'3.3'!H21/'3.3'!H$15*100),"x")</f>
        <v>22.733388121960061</v>
      </c>
      <c r="I21" s="95">
        <f>IFERROR(IF(OR('3.3'!I21="x",'3.3'!I21=".",'3.3'!I21="*",'3.3'!I21=0),'3.3'!I21,
'3.3'!I21/'3.3'!I$15*100),"x")</f>
        <v>12.102462993144458</v>
      </c>
      <c r="J21" s="95">
        <f>IFERROR(IF(OR('3.3'!J21="x",'3.3'!J21=".",'3.3'!J21="*",'3.3'!J21=0),'3.3'!J21,
'3.3'!J21/'3.3'!J$15*100),"x")</f>
        <v>18.629508359077573</v>
      </c>
      <c r="K21" s="95">
        <f>IFERROR(IF(OR('3.3'!K21="x",'3.3'!K21=".",'3.3'!K21="*",'3.3'!K21=0),'3.3'!K21,
'3.3'!K21/'3.3'!K$15*100),"x")</f>
        <v>7.6568499169250197</v>
      </c>
      <c r="L21" s="96">
        <f>IFERROR(IF(OR('3.3'!L21="x",'3.3'!L21=".",'3.3'!L21="*",'3.3'!L21=0),'3.3'!L21,
'3.3'!L21/'3.3'!L$15*100),"x")</f>
        <v>14.467725566905804</v>
      </c>
    </row>
    <row r="22" spans="1:17" s="155" customFormat="1" ht="15" customHeight="1" x14ac:dyDescent="0.2">
      <c r="A22" s="136" t="s">
        <v>72</v>
      </c>
      <c r="B22" s="121">
        <f>IFERROR(IF(OR('3.3'!B22="x",'3.3'!B22=".",'3.3'!B22="*",'3.3'!B22=0),'3.3'!B22,
'3.3'!B22/'3.3'!B$15*100),"x")</f>
        <v>18.154629382254281</v>
      </c>
      <c r="C22" s="95">
        <f>IFERROR(IF(OR('3.3'!C22="x",'3.3'!C22=".",'3.3'!C22="*",'3.3'!C22=0),'3.3'!C22,
'3.3'!C22/'3.3'!C$15*100),"x")</f>
        <v>23.669970014554202</v>
      </c>
      <c r="D22" s="95">
        <f>IFERROR(IF(OR('3.3'!D22="x",'3.3'!D22=".",'3.3'!D22="*",'3.3'!D22=0),'3.3'!D22,
'3.3'!D22/'3.3'!D$15*100),"x")</f>
        <v>14.019352261076673</v>
      </c>
      <c r="E22" s="95">
        <f>IFERROR(IF(OR('3.3'!E22="x",'3.3'!E22=".",'3.3'!E22="*",'3.3'!E22=0),'3.3'!E22,
'3.3'!E22/'3.3'!E$15*100),"x")</f>
        <v>14.76354795022489</v>
      </c>
      <c r="F22" s="95">
        <f>IFERROR(IF(OR('3.3'!F22="x",'3.3'!F22=".",'3.3'!F22="*",'3.3'!F22=0),'3.3'!F22,
'3.3'!F22/'3.3'!F$15*100),"x")</f>
        <v>12.055559931515797</v>
      </c>
      <c r="G22" s="95">
        <f>IFERROR(IF(OR('3.3'!G22="x",'3.3'!G22=".",'3.3'!G22="*",'3.3'!G22=0),'3.3'!G22,
'3.3'!G22/'3.3'!G$15*100),"x")</f>
        <v>26.964996574576443</v>
      </c>
      <c r="H22" s="95">
        <f>IFERROR(IF(OR('3.3'!H22="x",'3.3'!H22=".",'3.3'!H22="*",'3.3'!H22=0),'3.3'!H22,
'3.3'!H22/'3.3'!H$15*100),"x")</f>
        <v>33.37860503366808</v>
      </c>
      <c r="I22" s="95">
        <f>IFERROR(IF(OR('3.3'!I22="x",'3.3'!I22=".",'3.3'!I22="*",'3.3'!I22=0),'3.3'!I22,
'3.3'!I22/'3.3'!I$15*100),"x")</f>
        <v>9.7185526413885626</v>
      </c>
      <c r="J22" s="95">
        <f>IFERROR(IF(OR('3.3'!J22="x",'3.3'!J22=".",'3.3'!J22="*",'3.3'!J22=0),'3.3'!J22,
'3.3'!J22/'3.3'!J$15*100),"x")</f>
        <v>11.302685991700423</v>
      </c>
      <c r="K22" s="95">
        <f>IFERROR(IF(OR('3.3'!K22="x",'3.3'!K22=".",'3.3'!K22="*",'3.3'!K22=0),'3.3'!K22,
'3.3'!K22/'3.3'!K$15*100),"x")</f>
        <v>8.6789634825141686</v>
      </c>
      <c r="L22" s="96">
        <f>IFERROR(IF(OR('3.3'!L22="x",'3.3'!L22=".",'3.3'!L22="*",'3.3'!L22=0),'3.3'!L22,
'3.3'!L22/'3.3'!L$15*100),"x")</f>
        <v>12.702047960556692</v>
      </c>
    </row>
    <row r="23" spans="1:17" s="155" customFormat="1" ht="26.25" customHeight="1" x14ac:dyDescent="0.2">
      <c r="A23" s="156" t="s">
        <v>107</v>
      </c>
      <c r="B23" s="121">
        <f>IFERROR(IF(OR('3.3'!B23="x",'3.3'!B23=".",'3.3'!B23="*",'3.3'!B23=0),'3.3'!B23,
'3.3'!B23/'3.3'!B$15*100),"x")</f>
        <v>21.347255617894142</v>
      </c>
      <c r="C23" s="95">
        <f>IFERROR(IF(OR('3.3'!C23="x",'3.3'!C23=".",'3.3'!C23="*",'3.3'!C23=0),'3.3'!C23,
'3.3'!C23/'3.3'!C$15*100),"x")</f>
        <v>19.264766181613417</v>
      </c>
      <c r="D23" s="95">
        <f>IFERROR(IF(OR('3.3'!D23="x",'3.3'!D23=".",'3.3'!D23="*",'3.3'!D23=0),'3.3'!D23,
'3.3'!D23/'3.3'!D$15*100),"x")</f>
        <v>23.198475639763345</v>
      </c>
      <c r="E23" s="95">
        <f>IFERROR(IF(OR('3.3'!E23="x",'3.3'!E23=".",'3.3'!E23="*",'3.3'!E23=0),'3.3'!E23,
'3.3'!E23/'3.3'!E$15*100),"x")</f>
        <v>23.363774564631807</v>
      </c>
      <c r="F23" s="95">
        <f>IFERROR(IF(OR('3.3'!F23="x",'3.3'!F23=".",'3.3'!F23="*",'3.3'!F23=0),'3.3'!F23,
'3.3'!F23/'3.3'!F$15*100),"x")</f>
        <v>22.521586532578773</v>
      </c>
      <c r="G23" s="95">
        <f>IFERROR(IF(OR('3.3'!G23="x",'3.3'!G23=".",'3.3'!G23="*",'3.3'!G23=0),'3.3'!G23,
'3.3'!G23/'3.3'!G$15*100),"x")</f>
        <v>27.111710092558106</v>
      </c>
      <c r="H23" s="95">
        <f>IFERROR(IF(OR('3.3'!H23="x",'3.3'!H23=".",'3.3'!H23="*",'3.3'!H23=0),'3.3'!H23,
'3.3'!H23/'3.3'!H$15*100),"x")</f>
        <v>26.594341129672074</v>
      </c>
      <c r="I23" s="95">
        <f>IFERROR(IF(OR('3.3'!I23="x",'3.3'!I23=".",'3.3'!I23="*",'3.3'!I23=0),'3.3'!I23,
'3.3'!I23/'3.3'!I$15*100),"x")</f>
        <v>21.99280091992879</v>
      </c>
      <c r="J23" s="95">
        <f>IFERROR(IF(OR('3.3'!J23="x",'3.3'!J23=".",'3.3'!J23="*",'3.3'!J23=0),'3.3'!J23,
'3.3'!J23/'3.3'!J$15*100),"x")</f>
        <v>24.158667338596693</v>
      </c>
      <c r="K23" s="95">
        <f>IFERROR(IF(OR('3.3'!K23="x",'3.3'!K23=".",'3.3'!K23="*",'3.3'!K23=0),'3.3'!K23,
'3.3'!K23/'3.3'!K$15*100),"x")</f>
        <v>20.519960151641769</v>
      </c>
      <c r="L23" s="96">
        <f>IFERROR(IF(OR('3.3'!L23="x",'3.3'!L23=".",'3.3'!L23="*",'3.3'!L23=0),'3.3'!L23,
'3.3'!L23/'3.3'!L$15*100),"x")</f>
        <v>25.676341050358047</v>
      </c>
    </row>
    <row r="24" spans="1:17" s="155" customFormat="1" ht="14.25" customHeight="1" x14ac:dyDescent="0.2">
      <c r="A24" s="156" t="s">
        <v>108</v>
      </c>
      <c r="B24" s="121">
        <f>IFERROR(IF(OR('3.3'!B24="x",'3.3'!B24=".",'3.3'!B24="*",'3.3'!B24=0),'3.3'!B24,
'3.3'!B24/'3.3'!B$15*100),"x")</f>
        <v>65.043637011309997</v>
      </c>
      <c r="C24" s="99">
        <f>IFERROR(IF(OR('3.3'!C24="x",'3.3'!C24=".",'3.3'!C24="*",'3.3'!C24=0),'3.3'!C24,
'3.3'!C24/'3.3'!C$15*100),"x")</f>
        <v>66.609142866176612</v>
      </c>
      <c r="D24" s="99">
        <f>IFERROR(IF(OR('3.3'!D24="x",'3.3'!D24=".",'3.3'!D24="*",'3.3'!D24=0),'3.3'!D24,
'3.3'!D24/'3.3'!D$15*100),"x")</f>
        <v>63.869856282920132</v>
      </c>
      <c r="E24" s="99">
        <f>IFERROR(IF(OR('3.3'!E24="x",'3.3'!E24=".",'3.3'!E24="*",'3.3'!E24=0),'3.3'!E24,
'3.3'!E24/'3.3'!E$15*100),"x")</f>
        <v>63.835754123752587</v>
      </c>
      <c r="F24" s="99">
        <f>IFERROR(IF(OR('3.3'!F24="x",'3.3'!F24=".",'3.3'!F24="*",'3.3'!F24=0),'3.3'!F24,
'3.3'!F24/'3.3'!F$15*100),"x")</f>
        <v>63.215177393717994</v>
      </c>
      <c r="G24" s="99">
        <f>IFERROR(IF(OR('3.3'!G24="x",'3.3'!G24=".",'3.3'!G24="*",'3.3'!G24=0),'3.3'!G24,
'3.3'!G24/'3.3'!G$15*100),"x")</f>
        <v>66.590388575354993</v>
      </c>
      <c r="H24" s="99">
        <f>IFERROR(IF(OR('3.3'!H24="x",'3.3'!H24=".",'3.3'!H24="*",'3.3'!H24=0),'3.3'!H24,
'3.3'!H24/'3.3'!H$15*100),"x")</f>
        <v>74.042074069443629</v>
      </c>
      <c r="I24" s="99">
        <f>IFERROR(IF(OR('3.3'!I24="x",'3.3'!I24=".",'3.3'!I24="*",'3.3'!I24=0),'3.3'!I24,
'3.3'!I24/'3.3'!I$15*100),"x")</f>
        <v>63.849207229709407</v>
      </c>
      <c r="J24" s="99">
        <f>IFERROR(IF(OR('3.3'!J24="x",'3.3'!J24=".",'3.3'!J24="*",'3.3'!J24=0),'3.3'!J24,
'3.3'!J24/'3.3'!J$15*100),"x")</f>
        <v>69.075407358125673</v>
      </c>
      <c r="K24" s="99">
        <f>IFERROR(IF(OR('3.3'!K24="x",'3.3'!K24=".",'3.3'!K24="*",'3.3'!K24=0),'3.3'!K24,
'3.3'!K24/'3.3'!K$15*100),"x")</f>
        <v>60.353314721794717</v>
      </c>
      <c r="L24" s="100">
        <f>IFERROR(IF(OR('3.3'!L24="x",'3.3'!L24=".",'3.3'!L24="*",'3.3'!L24=0),'3.3'!L24,
'3.3'!L24/'3.3'!L$15*100),"x")</f>
        <v>66.339293824983471</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16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134748</v>
      </c>
      <c r="E2">
        <v>134748</v>
      </c>
      <c r="F2">
        <v>57739.342263738399</v>
      </c>
      <c r="G2">
        <v>77008.657736261695</v>
      </c>
      <c r="H2">
        <v>65063.4530166845</v>
      </c>
      <c r="I2">
        <v>53218.404490610803</v>
      </c>
      <c r="J2">
        <v>11760.4192074491</v>
      </c>
      <c r="K2">
        <v>2762.47011438953</v>
      </c>
      <c r="L2">
        <v>10955.0940128621</v>
      </c>
      <c r="M2">
        <v>4412.42456000729</v>
      </c>
      <c r="N2">
        <v>6520.9870632082602</v>
      </c>
      <c r="O2">
        <v>990.11070671518803</v>
      </c>
      <c r="P2" t="e">
        <v>#N/A</v>
      </c>
    </row>
    <row r="3" spans="1:16" x14ac:dyDescent="0.25">
      <c r="A3">
        <v>202603</v>
      </c>
      <c r="B3" t="s">
        <v>234</v>
      </c>
      <c r="C3" t="s">
        <v>137</v>
      </c>
      <c r="D3">
        <v>67394</v>
      </c>
      <c r="E3">
        <v>67393.999999998807</v>
      </c>
      <c r="F3">
        <v>30246.175739479801</v>
      </c>
      <c r="G3">
        <v>37147.824260519003</v>
      </c>
      <c r="H3">
        <v>30977.7395851119</v>
      </c>
      <c r="I3">
        <v>24651.225748425801</v>
      </c>
      <c r="J3">
        <v>6290.7738518245696</v>
      </c>
      <c r="K3">
        <v>1427.67767525198</v>
      </c>
      <c r="L3">
        <v>5672.3711006506501</v>
      </c>
      <c r="M3">
        <v>2252.5979070445801</v>
      </c>
      <c r="N3">
        <v>3406.7470273559602</v>
      </c>
      <c r="O3">
        <v>497.71357475646602</v>
      </c>
      <c r="P3" t="e">
        <v>#N/A</v>
      </c>
    </row>
    <row r="4" spans="1:16" x14ac:dyDescent="0.25">
      <c r="A4">
        <v>202603</v>
      </c>
      <c r="B4" t="s">
        <v>234</v>
      </c>
      <c r="C4" t="s">
        <v>138</v>
      </c>
      <c r="D4">
        <v>67354</v>
      </c>
      <c r="E4">
        <v>67354.000000001295</v>
      </c>
      <c r="F4">
        <v>27493.166524258599</v>
      </c>
      <c r="G4">
        <v>39860.8334757427</v>
      </c>
      <c r="H4">
        <v>34085.7134315726</v>
      </c>
      <c r="I4">
        <v>28567.178742184999</v>
      </c>
      <c r="J4">
        <v>5469.6453556245497</v>
      </c>
      <c r="K4">
        <v>1334.79243913755</v>
      </c>
      <c r="L4">
        <v>5282.7229122114304</v>
      </c>
      <c r="M4">
        <v>2159.8266529626999</v>
      </c>
      <c r="N4">
        <v>3114.2400358523</v>
      </c>
      <c r="O4">
        <v>492.39713195872201</v>
      </c>
      <c r="P4" t="e">
        <v>#N/A</v>
      </c>
    </row>
    <row r="5" spans="1:16" x14ac:dyDescent="0.25">
      <c r="A5">
        <v>202603</v>
      </c>
      <c r="B5" t="s">
        <v>234</v>
      </c>
      <c r="C5" t="s">
        <v>139</v>
      </c>
      <c r="D5">
        <v>28346</v>
      </c>
      <c r="E5">
        <v>28346.000000000899</v>
      </c>
      <c r="F5">
        <v>8777.0194911584695</v>
      </c>
      <c r="G5">
        <v>19568.980508842498</v>
      </c>
      <c r="H5">
        <v>15156.3597863838</v>
      </c>
      <c r="I5">
        <v>13514.062241150499</v>
      </c>
      <c r="J5">
        <v>1628.9172581894099</v>
      </c>
      <c r="K5">
        <v>158.30510957573901</v>
      </c>
      <c r="L5">
        <v>4128.6920226394204</v>
      </c>
      <c r="M5">
        <v>1004.24822199779</v>
      </c>
      <c r="N5">
        <v>3118.9942764085999</v>
      </c>
      <c r="O5">
        <v>283.928699819256</v>
      </c>
      <c r="P5" t="e">
        <v>#N/A</v>
      </c>
    </row>
    <row r="6" spans="1:16" x14ac:dyDescent="0.25">
      <c r="A6">
        <v>202603</v>
      </c>
      <c r="B6" t="s">
        <v>234</v>
      </c>
      <c r="C6" t="s">
        <v>140</v>
      </c>
      <c r="D6">
        <v>29173</v>
      </c>
      <c r="E6">
        <v>29172.999999998501</v>
      </c>
      <c r="F6">
        <v>13290.3764139545</v>
      </c>
      <c r="G6">
        <v>15882.623586044099</v>
      </c>
      <c r="H6">
        <v>13222.721237260101</v>
      </c>
      <c r="I6">
        <v>11370.634693223101</v>
      </c>
      <c r="J6">
        <v>1835.5386664503999</v>
      </c>
      <c r="K6">
        <v>330.76839954139803</v>
      </c>
      <c r="L6">
        <v>2427.80583340051</v>
      </c>
      <c r="M6">
        <v>1023.00589310868</v>
      </c>
      <c r="N6">
        <v>1397.27999153515</v>
      </c>
      <c r="O6">
        <v>232.096515383472</v>
      </c>
      <c r="P6" t="e">
        <v>#N/A</v>
      </c>
    </row>
    <row r="7" spans="1:16" x14ac:dyDescent="0.25">
      <c r="A7">
        <v>202603</v>
      </c>
      <c r="B7" t="s">
        <v>234</v>
      </c>
      <c r="C7" t="s">
        <v>141</v>
      </c>
      <c r="D7">
        <v>30616</v>
      </c>
      <c r="E7">
        <v>30616.000000000498</v>
      </c>
      <c r="F7">
        <v>12798.9056104295</v>
      </c>
      <c r="G7">
        <v>17817.094389571001</v>
      </c>
      <c r="H7">
        <v>15603.9363552465</v>
      </c>
      <c r="I7">
        <v>12891.5606881245</v>
      </c>
      <c r="J7">
        <v>2692.5329519224401</v>
      </c>
      <c r="K7">
        <v>723.31956375986897</v>
      </c>
      <c r="L7">
        <v>2008.08337949771</v>
      </c>
      <c r="M7">
        <v>1064.4349500179701</v>
      </c>
      <c r="N7">
        <v>939.45651681723405</v>
      </c>
      <c r="O7">
        <v>205.07465482678501</v>
      </c>
      <c r="P7" t="e">
        <v>#N/A</v>
      </c>
    </row>
    <row r="8" spans="1:16" x14ac:dyDescent="0.25">
      <c r="A8">
        <v>202603</v>
      </c>
      <c r="B8" t="s">
        <v>234</v>
      </c>
      <c r="C8" t="s">
        <v>142</v>
      </c>
      <c r="D8">
        <v>22150</v>
      </c>
      <c r="E8">
        <v>22149.999999999</v>
      </c>
      <c r="F8">
        <v>9206.1557477682309</v>
      </c>
      <c r="G8">
        <v>12943.8442522308</v>
      </c>
      <c r="H8">
        <v>11474.761553603799</v>
      </c>
      <c r="I8">
        <v>9026.3702201505694</v>
      </c>
      <c r="J8">
        <v>2432.2336944424001</v>
      </c>
      <c r="K8">
        <v>628.003052857326</v>
      </c>
      <c r="L8">
        <v>1325.8361987708199</v>
      </c>
      <c r="M8">
        <v>822.01300224454997</v>
      </c>
      <c r="N8">
        <v>499.30219253195298</v>
      </c>
      <c r="O8">
        <v>143.246499856105</v>
      </c>
      <c r="P8" t="e">
        <v>#N/A</v>
      </c>
    </row>
    <row r="9" spans="1:16" x14ac:dyDescent="0.25">
      <c r="A9">
        <v>202603</v>
      </c>
      <c r="B9" t="s">
        <v>234</v>
      </c>
      <c r="C9" t="s">
        <v>143</v>
      </c>
      <c r="D9">
        <v>24463</v>
      </c>
      <c r="E9">
        <v>24463.000000001201</v>
      </c>
      <c r="F9">
        <v>13666.885000427699</v>
      </c>
      <c r="G9">
        <v>10796.114999573399</v>
      </c>
      <c r="H9">
        <v>9605.6740841902592</v>
      </c>
      <c r="I9">
        <v>6415.7766479620796</v>
      </c>
      <c r="J9">
        <v>3171.1966364444802</v>
      </c>
      <c r="K9">
        <v>922.07398865519997</v>
      </c>
      <c r="L9">
        <v>1064.6765785536099</v>
      </c>
      <c r="M9">
        <v>498.72249263829298</v>
      </c>
      <c r="N9">
        <v>565.95408591531805</v>
      </c>
      <c r="O9">
        <v>125.76433682957</v>
      </c>
      <c r="P9" t="e">
        <v>#N/A</v>
      </c>
    </row>
    <row r="10" spans="1:16" x14ac:dyDescent="0.25">
      <c r="A10">
        <v>202603</v>
      </c>
      <c r="B10" t="s">
        <v>234</v>
      </c>
      <c r="C10" t="s">
        <v>144</v>
      </c>
      <c r="D10">
        <v>28765</v>
      </c>
      <c r="E10">
        <v>28988.183987366101</v>
      </c>
      <c r="F10">
        <v>11123.3492819107</v>
      </c>
      <c r="G10">
        <v>17864.8347054554</v>
      </c>
      <c r="H10">
        <v>15201.2784867833</v>
      </c>
      <c r="I10">
        <v>11985.6290186107</v>
      </c>
      <c r="J10">
        <v>3188.4507611931199</v>
      </c>
      <c r="K10">
        <v>734.66072582599395</v>
      </c>
      <c r="L10">
        <v>2409.3320168398</v>
      </c>
      <c r="M10">
        <v>1065.9829710187</v>
      </c>
      <c r="N10">
        <v>1338.1039468640499</v>
      </c>
      <c r="O10">
        <v>254.22420183230199</v>
      </c>
      <c r="P10" t="e">
        <v>#N/A</v>
      </c>
    </row>
    <row r="11" spans="1:16" x14ac:dyDescent="0.25">
      <c r="A11">
        <v>202603</v>
      </c>
      <c r="B11" t="s">
        <v>234</v>
      </c>
      <c r="C11" t="s">
        <v>145</v>
      </c>
      <c r="D11">
        <v>87645</v>
      </c>
      <c r="E11">
        <v>87645.000000000306</v>
      </c>
      <c r="F11">
        <v>38459.680978444201</v>
      </c>
      <c r="G11">
        <v>49185.319021556199</v>
      </c>
      <c r="H11">
        <v>41533.745892154002</v>
      </c>
      <c r="I11">
        <v>33642.108804846001</v>
      </c>
      <c r="J11">
        <v>7831.3088483310403</v>
      </c>
      <c r="K11">
        <v>2045.3901682425401</v>
      </c>
      <c r="L11">
        <v>6994.7406784818104</v>
      </c>
      <c r="M11">
        <v>3047.9002391950198</v>
      </c>
      <c r="N11">
        <v>3935.6318452256</v>
      </c>
      <c r="O11">
        <v>656.83245092040897</v>
      </c>
      <c r="P11" t="e">
        <v>#N/A</v>
      </c>
    </row>
    <row r="12" spans="1:16" x14ac:dyDescent="0.25">
      <c r="A12">
        <v>202603</v>
      </c>
      <c r="B12" t="s">
        <v>236</v>
      </c>
      <c r="C12" t="s">
        <v>136</v>
      </c>
      <c r="D12">
        <v>7128</v>
      </c>
      <c r="E12">
        <v>7128.00000000001</v>
      </c>
      <c r="F12">
        <v>3488.3084687781002</v>
      </c>
      <c r="G12">
        <v>3639.6915312219098</v>
      </c>
      <c r="H12">
        <v>3167.6017470387901</v>
      </c>
      <c r="I12">
        <v>2465.2309510321802</v>
      </c>
      <c r="J12">
        <v>700.33319407366105</v>
      </c>
      <c r="K12">
        <v>152.14421699035199</v>
      </c>
      <c r="L12">
        <v>452.08784443606902</v>
      </c>
      <c r="M12">
        <v>174.09233821701301</v>
      </c>
      <c r="N12">
        <v>277.99550621905598</v>
      </c>
      <c r="O12">
        <v>20.001939747051999</v>
      </c>
      <c r="P12" t="e">
        <v>#N/A</v>
      </c>
    </row>
    <row r="13" spans="1:16" x14ac:dyDescent="0.25">
      <c r="A13">
        <v>202603</v>
      </c>
      <c r="B13" t="s">
        <v>236</v>
      </c>
      <c r="C13" t="s">
        <v>137</v>
      </c>
      <c r="D13">
        <v>3579</v>
      </c>
      <c r="E13">
        <v>3579.00000000001</v>
      </c>
      <c r="F13">
        <v>1856.7314515353501</v>
      </c>
      <c r="G13">
        <v>1722.2685484646599</v>
      </c>
      <c r="H13">
        <v>1489.6146794425099</v>
      </c>
      <c r="I13">
        <v>1108.89444589411</v>
      </c>
      <c r="J13">
        <v>379.694259522425</v>
      </c>
      <c r="K13">
        <v>81.992691100593007</v>
      </c>
      <c r="L13">
        <v>224.39755228001599</v>
      </c>
      <c r="M13">
        <v>88.665198698441998</v>
      </c>
      <c r="N13">
        <v>135.73235358157399</v>
      </c>
      <c r="O13">
        <v>8.2563167421320003</v>
      </c>
      <c r="P13" t="e">
        <v>#N/A</v>
      </c>
    </row>
    <row r="14" spans="1:16" x14ac:dyDescent="0.25">
      <c r="A14">
        <v>202603</v>
      </c>
      <c r="B14" t="s">
        <v>236</v>
      </c>
      <c r="C14" t="s">
        <v>138</v>
      </c>
      <c r="D14">
        <v>3549</v>
      </c>
      <c r="E14">
        <v>3549</v>
      </c>
      <c r="F14">
        <v>1631.5770172427401</v>
      </c>
      <c r="G14">
        <v>1917.4229827572501</v>
      </c>
      <c r="H14">
        <v>1677.98706759628</v>
      </c>
      <c r="I14">
        <v>1356.3365051380699</v>
      </c>
      <c r="J14">
        <v>320.63893455123599</v>
      </c>
      <c r="K14">
        <v>70.151525889759</v>
      </c>
      <c r="L14">
        <v>227.690292156053</v>
      </c>
      <c r="M14">
        <v>85.427139518570996</v>
      </c>
      <c r="N14">
        <v>142.26315263748199</v>
      </c>
      <c r="O14">
        <v>11.745623004920001</v>
      </c>
      <c r="P14" t="e">
        <v>#N/A</v>
      </c>
    </row>
    <row r="15" spans="1:16" x14ac:dyDescent="0.25">
      <c r="A15">
        <v>202603</v>
      </c>
      <c r="B15" t="s">
        <v>236</v>
      </c>
      <c r="C15" t="s">
        <v>139</v>
      </c>
      <c r="D15">
        <v>1577</v>
      </c>
      <c r="E15">
        <v>1577.0000000002999</v>
      </c>
      <c r="F15">
        <v>614.09383518245397</v>
      </c>
      <c r="G15">
        <v>962.90616481784798</v>
      </c>
      <c r="H15">
        <v>795.58134090772103</v>
      </c>
      <c r="I15">
        <v>668.09637605981504</v>
      </c>
      <c r="J15">
        <v>126.45899082193201</v>
      </c>
      <c r="K15">
        <v>16.270799979768</v>
      </c>
      <c r="L15">
        <v>163.27321515851699</v>
      </c>
      <c r="M15">
        <v>38.646999863243998</v>
      </c>
      <c r="N15">
        <v>124.626215295273</v>
      </c>
      <c r="O15">
        <v>4.0516087516099999</v>
      </c>
      <c r="P15" t="e">
        <v>#N/A</v>
      </c>
    </row>
    <row r="16" spans="1:16" x14ac:dyDescent="0.25">
      <c r="A16">
        <v>202603</v>
      </c>
      <c r="B16" t="s">
        <v>236</v>
      </c>
      <c r="C16" t="s">
        <v>140</v>
      </c>
      <c r="D16">
        <v>1666</v>
      </c>
      <c r="E16">
        <v>1665.9999999998399</v>
      </c>
      <c r="F16">
        <v>854.32525153188101</v>
      </c>
      <c r="G16">
        <v>811.67474846795994</v>
      </c>
      <c r="H16">
        <v>703.58779725792203</v>
      </c>
      <c r="I16">
        <v>562.819863062222</v>
      </c>
      <c r="J16">
        <v>140.76793419570001</v>
      </c>
      <c r="K16">
        <v>25.627278606779999</v>
      </c>
      <c r="L16">
        <v>103.95496754448</v>
      </c>
      <c r="M16">
        <v>38.942499182856999</v>
      </c>
      <c r="N16">
        <v>65.012468361622993</v>
      </c>
      <c r="O16">
        <v>4.1319836655579998</v>
      </c>
      <c r="P16" t="e">
        <v>#N/A</v>
      </c>
    </row>
    <row r="17" spans="1:16" x14ac:dyDescent="0.25">
      <c r="A17">
        <v>202603</v>
      </c>
      <c r="B17" t="s">
        <v>236</v>
      </c>
      <c r="C17" t="s">
        <v>141</v>
      </c>
      <c r="D17">
        <v>1621</v>
      </c>
      <c r="E17">
        <v>1620.9999999999</v>
      </c>
      <c r="F17">
        <v>800.07732577589695</v>
      </c>
      <c r="G17">
        <v>820.922674224003</v>
      </c>
      <c r="H17">
        <v>715.40072615055101</v>
      </c>
      <c r="I17">
        <v>564.15663730423296</v>
      </c>
      <c r="J17">
        <v>150.232460939341</v>
      </c>
      <c r="K17">
        <v>44.115551175131003</v>
      </c>
      <c r="L17">
        <v>97.808802250775997</v>
      </c>
      <c r="M17">
        <v>50.216178447928002</v>
      </c>
      <c r="N17">
        <v>47.592623802848003</v>
      </c>
      <c r="O17">
        <v>7.7131458226760001</v>
      </c>
      <c r="P17" t="e">
        <v>#N/A</v>
      </c>
    </row>
    <row r="18" spans="1:16" x14ac:dyDescent="0.25">
      <c r="A18">
        <v>202603</v>
      </c>
      <c r="B18" t="s">
        <v>236</v>
      </c>
      <c r="C18" t="s">
        <v>142</v>
      </c>
      <c r="D18">
        <v>1095</v>
      </c>
      <c r="E18">
        <v>1094.99999999994</v>
      </c>
      <c r="F18">
        <v>553.25856865380399</v>
      </c>
      <c r="G18">
        <v>541.74143134613803</v>
      </c>
      <c r="H18">
        <v>485.08896982243499</v>
      </c>
      <c r="I18">
        <v>372.76225040998702</v>
      </c>
      <c r="J18">
        <v>112.326719412448</v>
      </c>
      <c r="K18">
        <v>24.298186315430002</v>
      </c>
      <c r="L18" t="s">
        <v>235</v>
      </c>
      <c r="M18">
        <v>27.765814449697</v>
      </c>
      <c r="N18" t="s">
        <v>235</v>
      </c>
      <c r="O18" t="s">
        <v>235</v>
      </c>
      <c r="P18" t="e">
        <v>#N/A</v>
      </c>
    </row>
    <row r="19" spans="1:16" x14ac:dyDescent="0.25">
      <c r="A19">
        <v>202603</v>
      </c>
      <c r="B19" t="s">
        <v>236</v>
      </c>
      <c r="C19" t="s">
        <v>143</v>
      </c>
      <c r="D19">
        <v>1169</v>
      </c>
      <c r="E19">
        <v>1169.00000000002</v>
      </c>
      <c r="F19">
        <v>666.55348763406096</v>
      </c>
      <c r="G19">
        <v>502.44651236596201</v>
      </c>
      <c r="H19">
        <v>467.94291290016099</v>
      </c>
      <c r="I19">
        <v>297.39582419592102</v>
      </c>
      <c r="J19">
        <v>170.54708870424</v>
      </c>
      <c r="K19">
        <v>41.832400913242999</v>
      </c>
      <c r="L19" t="s">
        <v>235</v>
      </c>
      <c r="M19">
        <v>18.520846273286999</v>
      </c>
      <c r="N19" t="s">
        <v>235</v>
      </c>
      <c r="O19" t="s">
        <v>235</v>
      </c>
      <c r="P19" t="e">
        <v>#N/A</v>
      </c>
    </row>
    <row r="20" spans="1:16" x14ac:dyDescent="0.25">
      <c r="A20">
        <v>202603</v>
      </c>
      <c r="B20" t="s">
        <v>236</v>
      </c>
      <c r="C20" t="s">
        <v>144</v>
      </c>
      <c r="D20">
        <v>1435</v>
      </c>
      <c r="E20">
        <v>1441.9059811929501</v>
      </c>
      <c r="F20">
        <v>632.158502870495</v>
      </c>
      <c r="G20">
        <v>809.74747832245203</v>
      </c>
      <c r="H20">
        <v>710.80826634283903</v>
      </c>
      <c r="I20">
        <v>517.193826070716</v>
      </c>
      <c r="J20">
        <v>193.61444027212301</v>
      </c>
      <c r="K20">
        <v>39.257055985678001</v>
      </c>
      <c r="L20">
        <v>91.346676353508002</v>
      </c>
      <c r="M20">
        <v>38.477714472757</v>
      </c>
      <c r="N20">
        <v>52.868961880751002</v>
      </c>
      <c r="O20">
        <v>7.5925356261049997</v>
      </c>
      <c r="P20" t="e">
        <v>#N/A</v>
      </c>
    </row>
    <row r="21" spans="1:16" x14ac:dyDescent="0.25">
      <c r="A21">
        <v>202603</v>
      </c>
      <c r="B21" t="s">
        <v>236</v>
      </c>
      <c r="C21" t="s">
        <v>145</v>
      </c>
      <c r="D21">
        <v>4528</v>
      </c>
      <c r="E21">
        <v>4527.9999999997999</v>
      </c>
      <c r="F21">
        <v>2261.6374963145199</v>
      </c>
      <c r="G21">
        <v>2266.36250368528</v>
      </c>
      <c r="H21">
        <v>1960.3560410524599</v>
      </c>
      <c r="I21">
        <v>1510.6197216814301</v>
      </c>
      <c r="J21">
        <v>448.710345345051</v>
      </c>
      <c r="K21">
        <v>106.549742986848</v>
      </c>
      <c r="L21">
        <v>293.59140720386102</v>
      </c>
      <c r="M21">
        <v>113.666864716201</v>
      </c>
      <c r="N21">
        <v>179.92454248766001</v>
      </c>
      <c r="O21">
        <v>12.415055428960001</v>
      </c>
      <c r="P21" t="e">
        <v>#N/A</v>
      </c>
    </row>
    <row r="22" spans="1:16" x14ac:dyDescent="0.25">
      <c r="A22">
        <v>202603</v>
      </c>
      <c r="B22" t="s">
        <v>237</v>
      </c>
      <c r="C22" t="s">
        <v>136</v>
      </c>
      <c r="D22">
        <v>18812</v>
      </c>
      <c r="E22">
        <v>18812.0000000006</v>
      </c>
      <c r="F22">
        <v>7030.27771614419</v>
      </c>
      <c r="G22">
        <v>11781.722283856399</v>
      </c>
      <c r="H22">
        <v>9171.5732029549599</v>
      </c>
      <c r="I22">
        <v>6956.9586299518896</v>
      </c>
      <c r="J22">
        <v>2181.1641686246799</v>
      </c>
      <c r="K22">
        <v>342.59283818808899</v>
      </c>
      <c r="L22">
        <v>2417.5997506921999</v>
      </c>
      <c r="M22">
        <v>959.87304562412805</v>
      </c>
      <c r="N22">
        <v>1454.40915699115</v>
      </c>
      <c r="O22">
        <v>192.54933020923201</v>
      </c>
      <c r="P22" t="e">
        <v>#N/A</v>
      </c>
    </row>
    <row r="23" spans="1:16" x14ac:dyDescent="0.25">
      <c r="A23">
        <v>202603</v>
      </c>
      <c r="B23" t="s">
        <v>237</v>
      </c>
      <c r="C23" t="s">
        <v>137</v>
      </c>
      <c r="D23">
        <v>9598</v>
      </c>
      <c r="E23">
        <v>9597.9999999999</v>
      </c>
      <c r="F23">
        <v>3836.5689031028701</v>
      </c>
      <c r="G23">
        <v>5761.4310968970303</v>
      </c>
      <c r="H23">
        <v>4420.4113616529603</v>
      </c>
      <c r="I23">
        <v>3106.5591013060298</v>
      </c>
      <c r="J23">
        <v>1298.60376678083</v>
      </c>
      <c r="K23">
        <v>186.717118637987</v>
      </c>
      <c r="L23">
        <v>1249.2988735490801</v>
      </c>
      <c r="M23">
        <v>476.25601593475102</v>
      </c>
      <c r="N23">
        <v>771.34093453741002</v>
      </c>
      <c r="O23">
        <v>91.720861694993005</v>
      </c>
      <c r="P23" t="e">
        <v>#N/A</v>
      </c>
    </row>
    <row r="24" spans="1:16" x14ac:dyDescent="0.25">
      <c r="A24">
        <v>202603</v>
      </c>
      <c r="B24" t="s">
        <v>237</v>
      </c>
      <c r="C24" t="s">
        <v>138</v>
      </c>
      <c r="D24">
        <v>9214</v>
      </c>
      <c r="E24">
        <v>9214.0000000006803</v>
      </c>
      <c r="F24">
        <v>3193.7088130413099</v>
      </c>
      <c r="G24">
        <v>6020.2911869593599</v>
      </c>
      <c r="H24">
        <v>4751.1618413020096</v>
      </c>
      <c r="I24">
        <v>3850.3995286458598</v>
      </c>
      <c r="J24">
        <v>882.56040184384699</v>
      </c>
      <c r="K24">
        <v>155.87571955010199</v>
      </c>
      <c r="L24">
        <v>1168.30087714312</v>
      </c>
      <c r="M24">
        <v>483.61702968937698</v>
      </c>
      <c r="N24">
        <v>683.06822245373996</v>
      </c>
      <c r="O24">
        <v>100.82846851423901</v>
      </c>
      <c r="P24" t="e">
        <v>#N/A</v>
      </c>
    </row>
    <row r="25" spans="1:16" x14ac:dyDescent="0.25">
      <c r="A25">
        <v>202603</v>
      </c>
      <c r="B25" t="s">
        <v>237</v>
      </c>
      <c r="C25" t="s">
        <v>139</v>
      </c>
      <c r="D25">
        <v>3905</v>
      </c>
      <c r="E25">
        <v>3905.0000000003702</v>
      </c>
      <c r="F25">
        <v>949.21549115580501</v>
      </c>
      <c r="G25">
        <v>2955.7845088445602</v>
      </c>
      <c r="H25">
        <v>1757.98691893003</v>
      </c>
      <c r="I25">
        <v>1553.96644276759</v>
      </c>
      <c r="J25">
        <v>199.595641898297</v>
      </c>
      <c r="K25">
        <v>10.607712571372</v>
      </c>
      <c r="L25">
        <v>1146.67475254787</v>
      </c>
      <c r="M25">
        <v>273.13390461186799</v>
      </c>
      <c r="N25">
        <v>870.22329985907902</v>
      </c>
      <c r="O25">
        <v>51.122837366660001</v>
      </c>
      <c r="P25" t="e">
        <v>#N/A</v>
      </c>
    </row>
    <row r="26" spans="1:16" x14ac:dyDescent="0.25">
      <c r="A26">
        <v>202603</v>
      </c>
      <c r="B26" t="s">
        <v>237</v>
      </c>
      <c r="C26" t="s">
        <v>140</v>
      </c>
      <c r="D26">
        <v>4059</v>
      </c>
      <c r="E26">
        <v>4058.9999999994898</v>
      </c>
      <c r="F26">
        <v>1719.43814819315</v>
      </c>
      <c r="G26">
        <v>2339.5618518063402</v>
      </c>
      <c r="H26">
        <v>1876.5111941231701</v>
      </c>
      <c r="I26">
        <v>1555.3134216993701</v>
      </c>
      <c r="J26">
        <v>313.92641626924001</v>
      </c>
      <c r="K26">
        <v>36.835644748318998</v>
      </c>
      <c r="L26">
        <v>420.83869955700402</v>
      </c>
      <c r="M26">
        <v>181.668221874343</v>
      </c>
      <c r="N26">
        <v>239.17047768266099</v>
      </c>
      <c r="O26">
        <v>42.211958126158002</v>
      </c>
      <c r="P26" t="e">
        <v>#N/A</v>
      </c>
    </row>
    <row r="27" spans="1:16" x14ac:dyDescent="0.25">
      <c r="A27">
        <v>202603</v>
      </c>
      <c r="B27" t="s">
        <v>237</v>
      </c>
      <c r="C27" t="s">
        <v>141</v>
      </c>
      <c r="D27">
        <v>4056</v>
      </c>
      <c r="E27">
        <v>4055.99999999996</v>
      </c>
      <c r="F27">
        <v>1633.2915216116501</v>
      </c>
      <c r="G27">
        <v>2422.7084783883201</v>
      </c>
      <c r="H27">
        <v>2004.1642830101</v>
      </c>
      <c r="I27">
        <v>1554.1649561300601</v>
      </c>
      <c r="J27">
        <v>441.821721221129</v>
      </c>
      <c r="K27">
        <v>84.481311109429996</v>
      </c>
      <c r="L27">
        <v>374.35419908674697</v>
      </c>
      <c r="M27">
        <v>208.59145518771999</v>
      </c>
      <c r="N27">
        <v>165.76274389902699</v>
      </c>
      <c r="O27">
        <v>44.189996291466002</v>
      </c>
      <c r="P27" t="e">
        <v>#N/A</v>
      </c>
    </row>
    <row r="28" spans="1:16" x14ac:dyDescent="0.25">
      <c r="A28">
        <v>202603</v>
      </c>
      <c r="B28" t="s">
        <v>237</v>
      </c>
      <c r="C28" t="s">
        <v>142</v>
      </c>
      <c r="D28">
        <v>3271</v>
      </c>
      <c r="E28">
        <v>3271.00000000007</v>
      </c>
      <c r="F28">
        <v>1143.02722384871</v>
      </c>
      <c r="G28">
        <v>2127.97277615136</v>
      </c>
      <c r="H28">
        <v>1833.3261043817699</v>
      </c>
      <c r="I28">
        <v>1315.3858416493499</v>
      </c>
      <c r="J28">
        <v>510.60296709413598</v>
      </c>
      <c r="K28">
        <v>85.269532482868001</v>
      </c>
      <c r="L28">
        <v>269.13049358260503</v>
      </c>
      <c r="M28">
        <v>176.13327251459501</v>
      </c>
      <c r="N28">
        <v>92.997221068010006</v>
      </c>
      <c r="O28">
        <v>25.516178186983002</v>
      </c>
      <c r="P28" t="e">
        <v>#N/A</v>
      </c>
    </row>
    <row r="29" spans="1:16" x14ac:dyDescent="0.25">
      <c r="A29">
        <v>202603</v>
      </c>
      <c r="B29" t="s">
        <v>237</v>
      </c>
      <c r="C29" t="s">
        <v>143</v>
      </c>
      <c r="D29">
        <v>3521</v>
      </c>
      <c r="E29">
        <v>3521.0000000006999</v>
      </c>
      <c r="F29">
        <v>1585.3053313348801</v>
      </c>
      <c r="G29">
        <v>1935.69466866582</v>
      </c>
      <c r="H29">
        <v>1699.5847025098799</v>
      </c>
      <c r="I29">
        <v>978.12796770551404</v>
      </c>
      <c r="J29">
        <v>715.217422141876</v>
      </c>
      <c r="K29">
        <v>125.3986372761</v>
      </c>
      <c r="L29">
        <v>206.60160591797501</v>
      </c>
      <c r="M29">
        <v>120.34619143560199</v>
      </c>
      <c r="N29">
        <v>86.255414482372998</v>
      </c>
      <c r="O29">
        <v>29.508360237965</v>
      </c>
      <c r="P29" t="e">
        <v>#N/A</v>
      </c>
    </row>
    <row r="30" spans="1:16" x14ac:dyDescent="0.25">
      <c r="A30">
        <v>202603</v>
      </c>
      <c r="B30" t="s">
        <v>237</v>
      </c>
      <c r="C30" t="s">
        <v>144</v>
      </c>
      <c r="D30">
        <v>4411</v>
      </c>
      <c r="E30">
        <v>4466.1013746845301</v>
      </c>
      <c r="F30">
        <v>1381.0711455181799</v>
      </c>
      <c r="G30">
        <v>3085.0302291663502</v>
      </c>
      <c r="H30">
        <v>2476.6270360471299</v>
      </c>
      <c r="I30">
        <v>1831.567473111</v>
      </c>
      <c r="J30">
        <v>630.04558683491405</v>
      </c>
      <c r="K30">
        <v>98.77472273571</v>
      </c>
      <c r="L30">
        <v>563.36182996626599</v>
      </c>
      <c r="M30">
        <v>249.51262555812599</v>
      </c>
      <c r="N30">
        <v>312.14728133121702</v>
      </c>
      <c r="O30">
        <v>45.041363152955</v>
      </c>
      <c r="P30" t="e">
        <v>#N/A</v>
      </c>
    </row>
    <row r="31" spans="1:16" x14ac:dyDescent="0.25">
      <c r="A31">
        <v>202603</v>
      </c>
      <c r="B31" t="s">
        <v>237</v>
      </c>
      <c r="C31" t="s">
        <v>145</v>
      </c>
      <c r="D31">
        <v>13086</v>
      </c>
      <c r="E31">
        <v>13086.0000000007</v>
      </c>
      <c r="F31">
        <v>4953.8616777974503</v>
      </c>
      <c r="G31">
        <v>8132.13832220321</v>
      </c>
      <c r="H31">
        <v>6424.2797878702504</v>
      </c>
      <c r="I31">
        <v>4817.8357663381803</v>
      </c>
      <c r="J31">
        <v>1579.1756124568401</v>
      </c>
      <c r="K31">
        <v>268.16718938549701</v>
      </c>
      <c r="L31">
        <v>1572.0897275045199</v>
      </c>
      <c r="M31">
        <v>702.66160480474605</v>
      </c>
      <c r="N31">
        <v>869.42812269977196</v>
      </c>
      <c r="O31">
        <v>135.768806828447</v>
      </c>
      <c r="P31" t="e">
        <v>#N/A</v>
      </c>
    </row>
    <row r="32" spans="1:16" x14ac:dyDescent="0.25">
      <c r="A32">
        <v>202603</v>
      </c>
      <c r="B32" t="s">
        <v>238</v>
      </c>
      <c r="C32" t="s">
        <v>136</v>
      </c>
      <c r="D32">
        <v>15167</v>
      </c>
      <c r="E32">
        <v>15166.9999999999</v>
      </c>
      <c r="F32">
        <v>6887.1455418270298</v>
      </c>
      <c r="G32">
        <v>8279.8544581729093</v>
      </c>
      <c r="H32">
        <v>6622.6521827209699</v>
      </c>
      <c r="I32">
        <v>5115.6812801104597</v>
      </c>
      <c r="J32">
        <v>1498.18507834517</v>
      </c>
      <c r="K32">
        <v>362.45857600922898</v>
      </c>
      <c r="L32">
        <v>1531.7414967285299</v>
      </c>
      <c r="M32">
        <v>447.43689605483303</v>
      </c>
      <c r="N32">
        <v>1082.8548800033</v>
      </c>
      <c r="O32">
        <v>125.46077872341399</v>
      </c>
      <c r="P32" t="e">
        <v>#N/A</v>
      </c>
    </row>
    <row r="33" spans="1:16" x14ac:dyDescent="0.25">
      <c r="A33">
        <v>202603</v>
      </c>
      <c r="B33" t="s">
        <v>238</v>
      </c>
      <c r="C33" t="s">
        <v>137</v>
      </c>
      <c r="D33">
        <v>7694</v>
      </c>
      <c r="E33">
        <v>7693.99999999997</v>
      </c>
      <c r="F33">
        <v>3674.4075682661301</v>
      </c>
      <c r="G33">
        <v>4019.5924317338399</v>
      </c>
      <c r="H33">
        <v>3145.9028718958698</v>
      </c>
      <c r="I33">
        <v>2358.4845612591398</v>
      </c>
      <c r="J33">
        <v>785.25512964744701</v>
      </c>
      <c r="K33">
        <v>189.026202783152</v>
      </c>
      <c r="L33">
        <v>814.94483760947799</v>
      </c>
      <c r="M33">
        <v>225.35750886078799</v>
      </c>
      <c r="N33">
        <v>588.13760807829897</v>
      </c>
      <c r="O33">
        <v>58.744722228488001</v>
      </c>
      <c r="P33" t="e">
        <v>#N/A</v>
      </c>
    </row>
    <row r="34" spans="1:16" x14ac:dyDescent="0.25">
      <c r="A34">
        <v>202603</v>
      </c>
      <c r="B34" t="s">
        <v>238</v>
      </c>
      <c r="C34" t="s">
        <v>138</v>
      </c>
      <c r="D34">
        <v>7473</v>
      </c>
      <c r="E34">
        <v>7472.99999999997</v>
      </c>
      <c r="F34">
        <v>3212.7379735609002</v>
      </c>
      <c r="G34">
        <v>4260.2620264390698</v>
      </c>
      <c r="H34">
        <v>3476.7493108251001</v>
      </c>
      <c r="I34">
        <v>2757.1967188513199</v>
      </c>
      <c r="J34">
        <v>712.92994869772497</v>
      </c>
      <c r="K34">
        <v>173.432373226077</v>
      </c>
      <c r="L34">
        <v>716.79665911904999</v>
      </c>
      <c r="M34">
        <v>222.07938719404501</v>
      </c>
      <c r="N34">
        <v>494.71727192500498</v>
      </c>
      <c r="O34">
        <v>66.716056494925994</v>
      </c>
      <c r="P34" t="e">
        <v>#N/A</v>
      </c>
    </row>
    <row r="35" spans="1:16" x14ac:dyDescent="0.25">
      <c r="A35">
        <v>202603</v>
      </c>
      <c r="B35" t="s">
        <v>238</v>
      </c>
      <c r="C35" t="s">
        <v>139</v>
      </c>
      <c r="D35">
        <v>3000</v>
      </c>
      <c r="E35">
        <v>3000.0000000002401</v>
      </c>
      <c r="F35">
        <v>1018.3759980398499</v>
      </c>
      <c r="G35">
        <v>1981.6240019603899</v>
      </c>
      <c r="H35">
        <v>1290.8892079304001</v>
      </c>
      <c r="I35">
        <v>1120.8192428366699</v>
      </c>
      <c r="J35">
        <v>168.998536522297</v>
      </c>
      <c r="K35">
        <v>21.655943757669998</v>
      </c>
      <c r="L35">
        <v>667.22131987260605</v>
      </c>
      <c r="M35">
        <v>102.40867669195001</v>
      </c>
      <c r="N35">
        <v>564.81264318065598</v>
      </c>
      <c r="O35">
        <v>23.513474157383001</v>
      </c>
      <c r="P35" t="e">
        <v>#N/A</v>
      </c>
    </row>
    <row r="36" spans="1:16" x14ac:dyDescent="0.25">
      <c r="A36">
        <v>202603</v>
      </c>
      <c r="B36" t="s">
        <v>238</v>
      </c>
      <c r="C36" t="s">
        <v>140</v>
      </c>
      <c r="D36">
        <v>3055</v>
      </c>
      <c r="E36">
        <v>3055.00000000011</v>
      </c>
      <c r="F36">
        <v>1446.83915258106</v>
      </c>
      <c r="G36">
        <v>1608.16084741905</v>
      </c>
      <c r="H36">
        <v>1265.1374121656199</v>
      </c>
      <c r="I36">
        <v>1047.1591907847801</v>
      </c>
      <c r="J36">
        <v>216.89401085452499</v>
      </c>
      <c r="K36">
        <v>46.65013756474</v>
      </c>
      <c r="L36">
        <v>308.38659712207999</v>
      </c>
      <c r="M36">
        <v>102.321547993081</v>
      </c>
      <c r="N36">
        <v>204.61532845860799</v>
      </c>
      <c r="O36">
        <v>34.636838131348</v>
      </c>
      <c r="P36" t="e">
        <v>#N/A</v>
      </c>
    </row>
    <row r="37" spans="1:16" x14ac:dyDescent="0.25">
      <c r="A37">
        <v>202603</v>
      </c>
      <c r="B37" t="s">
        <v>238</v>
      </c>
      <c r="C37" t="s">
        <v>141</v>
      </c>
      <c r="D37">
        <v>3452</v>
      </c>
      <c r="E37">
        <v>3451.9999999998199</v>
      </c>
      <c r="F37">
        <v>1581.1690695289301</v>
      </c>
      <c r="G37">
        <v>1870.83093047088</v>
      </c>
      <c r="H37">
        <v>1553.6437731776</v>
      </c>
      <c r="I37">
        <v>1226.8947739708401</v>
      </c>
      <c r="J37">
        <v>323.50241234063202</v>
      </c>
      <c r="K37">
        <v>78.043496892994</v>
      </c>
      <c r="L37">
        <v>283.25324149493701</v>
      </c>
      <c r="M37">
        <v>112.671638558596</v>
      </c>
      <c r="N37">
        <v>170.581602936341</v>
      </c>
      <c r="O37">
        <v>33.933915798346</v>
      </c>
      <c r="P37" t="e">
        <v>#N/A</v>
      </c>
    </row>
    <row r="38" spans="1:16" x14ac:dyDescent="0.25">
      <c r="A38">
        <v>202603</v>
      </c>
      <c r="B38" t="s">
        <v>238</v>
      </c>
      <c r="C38" t="s">
        <v>142</v>
      </c>
      <c r="D38">
        <v>2634</v>
      </c>
      <c r="E38">
        <v>2633.9999999996699</v>
      </c>
      <c r="F38">
        <v>1150.8058322092299</v>
      </c>
      <c r="G38">
        <v>1483.1941677904399</v>
      </c>
      <c r="H38">
        <v>1315.6135746709599</v>
      </c>
      <c r="I38">
        <v>981.21201221919898</v>
      </c>
      <c r="J38">
        <v>332.22447051523102</v>
      </c>
      <c r="K38">
        <v>94.737375785251999</v>
      </c>
      <c r="L38">
        <v>151.995419099744</v>
      </c>
      <c r="M38">
        <v>79.267913871942994</v>
      </c>
      <c r="N38">
        <v>72.727505227801004</v>
      </c>
      <c r="O38">
        <v>15.585174019733</v>
      </c>
      <c r="P38" t="e">
        <v>#N/A</v>
      </c>
    </row>
    <row r="39" spans="1:16" x14ac:dyDescent="0.25">
      <c r="A39">
        <v>202603</v>
      </c>
      <c r="B39" t="s">
        <v>238</v>
      </c>
      <c r="C39" t="s">
        <v>143</v>
      </c>
      <c r="D39">
        <v>3026</v>
      </c>
      <c r="E39">
        <v>3026.00000000011</v>
      </c>
      <c r="F39">
        <v>1689.95548946796</v>
      </c>
      <c r="G39">
        <v>1336.0445105321501</v>
      </c>
      <c r="H39">
        <v>1197.36821477638</v>
      </c>
      <c r="I39">
        <v>739.59606029897498</v>
      </c>
      <c r="J39">
        <v>456.565648112487</v>
      </c>
      <c r="K39">
        <v>121.371622008573</v>
      </c>
      <c r="L39">
        <v>120.884919139161</v>
      </c>
      <c r="M39">
        <v>50.767118939263</v>
      </c>
      <c r="N39">
        <v>70.117800199897999</v>
      </c>
      <c r="O39">
        <v>17.791376616604001</v>
      </c>
      <c r="P39" t="e">
        <v>#N/A</v>
      </c>
    </row>
    <row r="40" spans="1:16" x14ac:dyDescent="0.25">
      <c r="A40">
        <v>202603</v>
      </c>
      <c r="B40" t="s">
        <v>238</v>
      </c>
      <c r="C40" t="s">
        <v>144</v>
      </c>
      <c r="D40">
        <v>3459</v>
      </c>
      <c r="E40">
        <v>3472.8890536527501</v>
      </c>
      <c r="F40">
        <v>1325.7930112706199</v>
      </c>
      <c r="G40">
        <v>2147.0960423821298</v>
      </c>
      <c r="H40">
        <v>1769.6174195250201</v>
      </c>
      <c r="I40">
        <v>1323.8439466904599</v>
      </c>
      <c r="J40">
        <v>442.37622625410302</v>
      </c>
      <c r="K40">
        <v>105.05650909216</v>
      </c>
      <c r="L40">
        <v>339.94612481599597</v>
      </c>
      <c r="M40">
        <v>118.751790244297</v>
      </c>
      <c r="N40">
        <v>221.19433457169899</v>
      </c>
      <c r="O40">
        <v>37.532498041114998</v>
      </c>
      <c r="P40" t="e">
        <v>#N/A</v>
      </c>
    </row>
    <row r="41" spans="1:16" x14ac:dyDescent="0.25">
      <c r="A41">
        <v>202603</v>
      </c>
      <c r="B41" t="s">
        <v>238</v>
      </c>
      <c r="C41" t="s">
        <v>145</v>
      </c>
      <c r="D41">
        <v>10437</v>
      </c>
      <c r="E41">
        <v>10436.9999999995</v>
      </c>
      <c r="F41">
        <v>4875.9921025286903</v>
      </c>
      <c r="G41">
        <v>5561.0078974708003</v>
      </c>
      <c r="H41">
        <v>4470.6711036137904</v>
      </c>
      <c r="I41">
        <v>3370.9340303897202</v>
      </c>
      <c r="J41">
        <v>1090.9512489587401</v>
      </c>
      <c r="K41">
        <v>294.45820765694401</v>
      </c>
      <c r="L41">
        <v>999.68758395628697</v>
      </c>
      <c r="M41">
        <v>310.40207531545701</v>
      </c>
      <c r="N41">
        <v>687.83578797043901</v>
      </c>
      <c r="O41">
        <v>90.64920990073</v>
      </c>
      <c r="P41" t="e">
        <v>#N/A</v>
      </c>
    </row>
    <row r="42" spans="1:16" x14ac:dyDescent="0.25">
      <c r="A42">
        <v>202603</v>
      </c>
      <c r="B42" t="s">
        <v>239</v>
      </c>
      <c r="C42" t="s">
        <v>136</v>
      </c>
      <c r="D42">
        <v>5568</v>
      </c>
      <c r="E42">
        <v>5568.0000000002301</v>
      </c>
      <c r="F42">
        <v>2534.9789374695501</v>
      </c>
      <c r="G42">
        <v>3033.02106253068</v>
      </c>
      <c r="H42">
        <v>2345.9284088251702</v>
      </c>
      <c r="I42">
        <v>1842.10334187934</v>
      </c>
      <c r="J42">
        <v>495.68661327864999</v>
      </c>
      <c r="K42">
        <v>115.752320180979</v>
      </c>
      <c r="L42">
        <v>611.563425637004</v>
      </c>
      <c r="M42">
        <v>273.586295745999</v>
      </c>
      <c r="N42">
        <v>335.42426850118699</v>
      </c>
      <c r="O42">
        <v>75.529228068508004</v>
      </c>
      <c r="P42" t="e">
        <v>#N/A</v>
      </c>
    </row>
    <row r="43" spans="1:16" x14ac:dyDescent="0.25">
      <c r="A43">
        <v>202603</v>
      </c>
      <c r="B43" t="s">
        <v>239</v>
      </c>
      <c r="C43" t="s">
        <v>137</v>
      </c>
      <c r="D43">
        <v>2763</v>
      </c>
      <c r="E43">
        <v>2762.9999999998599</v>
      </c>
      <c r="F43">
        <v>1310.6711806005101</v>
      </c>
      <c r="G43">
        <v>1452.3288193993501</v>
      </c>
      <c r="H43">
        <v>1130.83587622456</v>
      </c>
      <c r="I43">
        <v>849.03365864081104</v>
      </c>
      <c r="J43">
        <v>278.21416844003897</v>
      </c>
      <c r="K43">
        <v>66.695527032102007</v>
      </c>
      <c r="L43">
        <v>284.85157930088297</v>
      </c>
      <c r="M43">
        <v>125.179559007005</v>
      </c>
      <c r="N43">
        <v>158.586550208408</v>
      </c>
      <c r="O43">
        <v>36.641363873909</v>
      </c>
      <c r="P43" t="e">
        <v>#N/A</v>
      </c>
    </row>
    <row r="44" spans="1:16" x14ac:dyDescent="0.25">
      <c r="A44">
        <v>202603</v>
      </c>
      <c r="B44" t="s">
        <v>239</v>
      </c>
      <c r="C44" t="s">
        <v>138</v>
      </c>
      <c r="D44">
        <v>2805</v>
      </c>
      <c r="E44">
        <v>2805.0000000003702</v>
      </c>
      <c r="F44">
        <v>1224.3077568690401</v>
      </c>
      <c r="G44">
        <v>1580.6922431313301</v>
      </c>
      <c r="H44">
        <v>1215.09253260061</v>
      </c>
      <c r="I44">
        <v>993.06968323853198</v>
      </c>
      <c r="J44">
        <v>217.47244483861101</v>
      </c>
      <c r="K44">
        <v>49.056793148876999</v>
      </c>
      <c r="L44">
        <v>326.71184633612103</v>
      </c>
      <c r="M44">
        <v>148.406736738994</v>
      </c>
      <c r="N44">
        <v>176.83771829277899</v>
      </c>
      <c r="O44">
        <v>38.887864194598997</v>
      </c>
      <c r="P44" t="e">
        <v>#N/A</v>
      </c>
    </row>
    <row r="45" spans="1:16" x14ac:dyDescent="0.25">
      <c r="A45">
        <v>202603</v>
      </c>
      <c r="B45" t="s">
        <v>239</v>
      </c>
      <c r="C45" t="s">
        <v>139</v>
      </c>
      <c r="D45">
        <v>1185</v>
      </c>
      <c r="E45">
        <v>1184.99999999999</v>
      </c>
      <c r="F45">
        <v>454.06857438756498</v>
      </c>
      <c r="G45">
        <v>730.93142561242905</v>
      </c>
      <c r="H45">
        <v>522.42111219826097</v>
      </c>
      <c r="I45">
        <v>441.02067498057897</v>
      </c>
      <c r="J45">
        <v>79.072207987845999</v>
      </c>
      <c r="K45">
        <v>4.6308296514479999</v>
      </c>
      <c r="L45">
        <v>179.33694643851601</v>
      </c>
      <c r="M45">
        <v>51.255698296262999</v>
      </c>
      <c r="N45">
        <v>128.081248142253</v>
      </c>
      <c r="O45">
        <v>29.173366975652002</v>
      </c>
      <c r="P45" t="e">
        <v>#N/A</v>
      </c>
    </row>
    <row r="46" spans="1:16" x14ac:dyDescent="0.25">
      <c r="A46">
        <v>202603</v>
      </c>
      <c r="B46" t="s">
        <v>239</v>
      </c>
      <c r="C46" t="s">
        <v>140</v>
      </c>
      <c r="D46">
        <v>1299</v>
      </c>
      <c r="E46">
        <v>1299.00000000004</v>
      </c>
      <c r="F46">
        <v>648.09785185527096</v>
      </c>
      <c r="G46">
        <v>650.90214814476701</v>
      </c>
      <c r="H46">
        <v>488.891752216876</v>
      </c>
      <c r="I46">
        <v>419.36338043473302</v>
      </c>
      <c r="J46">
        <v>69.528371782142997</v>
      </c>
      <c r="K46">
        <v>10.287825266324999</v>
      </c>
      <c r="L46">
        <v>147.60597288319801</v>
      </c>
      <c r="M46">
        <v>69.367975532716997</v>
      </c>
      <c r="N46">
        <v>76.770606046132997</v>
      </c>
      <c r="O46">
        <v>14.404423044693001</v>
      </c>
      <c r="P46" t="e">
        <v>#N/A</v>
      </c>
    </row>
    <row r="47" spans="1:16" x14ac:dyDescent="0.25">
      <c r="A47">
        <v>202603</v>
      </c>
      <c r="B47" t="s">
        <v>239</v>
      </c>
      <c r="C47" t="s">
        <v>141</v>
      </c>
      <c r="D47">
        <v>1239</v>
      </c>
      <c r="E47">
        <v>1239.00000000011</v>
      </c>
      <c r="F47">
        <v>569.02868083363205</v>
      </c>
      <c r="G47">
        <v>669.97131916648198</v>
      </c>
      <c r="H47">
        <v>525.335477917719</v>
      </c>
      <c r="I47">
        <v>428.49405121591201</v>
      </c>
      <c r="J47">
        <v>95.745972156351996</v>
      </c>
      <c r="K47">
        <v>27.488477613754</v>
      </c>
      <c r="L47">
        <v>131.902365192654</v>
      </c>
      <c r="M47">
        <v>63.887385620926999</v>
      </c>
      <c r="N47">
        <v>66.929509486257004</v>
      </c>
      <c r="O47">
        <v>12.733476056109</v>
      </c>
      <c r="P47" t="e">
        <v>#N/A</v>
      </c>
    </row>
    <row r="48" spans="1:16" x14ac:dyDescent="0.25">
      <c r="A48">
        <v>202603</v>
      </c>
      <c r="B48" t="s">
        <v>239</v>
      </c>
      <c r="C48" t="s">
        <v>142</v>
      </c>
      <c r="D48">
        <v>902</v>
      </c>
      <c r="E48">
        <v>901.99999999995498</v>
      </c>
      <c r="F48">
        <v>362.66717037591599</v>
      </c>
      <c r="G48">
        <v>539.33282962403905</v>
      </c>
      <c r="H48">
        <v>439.963709052078</v>
      </c>
      <c r="I48">
        <v>317.23328980570398</v>
      </c>
      <c r="J48">
        <v>121.63461086314</v>
      </c>
      <c r="K48">
        <v>40.948238595414999</v>
      </c>
      <c r="L48">
        <v>86.475068980424993</v>
      </c>
      <c r="M48">
        <v>60.221964123351</v>
      </c>
      <c r="N48">
        <v>26.253104857074</v>
      </c>
      <c r="O48">
        <v>12.894051591536</v>
      </c>
      <c r="P48" t="e">
        <v>#N/A</v>
      </c>
    </row>
    <row r="49" spans="1:16" x14ac:dyDescent="0.25">
      <c r="A49">
        <v>202603</v>
      </c>
      <c r="B49" t="s">
        <v>239</v>
      </c>
      <c r="C49" t="s">
        <v>143</v>
      </c>
      <c r="D49">
        <v>943</v>
      </c>
      <c r="E49">
        <v>943.00000000012801</v>
      </c>
      <c r="F49">
        <v>501.116660017161</v>
      </c>
      <c r="G49">
        <v>441.88333998296702</v>
      </c>
      <c r="H49">
        <v>369.31635744023799</v>
      </c>
      <c r="I49">
        <v>235.99194544241499</v>
      </c>
      <c r="J49">
        <v>129.70545048916901</v>
      </c>
      <c r="K49">
        <v>32.396949054037002</v>
      </c>
      <c r="L49">
        <v>66.243072142211005</v>
      </c>
      <c r="M49">
        <v>28.853272172741001</v>
      </c>
      <c r="N49">
        <v>37.389799969469998</v>
      </c>
      <c r="O49">
        <v>6.3239104005179998</v>
      </c>
      <c r="P49" t="e">
        <v>#N/A</v>
      </c>
    </row>
    <row r="50" spans="1:16" x14ac:dyDescent="0.25">
      <c r="A50">
        <v>202603</v>
      </c>
      <c r="B50" t="s">
        <v>239</v>
      </c>
      <c r="C50" t="s">
        <v>144</v>
      </c>
      <c r="D50">
        <v>1099</v>
      </c>
      <c r="E50">
        <v>1109.8792543140701</v>
      </c>
      <c r="F50">
        <v>431.90283061728201</v>
      </c>
      <c r="G50">
        <v>677.97642369678897</v>
      </c>
      <c r="H50">
        <v>536.94136653702299</v>
      </c>
      <c r="I50">
        <v>419.21577859878698</v>
      </c>
      <c r="J50">
        <v>114.371059703425</v>
      </c>
      <c r="K50">
        <v>22.363561590688999</v>
      </c>
      <c r="L50">
        <v>121.30062637223401</v>
      </c>
      <c r="M50">
        <v>62.141573441658998</v>
      </c>
      <c r="N50">
        <v>57.691661626227003</v>
      </c>
      <c r="O50">
        <v>19.734430787531998</v>
      </c>
      <c r="P50" t="e">
        <v>#N/A</v>
      </c>
    </row>
    <row r="51" spans="1:16" x14ac:dyDescent="0.25">
      <c r="A51">
        <v>202603</v>
      </c>
      <c r="B51" t="s">
        <v>239</v>
      </c>
      <c r="C51" t="s">
        <v>145</v>
      </c>
      <c r="D51">
        <v>3745</v>
      </c>
      <c r="E51">
        <v>3745.0000000003802</v>
      </c>
      <c r="F51">
        <v>1773.80507918991</v>
      </c>
      <c r="G51">
        <v>1971.19492081047</v>
      </c>
      <c r="H51">
        <v>1536.0431093644199</v>
      </c>
      <c r="I51">
        <v>1197.1641126588399</v>
      </c>
      <c r="J51">
        <v>333.06877226824002</v>
      </c>
      <c r="K51">
        <v>83.598600828437995</v>
      </c>
      <c r="L51">
        <v>394.64128044756001</v>
      </c>
      <c r="M51">
        <v>194.70169256646099</v>
      </c>
      <c r="N51">
        <v>198.85411779562901</v>
      </c>
      <c r="O51">
        <v>40.510530998490999</v>
      </c>
      <c r="P51" t="e">
        <v>#N/A</v>
      </c>
    </row>
    <row r="52" spans="1:16" x14ac:dyDescent="0.25">
      <c r="A52">
        <v>202603</v>
      </c>
      <c r="B52" t="s">
        <v>240</v>
      </c>
      <c r="C52" t="s">
        <v>136</v>
      </c>
      <c r="D52">
        <v>6796</v>
      </c>
      <c r="E52">
        <v>6795.99999999991</v>
      </c>
      <c r="F52">
        <v>3662.1968616747199</v>
      </c>
      <c r="G52">
        <v>3133.8031383252001</v>
      </c>
      <c r="H52">
        <v>2675.6876478158902</v>
      </c>
      <c r="I52">
        <v>2281.4252597841501</v>
      </c>
      <c r="J52">
        <v>391.00204776007098</v>
      </c>
      <c r="K52">
        <v>144.457972228134</v>
      </c>
      <c r="L52">
        <v>425.219920582952</v>
      </c>
      <c r="M52">
        <v>173.565343050732</v>
      </c>
      <c r="N52">
        <v>250.641064018706</v>
      </c>
      <c r="O52">
        <v>32.895569926359997</v>
      </c>
      <c r="P52" t="e">
        <v>#N/A</v>
      </c>
    </row>
    <row r="53" spans="1:16" x14ac:dyDescent="0.25">
      <c r="A53">
        <v>202603</v>
      </c>
      <c r="B53" t="s">
        <v>240</v>
      </c>
      <c r="C53" t="s">
        <v>137</v>
      </c>
      <c r="D53">
        <v>3385</v>
      </c>
      <c r="E53">
        <v>3385.00000000003</v>
      </c>
      <c r="F53">
        <v>1846.31888457437</v>
      </c>
      <c r="G53">
        <v>1538.68111542566</v>
      </c>
      <c r="H53">
        <v>1294.6398887549001</v>
      </c>
      <c r="I53">
        <v>1086.6109260079299</v>
      </c>
      <c r="J53">
        <v>208.028962746974</v>
      </c>
      <c r="K53">
        <v>73.605101557314001</v>
      </c>
      <c r="L53">
        <v>226.44433894122099</v>
      </c>
      <c r="M53">
        <v>89.026692841528998</v>
      </c>
      <c r="N53">
        <v>137.41764609969201</v>
      </c>
      <c r="O53">
        <v>17.596887729542999</v>
      </c>
      <c r="P53" t="e">
        <v>#N/A</v>
      </c>
    </row>
    <row r="54" spans="1:16" x14ac:dyDescent="0.25">
      <c r="A54">
        <v>202603</v>
      </c>
      <c r="B54" t="s">
        <v>240</v>
      </c>
      <c r="C54" t="s">
        <v>138</v>
      </c>
      <c r="D54">
        <v>3411</v>
      </c>
      <c r="E54">
        <v>3410.99999999989</v>
      </c>
      <c r="F54">
        <v>1815.8779771003501</v>
      </c>
      <c r="G54">
        <v>1595.1220228995401</v>
      </c>
      <c r="H54">
        <v>1381.0477590609901</v>
      </c>
      <c r="I54">
        <v>1194.8143337762299</v>
      </c>
      <c r="J54">
        <v>182.97308501309701</v>
      </c>
      <c r="K54">
        <v>70.852870670819996</v>
      </c>
      <c r="L54">
        <v>198.77558164173101</v>
      </c>
      <c r="M54">
        <v>84.538650209202999</v>
      </c>
      <c r="N54">
        <v>113.223417919014</v>
      </c>
      <c r="O54">
        <v>15.298682196816999</v>
      </c>
      <c r="P54" t="e">
        <v>#N/A</v>
      </c>
    </row>
    <row r="55" spans="1:16" x14ac:dyDescent="0.25">
      <c r="A55">
        <v>202603</v>
      </c>
      <c r="B55" t="s">
        <v>240</v>
      </c>
      <c r="C55" t="s">
        <v>139</v>
      </c>
      <c r="D55">
        <v>1426</v>
      </c>
      <c r="E55">
        <v>1425.99999999996</v>
      </c>
      <c r="F55">
        <v>586.99662600521106</v>
      </c>
      <c r="G55">
        <v>839.00337399474495</v>
      </c>
      <c r="H55">
        <v>679.60325761358001</v>
      </c>
      <c r="I55">
        <v>631.42855427770303</v>
      </c>
      <c r="J55">
        <v>48.174703335876998</v>
      </c>
      <c r="K55">
        <v>5.914250063661</v>
      </c>
      <c r="L55">
        <v>156.37971254900401</v>
      </c>
      <c r="M55">
        <v>33.679254183848002</v>
      </c>
      <c r="N55">
        <v>122.700458365156</v>
      </c>
      <c r="O55">
        <v>3.0204038321610001</v>
      </c>
      <c r="P55" t="e">
        <v>#N/A</v>
      </c>
    </row>
    <row r="56" spans="1:16" x14ac:dyDescent="0.25">
      <c r="A56">
        <v>202603</v>
      </c>
      <c r="B56" t="s">
        <v>240</v>
      </c>
      <c r="C56" t="s">
        <v>140</v>
      </c>
      <c r="D56">
        <v>1560</v>
      </c>
      <c r="E56">
        <v>1560.00000000002</v>
      </c>
      <c r="F56">
        <v>883.09193169680498</v>
      </c>
      <c r="G56">
        <v>676.90806830321196</v>
      </c>
      <c r="H56">
        <v>572.05877405269405</v>
      </c>
      <c r="I56">
        <v>513.02063313757196</v>
      </c>
      <c r="J56">
        <v>57.800405066064997</v>
      </c>
      <c r="K56">
        <v>13.300228173397</v>
      </c>
      <c r="L56">
        <v>92.533786903823</v>
      </c>
      <c r="M56">
        <v>39.266506954489998</v>
      </c>
      <c r="N56">
        <v>53.267279949333002</v>
      </c>
      <c r="O56">
        <v>12.315507346695</v>
      </c>
      <c r="P56" t="e">
        <v>#N/A</v>
      </c>
    </row>
    <row r="57" spans="1:16" x14ac:dyDescent="0.25">
      <c r="A57">
        <v>202603</v>
      </c>
      <c r="B57" t="s">
        <v>240</v>
      </c>
      <c r="C57" t="s">
        <v>141</v>
      </c>
      <c r="D57">
        <v>1460</v>
      </c>
      <c r="E57">
        <v>1460.00000000003</v>
      </c>
      <c r="F57">
        <v>745.86883832787896</v>
      </c>
      <c r="G57">
        <v>714.13116167215298</v>
      </c>
      <c r="H57">
        <v>623.82898637523294</v>
      </c>
      <c r="I57">
        <v>533.03617372357905</v>
      </c>
      <c r="J57">
        <v>90.792812651654003</v>
      </c>
      <c r="K57">
        <v>38.967127069565002</v>
      </c>
      <c r="L57">
        <v>81.100208805205995</v>
      </c>
      <c r="M57">
        <v>56.418225480274998</v>
      </c>
      <c r="N57">
        <v>24.681983324931</v>
      </c>
      <c r="O57">
        <v>9.2019664917139998</v>
      </c>
      <c r="P57" t="e">
        <v>#N/A</v>
      </c>
    </row>
    <row r="58" spans="1:16" x14ac:dyDescent="0.25">
      <c r="A58">
        <v>202603</v>
      </c>
      <c r="B58" t="s">
        <v>240</v>
      </c>
      <c r="C58" t="s">
        <v>142</v>
      </c>
      <c r="D58">
        <v>1110</v>
      </c>
      <c r="E58">
        <v>1110.00000000009</v>
      </c>
      <c r="F58">
        <v>584.61473014936303</v>
      </c>
      <c r="G58">
        <v>525.38526985072497</v>
      </c>
      <c r="H58">
        <v>467.072424141917</v>
      </c>
      <c r="I58">
        <v>383.559660553676</v>
      </c>
      <c r="J58">
        <v>82.499250074727001</v>
      </c>
      <c r="K58">
        <v>33.911215139096001</v>
      </c>
      <c r="L58">
        <v>53.219499036513</v>
      </c>
      <c r="M58">
        <v>28.659170528132002</v>
      </c>
      <c r="N58">
        <v>23.546814994866999</v>
      </c>
      <c r="O58">
        <v>5.0933466722949996</v>
      </c>
      <c r="P58" t="e">
        <v>#N/A</v>
      </c>
    </row>
    <row r="59" spans="1:16" x14ac:dyDescent="0.25">
      <c r="A59">
        <v>202603</v>
      </c>
      <c r="B59" t="s">
        <v>240</v>
      </c>
      <c r="C59" t="s">
        <v>143</v>
      </c>
      <c r="D59">
        <v>1240</v>
      </c>
      <c r="E59">
        <v>1239.9999999998199</v>
      </c>
      <c r="F59">
        <v>861.62473549545803</v>
      </c>
      <c r="G59">
        <v>378.375264504364</v>
      </c>
      <c r="H59">
        <v>333.12420563246297</v>
      </c>
      <c r="I59">
        <v>220.38023809162399</v>
      </c>
      <c r="J59">
        <v>111.73487663174799</v>
      </c>
      <c r="K59">
        <v>52.365151782414998</v>
      </c>
      <c r="L59">
        <v>41.986713288406001</v>
      </c>
      <c r="M59">
        <v>15.542185903987001</v>
      </c>
      <c r="N59">
        <v>26.444527384419001</v>
      </c>
      <c r="O59">
        <v>3.2643455834949999</v>
      </c>
      <c r="P59" t="e">
        <v>#N/A</v>
      </c>
    </row>
    <row r="60" spans="1:16" x14ac:dyDescent="0.25">
      <c r="A60">
        <v>202603</v>
      </c>
      <c r="B60" t="s">
        <v>240</v>
      </c>
      <c r="C60" t="s">
        <v>144</v>
      </c>
      <c r="D60">
        <v>1346</v>
      </c>
      <c r="E60">
        <v>1335.72294281679</v>
      </c>
      <c r="F60">
        <v>715.411013547057</v>
      </c>
      <c r="G60">
        <v>620.31192926973097</v>
      </c>
      <c r="H60">
        <v>514.95299442066198</v>
      </c>
      <c r="I60">
        <v>429.65240479255499</v>
      </c>
      <c r="J60">
        <v>83.049340265536003</v>
      </c>
      <c r="K60">
        <v>25.091057514639999</v>
      </c>
      <c r="L60">
        <v>90.162049787270007</v>
      </c>
      <c r="M60">
        <v>41.688089339001003</v>
      </c>
      <c r="N60">
        <v>47.460446934754998</v>
      </c>
      <c r="O60">
        <v>15.196885061799</v>
      </c>
      <c r="P60" t="e">
        <v>#N/A</v>
      </c>
    </row>
    <row r="61" spans="1:16" x14ac:dyDescent="0.25">
      <c r="A61">
        <v>202603</v>
      </c>
      <c r="B61" t="s">
        <v>240</v>
      </c>
      <c r="C61" t="s">
        <v>145</v>
      </c>
      <c r="D61">
        <v>4415</v>
      </c>
      <c r="E61">
        <v>4414.9999999998199</v>
      </c>
      <c r="F61">
        <v>2483.0046243749698</v>
      </c>
      <c r="G61">
        <v>1931.9953756248501</v>
      </c>
      <c r="H61">
        <v>1630.63623827793</v>
      </c>
      <c r="I61">
        <v>1369.8339629618899</v>
      </c>
      <c r="J61">
        <v>257.54193504438399</v>
      </c>
      <c r="K61">
        <v>98.978376102054995</v>
      </c>
      <c r="L61">
        <v>279.00752823057701</v>
      </c>
      <c r="M61">
        <v>124.546940130282</v>
      </c>
      <c r="N61">
        <v>153.44707458678101</v>
      </c>
      <c r="O61">
        <v>22.351609116338999</v>
      </c>
      <c r="P61" t="e">
        <v>#N/A</v>
      </c>
    </row>
    <row r="62" spans="1:16" x14ac:dyDescent="0.25">
      <c r="A62">
        <v>202603</v>
      </c>
      <c r="B62" t="s">
        <v>241</v>
      </c>
      <c r="C62" t="s">
        <v>136</v>
      </c>
      <c r="D62">
        <v>8251</v>
      </c>
      <c r="E62">
        <v>8250.9999999995507</v>
      </c>
      <c r="F62">
        <v>3279.4408304150802</v>
      </c>
      <c r="G62">
        <v>4971.5591695844696</v>
      </c>
      <c r="H62">
        <v>4224.2486582578504</v>
      </c>
      <c r="I62">
        <v>3588.7276919442902</v>
      </c>
      <c r="J62">
        <v>634.10385401409405</v>
      </c>
      <c r="K62">
        <v>205.824742991303</v>
      </c>
      <c r="L62">
        <v>683.27117722575701</v>
      </c>
      <c r="M62">
        <v>292.10785769429202</v>
      </c>
      <c r="N62">
        <v>389.09007023174502</v>
      </c>
      <c r="O62">
        <v>64.039334100865005</v>
      </c>
      <c r="P62" t="e">
        <v>#N/A</v>
      </c>
    </row>
    <row r="63" spans="1:16" x14ac:dyDescent="0.25">
      <c r="A63">
        <v>202603</v>
      </c>
      <c r="B63" t="s">
        <v>241</v>
      </c>
      <c r="C63" t="s">
        <v>137</v>
      </c>
      <c r="D63">
        <v>4111</v>
      </c>
      <c r="E63">
        <v>4110.9999999994898</v>
      </c>
      <c r="F63">
        <v>1726.4988749511299</v>
      </c>
      <c r="G63">
        <v>2384.5011250483499</v>
      </c>
      <c r="H63">
        <v>1997.6849839022</v>
      </c>
      <c r="I63">
        <v>1678.7224081285599</v>
      </c>
      <c r="J63">
        <v>317.54546347417403</v>
      </c>
      <c r="K63">
        <v>99.231551602094996</v>
      </c>
      <c r="L63">
        <v>347.33593327213299</v>
      </c>
      <c r="M63">
        <v>150.92296068239699</v>
      </c>
      <c r="N63">
        <v>195.34924709954001</v>
      </c>
      <c r="O63">
        <v>39.480207874016003</v>
      </c>
      <c r="P63" t="e">
        <v>#N/A</v>
      </c>
    </row>
    <row r="64" spans="1:16" x14ac:dyDescent="0.25">
      <c r="A64">
        <v>202603</v>
      </c>
      <c r="B64" t="s">
        <v>241</v>
      </c>
      <c r="C64" t="s">
        <v>138</v>
      </c>
      <c r="D64">
        <v>4140</v>
      </c>
      <c r="E64">
        <v>4140.00000000006</v>
      </c>
      <c r="F64">
        <v>1552.9419554639401</v>
      </c>
      <c r="G64">
        <v>2587.0580445361202</v>
      </c>
      <c r="H64">
        <v>2226.5636743556502</v>
      </c>
      <c r="I64">
        <v>1910.0052838157301</v>
      </c>
      <c r="J64">
        <v>316.55839053992003</v>
      </c>
      <c r="K64">
        <v>106.593191389208</v>
      </c>
      <c r="L64">
        <v>335.93524395362402</v>
      </c>
      <c r="M64">
        <v>141.184897011895</v>
      </c>
      <c r="N64">
        <v>193.74082313220501</v>
      </c>
      <c r="O64">
        <v>24.559126226848999</v>
      </c>
      <c r="P64" t="e">
        <v>#N/A</v>
      </c>
    </row>
    <row r="65" spans="1:16" x14ac:dyDescent="0.25">
      <c r="A65">
        <v>202603</v>
      </c>
      <c r="B65" t="s">
        <v>241</v>
      </c>
      <c r="C65" t="s">
        <v>139</v>
      </c>
      <c r="D65">
        <v>1757</v>
      </c>
      <c r="E65">
        <v>1756.99999999989</v>
      </c>
      <c r="F65">
        <v>527.87838450378695</v>
      </c>
      <c r="G65">
        <v>1229.1216154961</v>
      </c>
      <c r="H65">
        <v>1001.8692703110401</v>
      </c>
      <c r="I65">
        <v>929.00124412565401</v>
      </c>
      <c r="J65">
        <v>72.868026185388004</v>
      </c>
      <c r="K65">
        <v>7.8953970842589998</v>
      </c>
      <c r="L65">
        <v>215.110639347942</v>
      </c>
      <c r="M65">
        <v>61.859535617181002</v>
      </c>
      <c r="N65">
        <v>153.251103730761</v>
      </c>
      <c r="O65">
        <v>12.141705837116</v>
      </c>
      <c r="P65" t="e">
        <v>#N/A</v>
      </c>
    </row>
    <row r="66" spans="1:16" x14ac:dyDescent="0.25">
      <c r="A66">
        <v>202603</v>
      </c>
      <c r="B66" t="s">
        <v>241</v>
      </c>
      <c r="C66" t="s">
        <v>140</v>
      </c>
      <c r="D66">
        <v>1817</v>
      </c>
      <c r="E66">
        <v>1816.9999999998699</v>
      </c>
      <c r="F66">
        <v>736.700122447995</v>
      </c>
      <c r="G66">
        <v>1080.2998775518799</v>
      </c>
      <c r="H66">
        <v>877.45118202575998</v>
      </c>
      <c r="I66">
        <v>766.23594463667496</v>
      </c>
      <c r="J66">
        <v>109.79812508962</v>
      </c>
      <c r="K66">
        <v>29.830178436524999</v>
      </c>
      <c r="L66">
        <v>183.48705722132499</v>
      </c>
      <c r="M66">
        <v>80.726918628413998</v>
      </c>
      <c r="N66">
        <v>100.686889293191</v>
      </c>
      <c r="O66">
        <v>19.361638304793001</v>
      </c>
      <c r="P66" t="e">
        <v>#N/A</v>
      </c>
    </row>
    <row r="67" spans="1:16" x14ac:dyDescent="0.25">
      <c r="A67">
        <v>202603</v>
      </c>
      <c r="B67" t="s">
        <v>241</v>
      </c>
      <c r="C67" t="s">
        <v>141</v>
      </c>
      <c r="D67">
        <v>1905</v>
      </c>
      <c r="E67">
        <v>1904.9999999998299</v>
      </c>
      <c r="F67">
        <v>686.39606716612104</v>
      </c>
      <c r="G67">
        <v>1218.6039328337099</v>
      </c>
      <c r="H67">
        <v>1067.37441125345</v>
      </c>
      <c r="I67">
        <v>893.51621654753603</v>
      </c>
      <c r="J67">
        <v>173.85819470591099</v>
      </c>
      <c r="K67">
        <v>57.145326170776002</v>
      </c>
      <c r="L67">
        <v>137.62747075206201</v>
      </c>
      <c r="M67">
        <v>71.011183706409</v>
      </c>
      <c r="N67">
        <v>66.616287045652996</v>
      </c>
      <c r="O67">
        <v>13.602050828201</v>
      </c>
      <c r="P67" t="e">
        <v>#N/A</v>
      </c>
    </row>
    <row r="68" spans="1:16" x14ac:dyDescent="0.25">
      <c r="A68">
        <v>202603</v>
      </c>
      <c r="B68" t="s">
        <v>241</v>
      </c>
      <c r="C68" t="s">
        <v>142</v>
      </c>
      <c r="D68">
        <v>1349</v>
      </c>
      <c r="E68">
        <v>1349</v>
      </c>
      <c r="F68">
        <v>565.05238600002394</v>
      </c>
      <c r="G68">
        <v>783.94761399997901</v>
      </c>
      <c r="H68">
        <v>691.350383147363</v>
      </c>
      <c r="I68">
        <v>575.21319082074899</v>
      </c>
      <c r="J68">
        <v>116.137192326614</v>
      </c>
      <c r="K68">
        <v>29.324046440248001</v>
      </c>
      <c r="L68">
        <v>83.058969975818002</v>
      </c>
      <c r="M68">
        <v>56.443465256620001</v>
      </c>
      <c r="N68">
        <v>26.615504719198</v>
      </c>
      <c r="O68">
        <v>9.5382608767980006</v>
      </c>
      <c r="P68" t="e">
        <v>#N/A</v>
      </c>
    </row>
    <row r="69" spans="1:16" x14ac:dyDescent="0.25">
      <c r="A69">
        <v>202603</v>
      </c>
      <c r="B69" t="s">
        <v>241</v>
      </c>
      <c r="C69" t="s">
        <v>143</v>
      </c>
      <c r="D69">
        <v>1423</v>
      </c>
      <c r="E69">
        <v>1422.99999999995</v>
      </c>
      <c r="F69">
        <v>763.41387029715099</v>
      </c>
      <c r="G69">
        <v>659.58612970280296</v>
      </c>
      <c r="H69">
        <v>586.20341152023605</v>
      </c>
      <c r="I69">
        <v>424.76109581367501</v>
      </c>
      <c r="J69">
        <v>161.442315706561</v>
      </c>
      <c r="K69">
        <v>81.629794859494993</v>
      </c>
      <c r="L69">
        <v>63.987039928610002</v>
      </c>
      <c r="M69">
        <v>22.066754485668</v>
      </c>
      <c r="N69">
        <v>41.920285442942003</v>
      </c>
      <c r="O69">
        <v>9.3956782539569996</v>
      </c>
      <c r="P69" t="e">
        <v>#N/A</v>
      </c>
    </row>
    <row r="70" spans="1:16" x14ac:dyDescent="0.25">
      <c r="A70">
        <v>202603</v>
      </c>
      <c r="B70" t="s">
        <v>241</v>
      </c>
      <c r="C70" t="s">
        <v>144</v>
      </c>
      <c r="D70">
        <v>1724</v>
      </c>
      <c r="E70">
        <v>1755.4711411410101</v>
      </c>
      <c r="F70">
        <v>656.29117832539202</v>
      </c>
      <c r="G70">
        <v>1099.17996281562</v>
      </c>
      <c r="H70">
        <v>935.82547722369998</v>
      </c>
      <c r="I70">
        <v>773.09827997357297</v>
      </c>
      <c r="J70">
        <v>162.72719725012701</v>
      </c>
      <c r="K70">
        <v>56.605521085119001</v>
      </c>
      <c r="L70">
        <v>146.040657807115</v>
      </c>
      <c r="M70">
        <v>58.619059868009998</v>
      </c>
      <c r="N70">
        <v>87.421597939104998</v>
      </c>
      <c r="O70">
        <v>17.313827784806001</v>
      </c>
      <c r="P70" t="e">
        <v>#N/A</v>
      </c>
    </row>
    <row r="71" spans="1:16" x14ac:dyDescent="0.25">
      <c r="A71">
        <v>202603</v>
      </c>
      <c r="B71" t="s">
        <v>241</v>
      </c>
      <c r="C71" t="s">
        <v>145</v>
      </c>
      <c r="D71">
        <v>5392</v>
      </c>
      <c r="E71">
        <v>5391.9999999995698</v>
      </c>
      <c r="F71">
        <v>2213.1948639633601</v>
      </c>
      <c r="G71">
        <v>3178.8051360362101</v>
      </c>
      <c r="H71">
        <v>2710.1433136260398</v>
      </c>
      <c r="I71">
        <v>2321.7406066344302</v>
      </c>
      <c r="J71">
        <v>386.98559469215297</v>
      </c>
      <c r="K71">
        <v>143.24889230005101</v>
      </c>
      <c r="L71">
        <v>426.94739659344401</v>
      </c>
      <c r="M71">
        <v>196.71022658735399</v>
      </c>
      <c r="N71">
        <v>228.16392070636999</v>
      </c>
      <c r="O71">
        <v>41.714425816725999</v>
      </c>
      <c r="P71" t="e">
        <v>#N/A</v>
      </c>
    </row>
    <row r="72" spans="1:16" x14ac:dyDescent="0.25">
      <c r="A72">
        <v>202603</v>
      </c>
      <c r="B72" t="s">
        <v>242</v>
      </c>
      <c r="C72" t="s">
        <v>136</v>
      </c>
      <c r="D72">
        <v>5950</v>
      </c>
      <c r="E72">
        <v>5950.0000000001401</v>
      </c>
      <c r="F72">
        <v>3135.37363223496</v>
      </c>
      <c r="G72">
        <v>2814.62636776518</v>
      </c>
      <c r="H72">
        <v>2564.4020343327902</v>
      </c>
      <c r="I72">
        <v>2061.5618449212502</v>
      </c>
      <c r="J72">
        <v>501.71115715347901</v>
      </c>
      <c r="K72">
        <v>97.064163446636996</v>
      </c>
      <c r="L72">
        <v>193.38097390412901</v>
      </c>
      <c r="M72">
        <v>44.022836053189003</v>
      </c>
      <c r="N72">
        <v>149.35813785094001</v>
      </c>
      <c r="O72">
        <v>56.843359528257999</v>
      </c>
      <c r="P72" t="e">
        <v>#N/A</v>
      </c>
    </row>
    <row r="73" spans="1:16" x14ac:dyDescent="0.25">
      <c r="A73">
        <v>202603</v>
      </c>
      <c r="B73" t="s">
        <v>242</v>
      </c>
      <c r="C73" t="s">
        <v>137</v>
      </c>
      <c r="D73">
        <v>2995</v>
      </c>
      <c r="E73">
        <v>2994.99999999989</v>
      </c>
      <c r="F73">
        <v>1628.96454343236</v>
      </c>
      <c r="G73">
        <v>1366.03545656752</v>
      </c>
      <c r="H73">
        <v>1242.9055020882499</v>
      </c>
      <c r="I73">
        <v>980.89411866359205</v>
      </c>
      <c r="J73">
        <v>260.88235116658899</v>
      </c>
      <c r="K73">
        <v>46.432623044784997</v>
      </c>
      <c r="L73">
        <v>103.054966697146</v>
      </c>
      <c r="M73">
        <v>21.827156382363</v>
      </c>
      <c r="N73">
        <v>81.227810314783</v>
      </c>
      <c r="O73">
        <v>20.074987782131998</v>
      </c>
      <c r="P73" t="e">
        <v>#N/A</v>
      </c>
    </row>
    <row r="74" spans="1:16" x14ac:dyDescent="0.25">
      <c r="A74">
        <v>202603</v>
      </c>
      <c r="B74" t="s">
        <v>242</v>
      </c>
      <c r="C74" t="s">
        <v>138</v>
      </c>
      <c r="D74">
        <v>2955</v>
      </c>
      <c r="E74">
        <v>2955.0000000002501</v>
      </c>
      <c r="F74">
        <v>1506.4090888026001</v>
      </c>
      <c r="G74">
        <v>1448.59091119766</v>
      </c>
      <c r="H74">
        <v>1321.4965322445501</v>
      </c>
      <c r="I74">
        <v>1080.66772625766</v>
      </c>
      <c r="J74">
        <v>240.82880598688999</v>
      </c>
      <c r="K74">
        <v>50.631540401852</v>
      </c>
      <c r="L74">
        <v>90.326007206982993</v>
      </c>
      <c r="M74">
        <v>22.195679670825999</v>
      </c>
      <c r="N74">
        <v>68.130327536156997</v>
      </c>
      <c r="O74">
        <v>36.768371746126</v>
      </c>
      <c r="P74" t="e">
        <v>#N/A</v>
      </c>
    </row>
    <row r="75" spans="1:16" x14ac:dyDescent="0.25">
      <c r="A75">
        <v>202603</v>
      </c>
      <c r="B75" t="s">
        <v>242</v>
      </c>
      <c r="C75" t="s">
        <v>139</v>
      </c>
      <c r="D75">
        <v>1205</v>
      </c>
      <c r="E75">
        <v>1205.0000000001501</v>
      </c>
      <c r="F75">
        <v>492.67917873229499</v>
      </c>
      <c r="G75">
        <v>712.32082126784996</v>
      </c>
      <c r="H75">
        <v>623.60506886860003</v>
      </c>
      <c r="I75" t="s">
        <v>235</v>
      </c>
      <c r="J75" t="s">
        <v>235</v>
      </c>
      <c r="K75" t="s">
        <v>235</v>
      </c>
      <c r="L75">
        <v>68.209785827977996</v>
      </c>
      <c r="M75">
        <v>17.538498022315999</v>
      </c>
      <c r="N75">
        <v>50.671287805661997</v>
      </c>
      <c r="O75">
        <v>20.505966571272001</v>
      </c>
      <c r="P75" t="e">
        <v>#N/A</v>
      </c>
    </row>
    <row r="76" spans="1:16" x14ac:dyDescent="0.25">
      <c r="A76">
        <v>202603</v>
      </c>
      <c r="B76" t="s">
        <v>242</v>
      </c>
      <c r="C76" t="s">
        <v>140</v>
      </c>
      <c r="D76">
        <v>1229</v>
      </c>
      <c r="E76">
        <v>1229.00000000006</v>
      </c>
      <c r="F76">
        <v>707.12494781343503</v>
      </c>
      <c r="G76">
        <v>521.87505218662795</v>
      </c>
      <c r="H76">
        <v>470.03947705522597</v>
      </c>
      <c r="I76" t="s">
        <v>235</v>
      </c>
      <c r="J76" t="s">
        <v>235</v>
      </c>
      <c r="K76" t="s">
        <v>235</v>
      </c>
      <c r="L76">
        <v>47.568638559202</v>
      </c>
      <c r="M76">
        <v>7.2642375168689997</v>
      </c>
      <c r="N76">
        <v>40.304401042332998</v>
      </c>
      <c r="O76">
        <v>4.2669365721999997</v>
      </c>
      <c r="P76" t="e">
        <v>#N/A</v>
      </c>
    </row>
    <row r="77" spans="1:16" x14ac:dyDescent="0.25">
      <c r="A77">
        <v>202603</v>
      </c>
      <c r="B77" t="s">
        <v>242</v>
      </c>
      <c r="C77" t="s">
        <v>141</v>
      </c>
      <c r="D77">
        <v>1319</v>
      </c>
      <c r="E77">
        <v>1319</v>
      </c>
      <c r="F77">
        <v>671.89904210562895</v>
      </c>
      <c r="G77">
        <v>647.100957894369</v>
      </c>
      <c r="H77">
        <v>597.26378811107395</v>
      </c>
      <c r="I77">
        <v>474.05382292987798</v>
      </c>
      <c r="J77">
        <v>123.209965181196</v>
      </c>
      <c r="K77">
        <v>28.09022461595</v>
      </c>
      <c r="L77">
        <v>38.687531767819998</v>
      </c>
      <c r="M77">
        <v>8.9554794520550001</v>
      </c>
      <c r="N77">
        <v>29.732052315764999</v>
      </c>
      <c r="O77">
        <v>11.149638015475</v>
      </c>
      <c r="P77" t="e">
        <v>#N/A</v>
      </c>
    </row>
    <row r="78" spans="1:16" x14ac:dyDescent="0.25">
      <c r="A78">
        <v>202603</v>
      </c>
      <c r="B78" t="s">
        <v>242</v>
      </c>
      <c r="C78" t="s">
        <v>142</v>
      </c>
      <c r="D78">
        <v>1011</v>
      </c>
      <c r="E78">
        <v>1010.99999999996</v>
      </c>
      <c r="F78">
        <v>503.72801225036</v>
      </c>
      <c r="G78">
        <v>507.27198774959601</v>
      </c>
      <c r="H78">
        <v>473.033695502444</v>
      </c>
      <c r="I78">
        <v>365.00560424504101</v>
      </c>
      <c r="J78">
        <v>108.02809125740301</v>
      </c>
      <c r="K78">
        <v>21.050296064089999</v>
      </c>
      <c r="L78">
        <v>24.664638084654001</v>
      </c>
      <c r="M78">
        <v>6.1819142950319996</v>
      </c>
      <c r="N78">
        <v>18.482723789622</v>
      </c>
      <c r="O78">
        <v>9.5736541624980003</v>
      </c>
      <c r="P78" t="e">
        <v>#N/A</v>
      </c>
    </row>
    <row r="79" spans="1:16" x14ac:dyDescent="0.25">
      <c r="A79">
        <v>202603</v>
      </c>
      <c r="B79" t="s">
        <v>242</v>
      </c>
      <c r="C79" t="s">
        <v>143</v>
      </c>
      <c r="D79">
        <v>1186</v>
      </c>
      <c r="E79">
        <v>1185.99999999998</v>
      </c>
      <c r="F79">
        <v>759.94245133323795</v>
      </c>
      <c r="G79">
        <v>426.057548666738</v>
      </c>
      <c r="H79">
        <v>400.46000479545</v>
      </c>
      <c r="I79">
        <v>231.954973640996</v>
      </c>
      <c r="J79">
        <v>168.505031154454</v>
      </c>
      <c r="K79">
        <v>37.259143155693998</v>
      </c>
      <c r="L79">
        <v>14.250379664475</v>
      </c>
      <c r="M79">
        <v>4.0827067669170001</v>
      </c>
      <c r="N79">
        <v>10.167672897558001</v>
      </c>
      <c r="O79">
        <v>11.347164206813</v>
      </c>
      <c r="P79" t="e">
        <v>#N/A</v>
      </c>
    </row>
    <row r="80" spans="1:16" x14ac:dyDescent="0.25">
      <c r="A80">
        <v>202603</v>
      </c>
      <c r="B80" t="s">
        <v>242</v>
      </c>
      <c r="C80" t="s">
        <v>144</v>
      </c>
      <c r="D80">
        <v>1162</v>
      </c>
      <c r="E80">
        <v>1146.86978830268</v>
      </c>
      <c r="F80">
        <v>596.79416901656805</v>
      </c>
      <c r="G80">
        <v>550.07561928610801</v>
      </c>
      <c r="H80">
        <v>509.33974373571903</v>
      </c>
      <c r="I80">
        <v>391.04266625033102</v>
      </c>
      <c r="J80">
        <v>118.297077485388</v>
      </c>
      <c r="K80">
        <v>23.358469755022998</v>
      </c>
      <c r="L80">
        <v>35.434682695313001</v>
      </c>
      <c r="M80">
        <v>8.4083212550849993</v>
      </c>
      <c r="N80">
        <v>27.026361440228001</v>
      </c>
      <c r="O80">
        <v>5.3011928550759997</v>
      </c>
      <c r="P80" t="e">
        <v>#N/A</v>
      </c>
    </row>
    <row r="81" spans="1:16" x14ac:dyDescent="0.25">
      <c r="A81">
        <v>202603</v>
      </c>
      <c r="B81" t="s">
        <v>242</v>
      </c>
      <c r="C81" t="s">
        <v>145</v>
      </c>
      <c r="D81">
        <v>3769</v>
      </c>
      <c r="E81">
        <v>3768.99999999994</v>
      </c>
      <c r="F81">
        <v>2045.5056768732099</v>
      </c>
      <c r="G81">
        <v>1723.49432312673</v>
      </c>
      <c r="H81">
        <v>1590.2670241318999</v>
      </c>
      <c r="I81">
        <v>1247.82748691811</v>
      </c>
      <c r="J81">
        <v>342.43953721379398</v>
      </c>
      <c r="K81">
        <v>75.924360754397995</v>
      </c>
      <c r="L81">
        <v>98.261804752662997</v>
      </c>
      <c r="M81">
        <v>21.836041809329998</v>
      </c>
      <c r="N81">
        <v>76.425762943332998</v>
      </c>
      <c r="O81">
        <v>34.965494242166002</v>
      </c>
      <c r="P81" t="e">
        <v>#N/A</v>
      </c>
    </row>
    <row r="82" spans="1:16" x14ac:dyDescent="0.25">
      <c r="A82">
        <v>202603</v>
      </c>
      <c r="B82" t="s">
        <v>243</v>
      </c>
      <c r="C82" t="s">
        <v>136</v>
      </c>
      <c r="D82">
        <v>6199</v>
      </c>
      <c r="E82">
        <v>6198.9999999995098</v>
      </c>
      <c r="F82">
        <v>3371.9458698491799</v>
      </c>
      <c r="G82">
        <v>2827.0541301503299</v>
      </c>
      <c r="H82">
        <v>2441.0775408978202</v>
      </c>
      <c r="I82">
        <v>2037.3098619930399</v>
      </c>
      <c r="J82">
        <v>402.767678904783</v>
      </c>
      <c r="K82">
        <v>112.399987896886</v>
      </c>
      <c r="L82">
        <v>366.43695626671399</v>
      </c>
      <c r="M82">
        <v>186.754318634177</v>
      </c>
      <c r="N82">
        <v>179.68263763253699</v>
      </c>
      <c r="O82">
        <v>19.539632985796999</v>
      </c>
      <c r="P82" t="e">
        <v>#N/A</v>
      </c>
    </row>
    <row r="83" spans="1:16" x14ac:dyDescent="0.25">
      <c r="A83">
        <v>202603</v>
      </c>
      <c r="B83" t="s">
        <v>243</v>
      </c>
      <c r="C83" t="s">
        <v>137</v>
      </c>
      <c r="D83">
        <v>3112</v>
      </c>
      <c r="E83">
        <v>3111.9999999997899</v>
      </c>
      <c r="F83">
        <v>1779.9004127908399</v>
      </c>
      <c r="G83">
        <v>1332.09958720895</v>
      </c>
      <c r="H83">
        <v>1138.9532225145099</v>
      </c>
      <c r="I83">
        <v>940.07577762659002</v>
      </c>
      <c r="J83">
        <v>198.87744488792501</v>
      </c>
      <c r="K83">
        <v>71.412771677083001</v>
      </c>
      <c r="L83">
        <v>183.72700375366799</v>
      </c>
      <c r="M83">
        <v>94.991020611192994</v>
      </c>
      <c r="N83">
        <v>88.735983142475007</v>
      </c>
      <c r="O83">
        <v>9.4193609407699999</v>
      </c>
      <c r="P83" t="e">
        <v>#N/A</v>
      </c>
    </row>
    <row r="84" spans="1:16" x14ac:dyDescent="0.25">
      <c r="A84">
        <v>202603</v>
      </c>
      <c r="B84" t="s">
        <v>243</v>
      </c>
      <c r="C84" t="s">
        <v>138</v>
      </c>
      <c r="D84">
        <v>3087</v>
      </c>
      <c r="E84">
        <v>3086.9999999997199</v>
      </c>
      <c r="F84">
        <v>1592.0454570583399</v>
      </c>
      <c r="G84">
        <v>1494.9545429413799</v>
      </c>
      <c r="H84">
        <v>1302.1243183833101</v>
      </c>
      <c r="I84">
        <v>1097.2340843664499</v>
      </c>
      <c r="J84">
        <v>203.89023401685799</v>
      </c>
      <c r="K84">
        <v>40.987216219803003</v>
      </c>
      <c r="L84">
        <v>182.70995251304601</v>
      </c>
      <c r="M84">
        <v>91.763298022984003</v>
      </c>
      <c r="N84">
        <v>90.946654490062002</v>
      </c>
      <c r="O84">
        <v>10.120272045027001</v>
      </c>
      <c r="P84" t="e">
        <v>#N/A</v>
      </c>
    </row>
    <row r="85" spans="1:16" x14ac:dyDescent="0.25">
      <c r="A85">
        <v>202603</v>
      </c>
      <c r="B85" t="s">
        <v>243</v>
      </c>
      <c r="C85" t="s">
        <v>139</v>
      </c>
      <c r="D85">
        <v>1236</v>
      </c>
      <c r="E85">
        <v>1235.99999999996</v>
      </c>
      <c r="F85">
        <v>471.38625541117801</v>
      </c>
      <c r="G85">
        <v>764.61374458878004</v>
      </c>
      <c r="H85">
        <v>644.32761911295802</v>
      </c>
      <c r="I85">
        <v>579.90820135751801</v>
      </c>
      <c r="J85">
        <v>64.419417755439994</v>
      </c>
      <c r="K85">
        <v>6.516585620261</v>
      </c>
      <c r="L85">
        <v>115.26278998778</v>
      </c>
      <c r="M85">
        <v>42.512031351005</v>
      </c>
      <c r="N85">
        <v>72.750758636775004</v>
      </c>
      <c r="O85">
        <v>5.023335488042</v>
      </c>
      <c r="P85" t="e">
        <v>#N/A</v>
      </c>
    </row>
    <row r="86" spans="1:16" x14ac:dyDescent="0.25">
      <c r="A86">
        <v>202603</v>
      </c>
      <c r="B86" t="s">
        <v>243</v>
      </c>
      <c r="C86" t="s">
        <v>140</v>
      </c>
      <c r="D86">
        <v>1191</v>
      </c>
      <c r="E86">
        <v>1190.9999999997699</v>
      </c>
      <c r="F86">
        <v>672.93986099118501</v>
      </c>
      <c r="G86">
        <v>518.06013900858602</v>
      </c>
      <c r="H86">
        <v>440.11520038103799</v>
      </c>
      <c r="I86">
        <v>388.70237099787698</v>
      </c>
      <c r="J86">
        <v>50.412829383160997</v>
      </c>
      <c r="K86">
        <v>9.9476242954160004</v>
      </c>
      <c r="L86" t="s">
        <v>235</v>
      </c>
      <c r="M86" t="s">
        <v>235</v>
      </c>
      <c r="N86">
        <v>42.545843994419002</v>
      </c>
      <c r="O86" t="s">
        <v>235</v>
      </c>
      <c r="P86" t="e">
        <v>#N/A</v>
      </c>
    </row>
    <row r="87" spans="1:16" x14ac:dyDescent="0.25">
      <c r="A87">
        <v>202603</v>
      </c>
      <c r="B87" t="s">
        <v>243</v>
      </c>
      <c r="C87" t="s">
        <v>141</v>
      </c>
      <c r="D87">
        <v>1375</v>
      </c>
      <c r="E87">
        <v>1374.99999999995</v>
      </c>
      <c r="F87">
        <v>726.29830137349097</v>
      </c>
      <c r="G87">
        <v>648.70169862646105</v>
      </c>
      <c r="H87">
        <v>574.46084076776197</v>
      </c>
      <c r="I87">
        <v>494.086436875804</v>
      </c>
      <c r="J87">
        <v>80.374403891957996</v>
      </c>
      <c r="K87">
        <v>22.184007657757</v>
      </c>
      <c r="L87">
        <v>70.192780935623006</v>
      </c>
      <c r="M87">
        <v>46.923429845552</v>
      </c>
      <c r="N87">
        <v>23.269351090071002</v>
      </c>
      <c r="O87">
        <v>4.0480769230759996</v>
      </c>
      <c r="P87" t="e">
        <v>#N/A</v>
      </c>
    </row>
    <row r="88" spans="1:16" x14ac:dyDescent="0.25">
      <c r="A88">
        <v>202603</v>
      </c>
      <c r="B88" t="s">
        <v>243</v>
      </c>
      <c r="C88" t="s">
        <v>142</v>
      </c>
      <c r="D88">
        <v>1005</v>
      </c>
      <c r="E88">
        <v>1004.99999999989</v>
      </c>
      <c r="F88">
        <v>540.56094888038604</v>
      </c>
      <c r="G88">
        <v>464.43905111950897</v>
      </c>
      <c r="H88">
        <v>412.56361563502702</v>
      </c>
      <c r="I88">
        <v>336.57327698395102</v>
      </c>
      <c r="J88">
        <v>75.990338651076001</v>
      </c>
      <c r="K88">
        <v>24.445729206745</v>
      </c>
      <c r="L88">
        <v>46.784909168692998</v>
      </c>
      <c r="M88">
        <v>38.965990725308998</v>
      </c>
      <c r="N88">
        <v>7.8189184433839998</v>
      </c>
      <c r="O88">
        <v>5.0905263157889999</v>
      </c>
      <c r="P88" t="e">
        <v>#N/A</v>
      </c>
    </row>
    <row r="89" spans="1:16" x14ac:dyDescent="0.25">
      <c r="A89">
        <v>202603</v>
      </c>
      <c r="B89" t="s">
        <v>243</v>
      </c>
      <c r="C89" t="s">
        <v>143</v>
      </c>
      <c r="D89">
        <v>1392</v>
      </c>
      <c r="E89">
        <v>1391.99999999994</v>
      </c>
      <c r="F89">
        <v>960.76050319293904</v>
      </c>
      <c r="G89">
        <v>431.23949680699701</v>
      </c>
      <c r="H89">
        <v>369.61026500103702</v>
      </c>
      <c r="I89">
        <v>238.03957577788901</v>
      </c>
      <c r="J89">
        <v>131.57068922314801</v>
      </c>
      <c r="K89">
        <v>49.306041116707</v>
      </c>
      <c r="L89" t="s">
        <v>235</v>
      </c>
      <c r="M89" t="s">
        <v>235</v>
      </c>
      <c r="N89">
        <v>33.297765467887999</v>
      </c>
      <c r="O89" t="s">
        <v>235</v>
      </c>
      <c r="P89" t="e">
        <v>#N/A</v>
      </c>
    </row>
    <row r="90" spans="1:16" x14ac:dyDescent="0.25">
      <c r="A90">
        <v>202603</v>
      </c>
      <c r="B90" t="s">
        <v>243</v>
      </c>
      <c r="C90" t="s">
        <v>144</v>
      </c>
      <c r="D90">
        <v>1356</v>
      </c>
      <c r="E90">
        <v>1342.4015808848801</v>
      </c>
      <c r="F90">
        <v>664.29094433612102</v>
      </c>
      <c r="G90">
        <v>678.11063654875704</v>
      </c>
      <c r="H90">
        <v>577.12750267877004</v>
      </c>
      <c r="I90">
        <v>474.12340820966301</v>
      </c>
      <c r="J90">
        <v>103.004094469107</v>
      </c>
      <c r="K90">
        <v>31.288594703744</v>
      </c>
      <c r="L90">
        <v>97.939095408449006</v>
      </c>
      <c r="M90">
        <v>58.321747233572999</v>
      </c>
      <c r="N90">
        <v>39.617348174876</v>
      </c>
      <c r="O90">
        <v>3.0440384615379998</v>
      </c>
      <c r="P90" t="e">
        <v>#N/A</v>
      </c>
    </row>
    <row r="91" spans="1:16" x14ac:dyDescent="0.25">
      <c r="A91">
        <v>202603</v>
      </c>
      <c r="B91" t="s">
        <v>243</v>
      </c>
      <c r="C91" t="s">
        <v>145</v>
      </c>
      <c r="D91">
        <v>3769</v>
      </c>
      <c r="E91">
        <v>3768.9999999996598</v>
      </c>
      <c r="F91">
        <v>2144.6670193199202</v>
      </c>
      <c r="G91">
        <v>1624.3329806797501</v>
      </c>
      <c r="H91">
        <v>1371.08774533514</v>
      </c>
      <c r="I91">
        <v>1134.04982367204</v>
      </c>
      <c r="J91">
        <v>236.037921663101</v>
      </c>
      <c r="K91">
        <v>88.208413204039005</v>
      </c>
      <c r="L91">
        <v>243.09968816360899</v>
      </c>
      <c r="M91">
        <v>132.85849419498501</v>
      </c>
      <c r="N91">
        <v>110.241193968624</v>
      </c>
      <c r="O91">
        <v>10.145547180998999</v>
      </c>
      <c r="P91" t="e">
        <v>#N/A</v>
      </c>
    </row>
    <row r="92" spans="1:16" x14ac:dyDescent="0.25">
      <c r="A92">
        <v>202603</v>
      </c>
      <c r="B92" t="s">
        <v>244</v>
      </c>
      <c r="C92" t="s">
        <v>136</v>
      </c>
      <c r="D92">
        <v>15189</v>
      </c>
      <c r="E92">
        <v>15189.0000000001</v>
      </c>
      <c r="F92">
        <v>4571.6296480904302</v>
      </c>
      <c r="G92">
        <v>10617.3703519097</v>
      </c>
      <c r="H92">
        <v>9001.0740344697806</v>
      </c>
      <c r="I92">
        <v>7681.4655645913499</v>
      </c>
      <c r="J92">
        <v>1314.0278641330401</v>
      </c>
      <c r="K92">
        <v>294.53860179585098</v>
      </c>
      <c r="L92">
        <v>1523.96964867457</v>
      </c>
      <c r="M92">
        <v>654.01115359644905</v>
      </c>
      <c r="N92">
        <v>866.78460275435202</v>
      </c>
      <c r="O92">
        <v>92.326668765302003</v>
      </c>
      <c r="P92" t="e">
        <v>#N/A</v>
      </c>
    </row>
    <row r="93" spans="1:16" x14ac:dyDescent="0.25">
      <c r="A93">
        <v>202603</v>
      </c>
      <c r="B93" t="s">
        <v>244</v>
      </c>
      <c r="C93" t="s">
        <v>137</v>
      </c>
      <c r="D93">
        <v>7484</v>
      </c>
      <c r="E93">
        <v>7483.99999999999</v>
      </c>
      <c r="F93">
        <v>2364.8290302785099</v>
      </c>
      <c r="G93">
        <v>5119.1709697214801</v>
      </c>
      <c r="H93">
        <v>4231.0338409825499</v>
      </c>
      <c r="I93">
        <v>3546.29719722244</v>
      </c>
      <c r="J93">
        <v>681.54796533077104</v>
      </c>
      <c r="K93">
        <v>145.940100804753</v>
      </c>
      <c r="L93">
        <v>832.93193421215699</v>
      </c>
      <c r="M93">
        <v>381.79135940847902</v>
      </c>
      <c r="N93">
        <v>449.03638757374199</v>
      </c>
      <c r="O93">
        <v>55.205194526766</v>
      </c>
      <c r="P93" t="e">
        <v>#N/A</v>
      </c>
    </row>
    <row r="94" spans="1:16" x14ac:dyDescent="0.25">
      <c r="A94">
        <v>202603</v>
      </c>
      <c r="B94" t="s">
        <v>244</v>
      </c>
      <c r="C94" t="s">
        <v>138</v>
      </c>
      <c r="D94">
        <v>7705</v>
      </c>
      <c r="E94">
        <v>7705.0000000001</v>
      </c>
      <c r="F94">
        <v>2206.8006178119199</v>
      </c>
      <c r="G94">
        <v>5498.1993821881797</v>
      </c>
      <c r="H94">
        <v>4770.0401934872298</v>
      </c>
      <c r="I94">
        <v>4135.1683673689004</v>
      </c>
      <c r="J94">
        <v>632.47989880226601</v>
      </c>
      <c r="K94">
        <v>148.59850099109801</v>
      </c>
      <c r="L94">
        <v>691.03771446241399</v>
      </c>
      <c r="M94">
        <v>272.21979418797002</v>
      </c>
      <c r="N94">
        <v>417.74821518060998</v>
      </c>
      <c r="O94">
        <v>37.121474238536003</v>
      </c>
      <c r="P94" t="e">
        <v>#N/A</v>
      </c>
    </row>
    <row r="95" spans="1:16" x14ac:dyDescent="0.25">
      <c r="A95">
        <v>202603</v>
      </c>
      <c r="B95" t="s">
        <v>244</v>
      </c>
      <c r="C95" t="s">
        <v>139</v>
      </c>
      <c r="D95">
        <v>3099</v>
      </c>
      <c r="E95">
        <v>3099.0000000003201</v>
      </c>
      <c r="F95">
        <v>624.24685284968496</v>
      </c>
      <c r="G95">
        <v>2474.75314715063</v>
      </c>
      <c r="H95">
        <v>1965.1837244394201</v>
      </c>
      <c r="I95">
        <v>1800.6877480532401</v>
      </c>
      <c r="J95">
        <v>163.42627129234501</v>
      </c>
      <c r="K95">
        <v>17.209461737070999</v>
      </c>
      <c r="L95">
        <v>502.96175761478798</v>
      </c>
      <c r="M95">
        <v>123.927391684312</v>
      </c>
      <c r="N95">
        <v>376.90238977437099</v>
      </c>
      <c r="O95">
        <v>6.6076650964260004</v>
      </c>
      <c r="P95" t="e">
        <v>#N/A</v>
      </c>
    </row>
    <row r="96" spans="1:16" x14ac:dyDescent="0.25">
      <c r="A96">
        <v>202603</v>
      </c>
      <c r="B96" t="s">
        <v>244</v>
      </c>
      <c r="C96" t="s">
        <v>140</v>
      </c>
      <c r="D96">
        <v>3416</v>
      </c>
      <c r="E96">
        <v>3415.9999999994402</v>
      </c>
      <c r="F96">
        <v>1068.6235647491101</v>
      </c>
      <c r="G96">
        <v>2347.3764352503299</v>
      </c>
      <c r="H96">
        <v>1899.03972309814</v>
      </c>
      <c r="I96">
        <v>1674.2970900405901</v>
      </c>
      <c r="J96">
        <v>223.42041083532999</v>
      </c>
      <c r="K96">
        <v>42.795917929472999</v>
      </c>
      <c r="L96">
        <v>409.60775280725602</v>
      </c>
      <c r="M96">
        <v>196.32504501952201</v>
      </c>
      <c r="N96">
        <v>213.28270778773401</v>
      </c>
      <c r="O96">
        <v>38.728959344937998</v>
      </c>
      <c r="P96" t="e">
        <v>#N/A</v>
      </c>
    </row>
    <row r="97" spans="1:16" x14ac:dyDescent="0.25">
      <c r="A97">
        <v>202603</v>
      </c>
      <c r="B97" t="s">
        <v>244</v>
      </c>
      <c r="C97" t="s">
        <v>141</v>
      </c>
      <c r="D97">
        <v>3590</v>
      </c>
      <c r="E97">
        <v>3590.00000000007</v>
      </c>
      <c r="F97">
        <v>1054.0559116050999</v>
      </c>
      <c r="G97">
        <v>2535.9440883949601</v>
      </c>
      <c r="H97">
        <v>2240.7688377259401</v>
      </c>
      <c r="I97">
        <v>1893.1592496040601</v>
      </c>
      <c r="J97">
        <v>346.57944627790999</v>
      </c>
      <c r="K97">
        <v>89.271390875945002</v>
      </c>
      <c r="L97">
        <v>275.75746996991001</v>
      </c>
      <c r="M97">
        <v>146.41967427763299</v>
      </c>
      <c r="N97">
        <v>129.33779569227701</v>
      </c>
      <c r="O97">
        <v>19.417780699110999</v>
      </c>
      <c r="P97" t="e">
        <v>#N/A</v>
      </c>
    </row>
    <row r="98" spans="1:16" x14ac:dyDescent="0.25">
      <c r="A98">
        <v>202603</v>
      </c>
      <c r="B98" t="s">
        <v>244</v>
      </c>
      <c r="C98" t="s">
        <v>142</v>
      </c>
      <c r="D98">
        <v>2485</v>
      </c>
      <c r="E98">
        <v>2484.99999999991</v>
      </c>
      <c r="F98">
        <v>694.13331014890196</v>
      </c>
      <c r="G98">
        <v>1790.8666898510101</v>
      </c>
      <c r="H98">
        <v>1584.8636401441499</v>
      </c>
      <c r="I98">
        <v>1307.0899073446001</v>
      </c>
      <c r="J98">
        <v>277.77373279955299</v>
      </c>
      <c r="K98">
        <v>58.305107444194</v>
      </c>
      <c r="L98">
        <v>184.90639583812899</v>
      </c>
      <c r="M98">
        <v>114.690253469225</v>
      </c>
      <c r="N98">
        <v>69.174226201238994</v>
      </c>
      <c r="O98">
        <v>21.096653868729</v>
      </c>
      <c r="P98" t="e">
        <v>#N/A</v>
      </c>
    </row>
    <row r="99" spans="1:16" x14ac:dyDescent="0.25">
      <c r="A99">
        <v>202603</v>
      </c>
      <c r="B99" t="s">
        <v>244</v>
      </c>
      <c r="C99" t="s">
        <v>143</v>
      </c>
      <c r="D99">
        <v>2599</v>
      </c>
      <c r="E99">
        <v>2599.0000000003402</v>
      </c>
      <c r="F99">
        <v>1130.5700087376299</v>
      </c>
      <c r="G99">
        <v>1468.42999126272</v>
      </c>
      <c r="H99">
        <v>1311.21810906213</v>
      </c>
      <c r="I99">
        <v>1006.23156954886</v>
      </c>
      <c r="J99">
        <v>302.82800292789898</v>
      </c>
      <c r="K99">
        <v>86.956723809167997</v>
      </c>
      <c r="L99">
        <v>150.73627244448801</v>
      </c>
      <c r="M99">
        <v>72.648789145756993</v>
      </c>
      <c r="N99">
        <v>78.087483298731001</v>
      </c>
      <c r="O99">
        <v>6.4756097560979997</v>
      </c>
      <c r="P99" t="e">
        <v>#N/A</v>
      </c>
    </row>
    <row r="100" spans="1:16" x14ac:dyDescent="0.25">
      <c r="A100">
        <v>202603</v>
      </c>
      <c r="B100" t="s">
        <v>244</v>
      </c>
      <c r="C100" t="s">
        <v>144</v>
      </c>
      <c r="D100">
        <v>3230</v>
      </c>
      <c r="E100">
        <v>3244.6455692528698</v>
      </c>
      <c r="F100">
        <v>831.54498182892496</v>
      </c>
      <c r="G100">
        <v>2413.1005874239499</v>
      </c>
      <c r="H100">
        <v>2062.3922018215399</v>
      </c>
      <c r="I100">
        <v>1733.97028775844</v>
      </c>
      <c r="J100">
        <v>328.42191406310599</v>
      </c>
      <c r="K100">
        <v>68.339708920597005</v>
      </c>
      <c r="L100">
        <v>324.91014317687097</v>
      </c>
      <c r="M100">
        <v>145.88998704020199</v>
      </c>
      <c r="N100">
        <v>177.95788507439801</v>
      </c>
      <c r="O100">
        <v>25.798242425537001</v>
      </c>
      <c r="P100" t="e">
        <v>#N/A</v>
      </c>
    </row>
    <row r="101" spans="1:16" x14ac:dyDescent="0.25">
      <c r="A101">
        <v>202603</v>
      </c>
      <c r="B101" t="s">
        <v>244</v>
      </c>
      <c r="C101" t="s">
        <v>145</v>
      </c>
      <c r="D101">
        <v>9913</v>
      </c>
      <c r="E101">
        <v>9913.0000000003802</v>
      </c>
      <c r="F101">
        <v>3047.5255637339101</v>
      </c>
      <c r="G101">
        <v>6865.4744362664696</v>
      </c>
      <c r="H101">
        <v>5823.39339150253</v>
      </c>
      <c r="I101">
        <v>4994.3850585858199</v>
      </c>
      <c r="J101">
        <v>824.49743226515295</v>
      </c>
      <c r="K101">
        <v>199.05334493985799</v>
      </c>
      <c r="L101">
        <v>978.94433376401503</v>
      </c>
      <c r="M101">
        <v>445.273666503345</v>
      </c>
      <c r="N101">
        <v>533.67066726067003</v>
      </c>
      <c r="O101">
        <v>63.136710999918002</v>
      </c>
      <c r="P101" t="e">
        <v>#N/A</v>
      </c>
    </row>
    <row r="102" spans="1:16" x14ac:dyDescent="0.25">
      <c r="A102">
        <v>202603</v>
      </c>
      <c r="B102" t="s">
        <v>245</v>
      </c>
      <c r="C102" t="s">
        <v>136</v>
      </c>
      <c r="D102">
        <v>4260</v>
      </c>
      <c r="E102">
        <v>4259.9999999999</v>
      </c>
      <c r="F102">
        <v>2091.2738270257</v>
      </c>
      <c r="G102">
        <v>2168.7261729741999</v>
      </c>
      <c r="H102">
        <v>1931.3383477743</v>
      </c>
      <c r="I102">
        <v>1574.06686850189</v>
      </c>
      <c r="J102">
        <v>356.26262971488501</v>
      </c>
      <c r="K102">
        <v>75.125728957353004</v>
      </c>
      <c r="L102">
        <v>225.17554765106499</v>
      </c>
      <c r="M102">
        <v>77.298765692356994</v>
      </c>
      <c r="N102">
        <v>147.87678195870799</v>
      </c>
      <c r="O102">
        <v>12.212277548838999</v>
      </c>
      <c r="P102" t="e">
        <v>#N/A</v>
      </c>
    </row>
    <row r="103" spans="1:16" x14ac:dyDescent="0.25">
      <c r="A103">
        <v>202603</v>
      </c>
      <c r="B103" t="s">
        <v>245</v>
      </c>
      <c r="C103" t="s">
        <v>137</v>
      </c>
      <c r="D103">
        <v>2095</v>
      </c>
      <c r="E103">
        <v>2094.9999999998299</v>
      </c>
      <c r="F103">
        <v>1051.4070483960199</v>
      </c>
      <c r="G103">
        <v>1043.59295160382</v>
      </c>
      <c r="H103">
        <v>922.02224020176402</v>
      </c>
      <c r="I103">
        <v>723.50244775098599</v>
      </c>
      <c r="J103">
        <v>198.519792450778</v>
      </c>
      <c r="K103">
        <v>43.379769451683998</v>
      </c>
      <c r="L103">
        <v>117.460361734961</v>
      </c>
      <c r="M103">
        <v>36.218855676621999</v>
      </c>
      <c r="N103">
        <v>81.241506058338999</v>
      </c>
      <c r="O103">
        <v>4.1103496670909996</v>
      </c>
      <c r="P103" t="e">
        <v>#N/A</v>
      </c>
    </row>
    <row r="104" spans="1:16" x14ac:dyDescent="0.25">
      <c r="A104">
        <v>202603</v>
      </c>
      <c r="B104" t="s">
        <v>245</v>
      </c>
      <c r="C104" t="s">
        <v>138</v>
      </c>
      <c r="D104">
        <v>2165</v>
      </c>
      <c r="E104">
        <v>2165.00000000006</v>
      </c>
      <c r="F104">
        <v>1039.8667786296801</v>
      </c>
      <c r="G104">
        <v>1125.1332213703799</v>
      </c>
      <c r="H104">
        <v>1009.31610757253</v>
      </c>
      <c r="I104">
        <v>850.56442075090297</v>
      </c>
      <c r="J104">
        <v>157.74283726410701</v>
      </c>
      <c r="K104">
        <v>31.745959505668999</v>
      </c>
      <c r="L104">
        <v>107.71518591610401</v>
      </c>
      <c r="M104">
        <v>41.079910015735003</v>
      </c>
      <c r="N104">
        <v>66.635275900368995</v>
      </c>
      <c r="O104">
        <v>8.1019278817480007</v>
      </c>
      <c r="P104" t="e">
        <v>#N/A</v>
      </c>
    </row>
    <row r="105" spans="1:16" x14ac:dyDescent="0.25">
      <c r="A105">
        <v>202603</v>
      </c>
      <c r="B105" t="s">
        <v>245</v>
      </c>
      <c r="C105" t="s">
        <v>139</v>
      </c>
      <c r="D105">
        <v>966</v>
      </c>
      <c r="E105">
        <v>965.99999999983004</v>
      </c>
      <c r="F105">
        <v>329.41500625539101</v>
      </c>
      <c r="G105">
        <v>636.58499374443898</v>
      </c>
      <c r="H105">
        <v>550.50704525662297</v>
      </c>
      <c r="I105">
        <v>459.65053362302899</v>
      </c>
      <c r="J105">
        <v>90.856511633593996</v>
      </c>
      <c r="K105">
        <v>3.9592656339640002</v>
      </c>
      <c r="L105" t="s">
        <v>235</v>
      </c>
      <c r="M105" t="s">
        <v>235</v>
      </c>
      <c r="N105">
        <v>66.918826072323995</v>
      </c>
      <c r="O105" t="s">
        <v>235</v>
      </c>
      <c r="P105" t="e">
        <v>#N/A</v>
      </c>
    </row>
    <row r="106" spans="1:16" x14ac:dyDescent="0.25">
      <c r="A106">
        <v>202603</v>
      </c>
      <c r="B106" t="s">
        <v>245</v>
      </c>
      <c r="C106" t="s">
        <v>140</v>
      </c>
      <c r="D106">
        <v>855</v>
      </c>
      <c r="E106">
        <v>854.99999999999102</v>
      </c>
      <c r="F106">
        <v>449.62632095367297</v>
      </c>
      <c r="G106">
        <v>405.37367904631799</v>
      </c>
      <c r="H106">
        <v>358.10843927316398</v>
      </c>
      <c r="I106">
        <v>310.79499154662398</v>
      </c>
      <c r="J106">
        <v>46.304598169018</v>
      </c>
      <c r="K106">
        <v>8.4557781336510001</v>
      </c>
      <c r="L106" t="s">
        <v>235</v>
      </c>
      <c r="M106" t="s">
        <v>235</v>
      </c>
      <c r="N106">
        <v>30.910363577571001</v>
      </c>
      <c r="O106" t="s">
        <v>235</v>
      </c>
      <c r="P106" t="e">
        <v>#N/A</v>
      </c>
    </row>
    <row r="107" spans="1:16" x14ac:dyDescent="0.25">
      <c r="A107">
        <v>202603</v>
      </c>
      <c r="B107" t="s">
        <v>245</v>
      </c>
      <c r="C107" t="s">
        <v>141</v>
      </c>
      <c r="D107">
        <v>966</v>
      </c>
      <c r="E107">
        <v>966.00000000008095</v>
      </c>
      <c r="F107">
        <v>459.45772600125503</v>
      </c>
      <c r="G107">
        <v>506.54227399882598</v>
      </c>
      <c r="H107">
        <v>473.56698429302799</v>
      </c>
      <c r="I107">
        <v>410.82234422077698</v>
      </c>
      <c r="J107">
        <v>62.744640072251002</v>
      </c>
      <c r="K107">
        <v>11.088613153628</v>
      </c>
      <c r="L107">
        <v>24.851718633773999</v>
      </c>
      <c r="M107">
        <v>16.240623316548</v>
      </c>
      <c r="N107">
        <v>8.6110953172260007</v>
      </c>
      <c r="O107">
        <v>8.1235710720239993</v>
      </c>
      <c r="P107" t="e">
        <v>#N/A</v>
      </c>
    </row>
    <row r="108" spans="1:16" x14ac:dyDescent="0.25">
      <c r="A108">
        <v>202603</v>
      </c>
      <c r="B108" t="s">
        <v>245</v>
      </c>
      <c r="C108" t="s">
        <v>142</v>
      </c>
      <c r="D108">
        <v>697</v>
      </c>
      <c r="E108">
        <v>696.99999999994395</v>
      </c>
      <c r="F108">
        <v>347.80136826975001</v>
      </c>
      <c r="G108">
        <v>349.19863173019399</v>
      </c>
      <c r="H108">
        <v>316.06552192453802</v>
      </c>
      <c r="I108">
        <v>244.28303456623999</v>
      </c>
      <c r="J108">
        <v>71.782487358297999</v>
      </c>
      <c r="K108">
        <v>23.836443791429001</v>
      </c>
      <c r="L108">
        <v>33.133109805655998</v>
      </c>
      <c r="M108">
        <v>17.418803418804</v>
      </c>
      <c r="N108">
        <v>15.714306386852</v>
      </c>
      <c r="O108">
        <v>0</v>
      </c>
      <c r="P108" t="e">
        <v>#N/A</v>
      </c>
    </row>
    <row r="109" spans="1:16" x14ac:dyDescent="0.25">
      <c r="A109">
        <v>202603</v>
      </c>
      <c r="B109" t="s">
        <v>245</v>
      </c>
      <c r="C109" t="s">
        <v>143</v>
      </c>
      <c r="D109">
        <v>776</v>
      </c>
      <c r="E109">
        <v>776.00000000005002</v>
      </c>
      <c r="F109">
        <v>504.97340554562697</v>
      </c>
      <c r="G109">
        <v>271.02659445442299</v>
      </c>
      <c r="H109">
        <v>233.090357026943</v>
      </c>
      <c r="I109">
        <v>148.51596454521899</v>
      </c>
      <c r="J109">
        <v>84.574392481724004</v>
      </c>
      <c r="K109">
        <v>27.785628244681</v>
      </c>
      <c r="L109">
        <v>37.936237427480002</v>
      </c>
      <c r="M109">
        <v>12.214046822745001</v>
      </c>
      <c r="N109">
        <v>25.722190604735001</v>
      </c>
      <c r="O109">
        <v>0</v>
      </c>
      <c r="P109" t="e">
        <v>#N/A</v>
      </c>
    </row>
    <row r="110" spans="1:16" x14ac:dyDescent="0.25">
      <c r="A110">
        <v>202603</v>
      </c>
      <c r="B110" t="s">
        <v>245</v>
      </c>
      <c r="C110" t="s">
        <v>144</v>
      </c>
      <c r="D110">
        <v>1058</v>
      </c>
      <c r="E110">
        <v>1050.5323226231401</v>
      </c>
      <c r="F110">
        <v>500.63517859177102</v>
      </c>
      <c r="G110">
        <v>549.897144031366</v>
      </c>
      <c r="H110">
        <v>499.88885536112298</v>
      </c>
      <c r="I110">
        <v>366.15271051335702</v>
      </c>
      <c r="J110">
        <v>132.727295290244</v>
      </c>
      <c r="K110">
        <v>36.692547224191998</v>
      </c>
      <c r="L110" t="s">
        <v>235</v>
      </c>
      <c r="M110" t="s">
        <v>235</v>
      </c>
      <c r="N110">
        <v>30.748045135906999</v>
      </c>
      <c r="O110" t="s">
        <v>235</v>
      </c>
      <c r="P110" t="e">
        <v>#N/A</v>
      </c>
    </row>
    <row r="111" spans="1:16" x14ac:dyDescent="0.25">
      <c r="A111">
        <v>202603</v>
      </c>
      <c r="B111" t="s">
        <v>245</v>
      </c>
      <c r="C111" t="s">
        <v>145</v>
      </c>
      <c r="D111">
        <v>2596</v>
      </c>
      <c r="E111">
        <v>2596</v>
      </c>
      <c r="F111">
        <v>1279.93388058183</v>
      </c>
      <c r="G111">
        <v>1316.06611941817</v>
      </c>
      <c r="H111">
        <v>1172.80954333514</v>
      </c>
      <c r="I111">
        <v>959.43738808735202</v>
      </c>
      <c r="J111">
        <v>212.36330569026501</v>
      </c>
      <c r="K111">
        <v>51.115976433317996</v>
      </c>
      <c r="L111">
        <v>135.14530240689299</v>
      </c>
      <c r="M111">
        <v>50.891807379566998</v>
      </c>
      <c r="N111">
        <v>84.253495027325997</v>
      </c>
      <c r="O111">
        <v>8.1112736761409998</v>
      </c>
      <c r="P111" t="e">
        <v>#N/A</v>
      </c>
    </row>
    <row r="112" spans="1:16" x14ac:dyDescent="0.25">
      <c r="A112">
        <v>202603</v>
      </c>
      <c r="B112" t="s">
        <v>246</v>
      </c>
      <c r="C112" t="s">
        <v>136</v>
      </c>
      <c r="D112">
        <v>9393</v>
      </c>
      <c r="E112">
        <v>9393.0000000002201</v>
      </c>
      <c r="F112">
        <v>4078.1904756131598</v>
      </c>
      <c r="G112">
        <v>5314.8095243870603</v>
      </c>
      <c r="H112">
        <v>4648.8273797996799</v>
      </c>
      <c r="I112">
        <v>3628.39904278628</v>
      </c>
      <c r="J112">
        <v>1017.1421304663201</v>
      </c>
      <c r="K112">
        <v>197.216026076112</v>
      </c>
      <c r="L112">
        <v>581.31330440312195</v>
      </c>
      <c r="M112">
        <v>298.18410293599101</v>
      </c>
      <c r="N112">
        <v>281.623938309236</v>
      </c>
      <c r="O112">
        <v>84.668840184261995</v>
      </c>
      <c r="P112" t="e">
        <v>#N/A</v>
      </c>
    </row>
    <row r="113" spans="1:16" x14ac:dyDescent="0.25">
      <c r="A113">
        <v>202603</v>
      </c>
      <c r="B113" t="s">
        <v>246</v>
      </c>
      <c r="C113" t="s">
        <v>137</v>
      </c>
      <c r="D113">
        <v>4671</v>
      </c>
      <c r="E113">
        <v>4670.99999999991</v>
      </c>
      <c r="F113">
        <v>2077.0325538781299</v>
      </c>
      <c r="G113">
        <v>2593.9674461217801</v>
      </c>
      <c r="H113">
        <v>2239.7879424664202</v>
      </c>
      <c r="I113">
        <v>1711.22057664557</v>
      </c>
      <c r="J113">
        <v>526.30092211962403</v>
      </c>
      <c r="K113">
        <v>98.626135853299004</v>
      </c>
      <c r="L113">
        <v>305.83710829346097</v>
      </c>
      <c r="M113">
        <v>149.83737356392501</v>
      </c>
      <c r="N113">
        <v>154.49447157164099</v>
      </c>
      <c r="O113">
        <v>48.342395361900003</v>
      </c>
      <c r="P113" t="e">
        <v>#N/A</v>
      </c>
    </row>
    <row r="114" spans="1:16" x14ac:dyDescent="0.25">
      <c r="A114">
        <v>202603</v>
      </c>
      <c r="B114" t="s">
        <v>246</v>
      </c>
      <c r="C114" t="s">
        <v>138</v>
      </c>
      <c r="D114">
        <v>4722</v>
      </c>
      <c r="E114">
        <v>4722.0000000003101</v>
      </c>
      <c r="F114">
        <v>2001.15792173503</v>
      </c>
      <c r="G114">
        <v>2720.8420782652802</v>
      </c>
      <c r="H114">
        <v>2409.0394373332601</v>
      </c>
      <c r="I114">
        <v>1917.17846614071</v>
      </c>
      <c r="J114">
        <v>490.84120834669801</v>
      </c>
      <c r="K114">
        <v>98.589890222812997</v>
      </c>
      <c r="L114">
        <v>275.47619610966098</v>
      </c>
      <c r="M114">
        <v>148.34672937206599</v>
      </c>
      <c r="N114">
        <v>127.129466737595</v>
      </c>
      <c r="O114">
        <v>36.326444822361999</v>
      </c>
      <c r="P114" t="e">
        <v>#N/A</v>
      </c>
    </row>
    <row r="115" spans="1:16" x14ac:dyDescent="0.25">
      <c r="A115">
        <v>202603</v>
      </c>
      <c r="B115" t="s">
        <v>246</v>
      </c>
      <c r="C115" t="s">
        <v>139</v>
      </c>
      <c r="D115">
        <v>2154</v>
      </c>
      <c r="E115">
        <v>2154.00000000003</v>
      </c>
      <c r="F115">
        <v>651.69311284836397</v>
      </c>
      <c r="G115">
        <v>1502.30688715167</v>
      </c>
      <c r="H115">
        <v>1280.29829345898</v>
      </c>
      <c r="I115">
        <v>1025.6009684021301</v>
      </c>
      <c r="J115">
        <v>253.677562211001</v>
      </c>
      <c r="K115">
        <v>24.255616384488</v>
      </c>
      <c r="L115">
        <v>169.92525526883799</v>
      </c>
      <c r="M115">
        <v>54.754250377349997</v>
      </c>
      <c r="N115">
        <v>115.171004891488</v>
      </c>
      <c r="O115">
        <v>52.083338423851998</v>
      </c>
      <c r="P115" t="e">
        <v>#N/A</v>
      </c>
    </row>
    <row r="116" spans="1:16" x14ac:dyDescent="0.25">
      <c r="A116">
        <v>202603</v>
      </c>
      <c r="B116" t="s">
        <v>246</v>
      </c>
      <c r="C116" t="s">
        <v>140</v>
      </c>
      <c r="D116">
        <v>2027</v>
      </c>
      <c r="E116">
        <v>2027.00000000009</v>
      </c>
      <c r="F116">
        <v>934.052197614639</v>
      </c>
      <c r="G116">
        <v>1092.9478023854499</v>
      </c>
      <c r="H116">
        <v>946.27629967504799</v>
      </c>
      <c r="I116">
        <v>755.92406030595805</v>
      </c>
      <c r="J116">
        <v>190.35223936909</v>
      </c>
      <c r="K116">
        <v>19.968704445789001</v>
      </c>
      <c r="L116">
        <v>134.1905549695</v>
      </c>
      <c r="M116">
        <v>69.271525265801003</v>
      </c>
      <c r="N116">
        <v>63.413766545804002</v>
      </c>
      <c r="O116">
        <v>12.480947740902</v>
      </c>
      <c r="P116" t="e">
        <v>#N/A</v>
      </c>
    </row>
    <row r="117" spans="1:16" x14ac:dyDescent="0.25">
      <c r="A117">
        <v>202603</v>
      </c>
      <c r="B117" t="s">
        <v>246</v>
      </c>
      <c r="C117" t="s">
        <v>141</v>
      </c>
      <c r="D117">
        <v>2165</v>
      </c>
      <c r="E117">
        <v>2165.0000000003702</v>
      </c>
      <c r="F117">
        <v>869.99805791784195</v>
      </c>
      <c r="G117">
        <v>1295.0019420825199</v>
      </c>
      <c r="H117">
        <v>1157.81978143161</v>
      </c>
      <c r="I117">
        <v>927.350426397869</v>
      </c>
      <c r="J117">
        <v>230.469355033738</v>
      </c>
      <c r="K117">
        <v>52.034830674677004</v>
      </c>
      <c r="L117">
        <v>130.88850072661199</v>
      </c>
      <c r="M117">
        <v>88.182767355717004</v>
      </c>
      <c r="N117">
        <v>42.705733370894997</v>
      </c>
      <c r="O117">
        <v>6.2936599243050004</v>
      </c>
      <c r="P117" t="e">
        <v>#N/A</v>
      </c>
    </row>
    <row r="118" spans="1:16" x14ac:dyDescent="0.25">
      <c r="A118">
        <v>202603</v>
      </c>
      <c r="B118" t="s">
        <v>246</v>
      </c>
      <c r="C118" t="s">
        <v>142</v>
      </c>
      <c r="D118">
        <v>1415</v>
      </c>
      <c r="E118">
        <v>1414.9999999997899</v>
      </c>
      <c r="F118">
        <v>615.49722453401603</v>
      </c>
      <c r="G118">
        <v>799.502775465779</v>
      </c>
      <c r="H118">
        <v>722.13611613655905</v>
      </c>
      <c r="I118">
        <v>569.65623756503896</v>
      </c>
      <c r="J118">
        <v>152.47987857152</v>
      </c>
      <c r="K118">
        <v>32.230266008340998</v>
      </c>
      <c r="L118">
        <v>70.042263730051999</v>
      </c>
      <c r="M118">
        <v>48.501847533857003</v>
      </c>
      <c r="N118">
        <v>21.540416196195</v>
      </c>
      <c r="O118">
        <v>7.3243955991679996</v>
      </c>
      <c r="P118" t="e">
        <v>#N/A</v>
      </c>
    </row>
    <row r="119" spans="1:16" x14ac:dyDescent="0.25">
      <c r="A119">
        <v>202603</v>
      </c>
      <c r="B119" t="s">
        <v>246</v>
      </c>
      <c r="C119" t="s">
        <v>143</v>
      </c>
      <c r="D119">
        <v>1632</v>
      </c>
      <c r="E119">
        <v>1631.99999999994</v>
      </c>
      <c r="F119">
        <v>1006.9498826983</v>
      </c>
      <c r="G119">
        <v>625.05011730163903</v>
      </c>
      <c r="H119">
        <v>542.29688909748404</v>
      </c>
      <c r="I119">
        <v>349.86735011528498</v>
      </c>
      <c r="J119">
        <v>190.16309528097301</v>
      </c>
      <c r="K119">
        <v>68.726608562817006</v>
      </c>
      <c r="L119">
        <v>76.266729708119996</v>
      </c>
      <c r="M119">
        <v>37.473712403265999</v>
      </c>
      <c r="N119">
        <v>38.793017304853997</v>
      </c>
      <c r="O119">
        <v>6.4864984960349998</v>
      </c>
      <c r="P119" t="e">
        <v>#N/A</v>
      </c>
    </row>
    <row r="120" spans="1:16" x14ac:dyDescent="0.25">
      <c r="A120">
        <v>202603</v>
      </c>
      <c r="B120" t="s">
        <v>246</v>
      </c>
      <c r="C120" t="s">
        <v>144</v>
      </c>
      <c r="D120">
        <v>1955</v>
      </c>
      <c r="E120">
        <v>1940.13481655192</v>
      </c>
      <c r="F120">
        <v>809.35106869219203</v>
      </c>
      <c r="G120">
        <v>1130.7837478597201</v>
      </c>
      <c r="H120">
        <v>988.74637256901303</v>
      </c>
      <c r="I120">
        <v>714.66446300086704</v>
      </c>
      <c r="J120">
        <v>274.08190956814599</v>
      </c>
      <c r="K120">
        <v>53.927621851906999</v>
      </c>
      <c r="L120">
        <v>120.945895878736</v>
      </c>
      <c r="M120">
        <v>63.990252392156002</v>
      </c>
      <c r="N120">
        <v>56.955643486580001</v>
      </c>
      <c r="O120">
        <v>21.091479411975001</v>
      </c>
      <c r="P120" t="e">
        <v>#N/A</v>
      </c>
    </row>
    <row r="121" spans="1:16" x14ac:dyDescent="0.25">
      <c r="A121">
        <v>202603</v>
      </c>
      <c r="B121" t="s">
        <v>246</v>
      </c>
      <c r="C121" t="s">
        <v>145</v>
      </c>
      <c r="D121">
        <v>5763</v>
      </c>
      <c r="E121">
        <v>5763.0000000002301</v>
      </c>
      <c r="F121">
        <v>2571.2133027099098</v>
      </c>
      <c r="G121">
        <v>3191.7866972903198</v>
      </c>
      <c r="H121">
        <v>2781.0041702984099</v>
      </c>
      <c r="I121">
        <v>2127.3553110622902</v>
      </c>
      <c r="J121">
        <v>652.56190271438402</v>
      </c>
      <c r="K121">
        <v>150.62863603401101</v>
      </c>
      <c r="L121">
        <v>361.55903726672801</v>
      </c>
      <c r="M121">
        <v>194.43923267231</v>
      </c>
      <c r="N121">
        <v>165.61454143652301</v>
      </c>
      <c r="O121">
        <v>49.223489725180997</v>
      </c>
      <c r="P121" t="e">
        <v>#N/A</v>
      </c>
    </row>
    <row r="122" spans="1:16" x14ac:dyDescent="0.25">
      <c r="A122">
        <v>202603</v>
      </c>
      <c r="B122" t="s">
        <v>247</v>
      </c>
      <c r="C122" t="s">
        <v>136</v>
      </c>
      <c r="D122">
        <v>7544</v>
      </c>
      <c r="E122">
        <v>7544.0000000004202</v>
      </c>
      <c r="F122">
        <v>4210.09113799243</v>
      </c>
      <c r="G122">
        <v>3333.9088620079901</v>
      </c>
      <c r="H122">
        <v>3092.0426347733401</v>
      </c>
      <c r="I122">
        <v>2723.8811261655701</v>
      </c>
      <c r="J122">
        <v>366.93928638554797</v>
      </c>
      <c r="K122">
        <v>128.621547943352</v>
      </c>
      <c r="L122">
        <v>209.18911217889399</v>
      </c>
      <c r="M122">
        <v>58.791192062348003</v>
      </c>
      <c r="N122">
        <v>148.941779765669</v>
      </c>
      <c r="O122">
        <v>32.677115055762002</v>
      </c>
      <c r="P122" t="e">
        <v>#N/A</v>
      </c>
    </row>
    <row r="123" spans="1:16" x14ac:dyDescent="0.25">
      <c r="A123">
        <v>202603</v>
      </c>
      <c r="B123" t="s">
        <v>247</v>
      </c>
      <c r="C123" t="s">
        <v>137</v>
      </c>
      <c r="D123">
        <v>3708</v>
      </c>
      <c r="E123">
        <v>3708.0000000004002</v>
      </c>
      <c r="F123">
        <v>2140.8035770255701</v>
      </c>
      <c r="G123">
        <v>1567.1964229748401</v>
      </c>
      <c r="H123">
        <v>1453.49940889138</v>
      </c>
      <c r="I123">
        <v>1275.21485896478</v>
      </c>
      <c r="J123">
        <v>177.06232770438501</v>
      </c>
      <c r="K123">
        <v>48.522950165108</v>
      </c>
      <c r="L123">
        <v>101.453250186334</v>
      </c>
      <c r="M123">
        <v>24.544673809281001</v>
      </c>
      <c r="N123">
        <v>76.908576377052995</v>
      </c>
      <c r="O123">
        <v>12.243763897118001</v>
      </c>
      <c r="P123" t="e">
        <v>#N/A</v>
      </c>
    </row>
    <row r="124" spans="1:16" x14ac:dyDescent="0.25">
      <c r="A124">
        <v>202603</v>
      </c>
      <c r="B124" t="s">
        <v>247</v>
      </c>
      <c r="C124" t="s">
        <v>138</v>
      </c>
      <c r="D124">
        <v>3836</v>
      </c>
      <c r="E124">
        <v>3836.00000000002</v>
      </c>
      <c r="F124">
        <v>2069.2875609668599</v>
      </c>
      <c r="G124">
        <v>1766.7124390331601</v>
      </c>
      <c r="H124">
        <v>1638.5432258819501</v>
      </c>
      <c r="I124">
        <v>1448.6662672007899</v>
      </c>
      <c r="J124">
        <v>189.87695868116299</v>
      </c>
      <c r="K124">
        <v>80.098597778243999</v>
      </c>
      <c r="L124">
        <v>107.73586199256</v>
      </c>
      <c r="M124">
        <v>34.246518253067002</v>
      </c>
      <c r="N124">
        <v>72.033203388616002</v>
      </c>
      <c r="O124">
        <v>20.433351158644001</v>
      </c>
      <c r="P124" t="e">
        <v>#N/A</v>
      </c>
    </row>
    <row r="125" spans="1:16" x14ac:dyDescent="0.25">
      <c r="A125">
        <v>202603</v>
      </c>
      <c r="B125" t="s">
        <v>247</v>
      </c>
      <c r="C125" t="s">
        <v>139</v>
      </c>
      <c r="D125">
        <v>1612</v>
      </c>
      <c r="E125">
        <v>1612.00000000009</v>
      </c>
      <c r="F125">
        <v>704.22609844992701</v>
      </c>
      <c r="G125">
        <v>907.77390155015803</v>
      </c>
      <c r="H125">
        <v>779.55879194389797</v>
      </c>
      <c r="I125">
        <v>758.68920158803996</v>
      </c>
      <c r="J125">
        <v>20.869590355858001</v>
      </c>
      <c r="K125">
        <v>8.9032738095240003</v>
      </c>
      <c r="L125">
        <v>111.747084935271</v>
      </c>
      <c r="M125">
        <v>24.4126283941</v>
      </c>
      <c r="N125">
        <v>87.334456541170994</v>
      </c>
      <c r="O125">
        <v>16.468024670988999</v>
      </c>
      <c r="P125" t="e">
        <v>#N/A</v>
      </c>
    </row>
    <row r="126" spans="1:16" x14ac:dyDescent="0.25">
      <c r="A126">
        <v>202603</v>
      </c>
      <c r="B126" t="s">
        <v>247</v>
      </c>
      <c r="C126" t="s">
        <v>140</v>
      </c>
      <c r="D126">
        <v>1641</v>
      </c>
      <c r="E126">
        <v>1641.00000000002</v>
      </c>
      <c r="F126">
        <v>979.96983443784995</v>
      </c>
      <c r="G126">
        <v>661.03016556216699</v>
      </c>
      <c r="H126">
        <v>618.41648966782896</v>
      </c>
      <c r="I126">
        <v>563.609590172661</v>
      </c>
      <c r="J126">
        <v>54.806899495167997</v>
      </c>
      <c r="K126">
        <v>11.831993228946001</v>
      </c>
      <c r="L126" t="s">
        <v>235</v>
      </c>
      <c r="M126" t="s">
        <v>235</v>
      </c>
      <c r="N126">
        <v>32.776614490828997</v>
      </c>
      <c r="O126" t="s">
        <v>235</v>
      </c>
      <c r="P126" t="e">
        <v>#N/A</v>
      </c>
    </row>
    <row r="127" spans="1:16" x14ac:dyDescent="0.25">
      <c r="A127">
        <v>202603</v>
      </c>
      <c r="B127" t="s">
        <v>247</v>
      </c>
      <c r="C127" t="s">
        <v>141</v>
      </c>
      <c r="D127">
        <v>1753</v>
      </c>
      <c r="E127">
        <v>1753.0000000001501</v>
      </c>
      <c r="F127">
        <v>934.31500192772603</v>
      </c>
      <c r="G127">
        <v>818.68499807242802</v>
      </c>
      <c r="H127">
        <v>782.176603989304</v>
      </c>
      <c r="I127">
        <v>673.89388450378203</v>
      </c>
      <c r="J127">
        <v>108.28271948552199</v>
      </c>
      <c r="K127">
        <v>36.192344626508998</v>
      </c>
      <c r="L127">
        <v>28.914628161469999</v>
      </c>
      <c r="M127">
        <v>16.133615545716001</v>
      </c>
      <c r="N127">
        <v>12.781012615753999</v>
      </c>
      <c r="O127">
        <v>7.5937659216539997</v>
      </c>
      <c r="P127" t="e">
        <v>#N/A</v>
      </c>
    </row>
    <row r="128" spans="1:16" x14ac:dyDescent="0.25">
      <c r="A128">
        <v>202603</v>
      </c>
      <c r="B128" t="s">
        <v>247</v>
      </c>
      <c r="C128" t="s">
        <v>142</v>
      </c>
      <c r="D128">
        <v>1205</v>
      </c>
      <c r="E128">
        <v>1205.00000000001</v>
      </c>
      <c r="F128">
        <v>649.857672158637</v>
      </c>
      <c r="G128">
        <v>555.142327841368</v>
      </c>
      <c r="H128">
        <v>535.81479346481001</v>
      </c>
      <c r="I128">
        <v>453.16670229207102</v>
      </c>
      <c r="J128">
        <v>81.425868950517</v>
      </c>
      <c r="K128">
        <v>30.412480959791999</v>
      </c>
      <c r="L128" t="s">
        <v>235</v>
      </c>
      <c r="M128">
        <v>8.4730028469070007</v>
      </c>
      <c r="N128" t="s">
        <v>235</v>
      </c>
      <c r="O128" t="s">
        <v>235</v>
      </c>
      <c r="P128" t="e">
        <v>#N/A</v>
      </c>
    </row>
    <row r="129" spans="1:16" x14ac:dyDescent="0.25">
      <c r="A129">
        <v>202603</v>
      </c>
      <c r="B129" t="s">
        <v>247</v>
      </c>
      <c r="C129" t="s">
        <v>143</v>
      </c>
      <c r="D129">
        <v>1333</v>
      </c>
      <c r="E129">
        <v>1333.0000000001601</v>
      </c>
      <c r="F129">
        <v>941.72253101829097</v>
      </c>
      <c r="G129">
        <v>391.27746898187303</v>
      </c>
      <c r="H129">
        <v>376.07595570749697</v>
      </c>
      <c r="I129">
        <v>274.52174760901403</v>
      </c>
      <c r="J129">
        <v>101.554208098483</v>
      </c>
      <c r="K129">
        <v>41.281455318581003</v>
      </c>
      <c r="L129">
        <v>10.964165001733001</v>
      </c>
      <c r="M129" t="s">
        <v>235</v>
      </c>
      <c r="N129" t="s">
        <v>235</v>
      </c>
      <c r="O129">
        <v>4.2373482726429996</v>
      </c>
      <c r="P129" t="e">
        <v>#N/A</v>
      </c>
    </row>
    <row r="130" spans="1:16" x14ac:dyDescent="0.25">
      <c r="A130">
        <v>202603</v>
      </c>
      <c r="B130" t="s">
        <v>247</v>
      </c>
      <c r="C130" t="s">
        <v>144</v>
      </c>
      <c r="D130">
        <v>1509</v>
      </c>
      <c r="E130">
        <v>1582.72906161437</v>
      </c>
      <c r="F130">
        <v>851.95107389912005</v>
      </c>
      <c r="G130">
        <v>730.77798771524897</v>
      </c>
      <c r="H130">
        <v>685.86118113158102</v>
      </c>
      <c r="I130">
        <v>579.73110909741104</v>
      </c>
      <c r="J130">
        <v>106.13007203417</v>
      </c>
      <c r="K130">
        <v>41.500367737974003</v>
      </c>
      <c r="L130">
        <v>38.758337494278003</v>
      </c>
      <c r="M130">
        <v>11.928498081767</v>
      </c>
      <c r="N130">
        <v>26.829839412510999</v>
      </c>
      <c r="O130">
        <v>6.1584690893899996</v>
      </c>
      <c r="P130" t="e">
        <v>#N/A</v>
      </c>
    </row>
    <row r="131" spans="1:16" x14ac:dyDescent="0.25">
      <c r="A131">
        <v>202603</v>
      </c>
      <c r="B131" t="s">
        <v>247</v>
      </c>
      <c r="C131" t="s">
        <v>145</v>
      </c>
      <c r="D131">
        <v>4838</v>
      </c>
      <c r="E131">
        <v>4838.0000000003702</v>
      </c>
      <c r="F131">
        <v>2763.97380964699</v>
      </c>
      <c r="G131">
        <v>2074.0261903533901</v>
      </c>
      <c r="H131">
        <v>1920.90863425202</v>
      </c>
      <c r="I131">
        <v>1655.91012504485</v>
      </c>
      <c r="J131">
        <v>264.99850920717802</v>
      </c>
      <c r="K131">
        <v>107.033916182466</v>
      </c>
      <c r="L131">
        <v>134.41801571049299</v>
      </c>
      <c r="M131">
        <v>42.520486105419998</v>
      </c>
      <c r="N131">
        <v>91.897529605073004</v>
      </c>
      <c r="O131">
        <v>18.699540390869</v>
      </c>
      <c r="P131" t="e">
        <v>#N/A</v>
      </c>
    </row>
    <row r="132" spans="1:16" x14ac:dyDescent="0.25">
      <c r="A132">
        <v>202603</v>
      </c>
      <c r="B132" t="s">
        <v>248</v>
      </c>
      <c r="C132" t="s">
        <v>136</v>
      </c>
      <c r="D132">
        <v>10710</v>
      </c>
      <c r="E132">
        <v>10709.9999999992</v>
      </c>
      <c r="F132">
        <v>4076.24572815071</v>
      </c>
      <c r="G132">
        <v>6633.7542718485101</v>
      </c>
      <c r="H132">
        <v>5786.5390360077299</v>
      </c>
      <c r="I132">
        <v>4871.8169229851201</v>
      </c>
      <c r="J132">
        <v>905.77813140031105</v>
      </c>
      <c r="K132">
        <v>235.750746109402</v>
      </c>
      <c r="L132">
        <v>780.09286618121803</v>
      </c>
      <c r="M132">
        <v>336.05139510144602</v>
      </c>
      <c r="N132">
        <v>443.01714675544798</v>
      </c>
      <c r="O132">
        <v>67.122369659564001</v>
      </c>
      <c r="P132" t="e">
        <v>#N/A</v>
      </c>
    </row>
    <row r="133" spans="1:16" x14ac:dyDescent="0.25">
      <c r="A133">
        <v>202603</v>
      </c>
      <c r="B133" t="s">
        <v>248</v>
      </c>
      <c r="C133" t="s">
        <v>137</v>
      </c>
      <c r="D133">
        <v>5242</v>
      </c>
      <c r="E133">
        <v>5241.9999999996498</v>
      </c>
      <c r="F133">
        <v>2073.1818236765098</v>
      </c>
      <c r="G133">
        <v>3168.8181763231401</v>
      </c>
      <c r="H133">
        <v>2713.97248941925</v>
      </c>
      <c r="I133">
        <v>2256.6800179117799</v>
      </c>
      <c r="J133">
        <v>453.85362133325998</v>
      </c>
      <c r="K133">
        <v>116.62699858690399</v>
      </c>
      <c r="L133">
        <v>417.73241998417598</v>
      </c>
      <c r="M133">
        <v>172.90018308969201</v>
      </c>
      <c r="N133">
        <v>244.832236894484</v>
      </c>
      <c r="O133">
        <v>37.113266919708998</v>
      </c>
      <c r="P133" t="e">
        <v>#N/A</v>
      </c>
    </row>
    <row r="134" spans="1:16" x14ac:dyDescent="0.25">
      <c r="A134">
        <v>202603</v>
      </c>
      <c r="B134" t="s">
        <v>248</v>
      </c>
      <c r="C134" t="s">
        <v>138</v>
      </c>
      <c r="D134">
        <v>5468</v>
      </c>
      <c r="E134">
        <v>5467.9999999995698</v>
      </c>
      <c r="F134">
        <v>2003.0639044741899</v>
      </c>
      <c r="G134">
        <v>3464.9360955253801</v>
      </c>
      <c r="H134">
        <v>3072.5665465884799</v>
      </c>
      <c r="I134">
        <v>2615.1369050733401</v>
      </c>
      <c r="J134">
        <v>451.92451006705102</v>
      </c>
      <c r="K134">
        <v>119.12374752249799</v>
      </c>
      <c r="L134">
        <v>362.36044619704199</v>
      </c>
      <c r="M134">
        <v>163.15121201175401</v>
      </c>
      <c r="N134">
        <v>198.18490986096401</v>
      </c>
      <c r="O134">
        <v>30.009102739854999</v>
      </c>
      <c r="P134" t="e">
        <v>#N/A</v>
      </c>
    </row>
    <row r="135" spans="1:16" x14ac:dyDescent="0.25">
      <c r="A135">
        <v>202603</v>
      </c>
      <c r="B135" t="s">
        <v>248</v>
      </c>
      <c r="C135" t="s">
        <v>139</v>
      </c>
      <c r="D135">
        <v>2200</v>
      </c>
      <c r="E135">
        <v>2199.9999999996298</v>
      </c>
      <c r="F135">
        <v>559.27744154262598</v>
      </c>
      <c r="G135">
        <v>1640.7225584570001</v>
      </c>
      <c r="H135">
        <v>1373.66316553403</v>
      </c>
      <c r="I135">
        <v>1235.3274048456401</v>
      </c>
      <c r="J135">
        <v>137.02443993367601</v>
      </c>
      <c r="K135">
        <v>4.4185655481639996</v>
      </c>
      <c r="L135">
        <v>251.06652392200201</v>
      </c>
      <c r="M135">
        <v>61.627535752382002</v>
      </c>
      <c r="N135">
        <v>189.43898816961999</v>
      </c>
      <c r="O135">
        <v>15.992869000967</v>
      </c>
      <c r="P135" t="e">
        <v>#N/A</v>
      </c>
    </row>
    <row r="136" spans="1:16" x14ac:dyDescent="0.25">
      <c r="A136">
        <v>202603</v>
      </c>
      <c r="B136" t="s">
        <v>248</v>
      </c>
      <c r="C136" t="s">
        <v>140</v>
      </c>
      <c r="D136">
        <v>2372</v>
      </c>
      <c r="E136">
        <v>2371.9999999999</v>
      </c>
      <c r="F136">
        <v>968.24464831072805</v>
      </c>
      <c r="G136">
        <v>1403.7553516891701</v>
      </c>
      <c r="H136">
        <v>1194.52492005216</v>
      </c>
      <c r="I136">
        <v>1029.5101113322301</v>
      </c>
      <c r="J136">
        <v>165.01480871993601</v>
      </c>
      <c r="K136">
        <v>37.626694875803999</v>
      </c>
      <c r="L136">
        <v>190.202013221812</v>
      </c>
      <c r="M136">
        <v>89.862649001473002</v>
      </c>
      <c r="N136">
        <v>99.315039896014994</v>
      </c>
      <c r="O136">
        <v>19.028418415192</v>
      </c>
      <c r="P136" t="e">
        <v>#N/A</v>
      </c>
    </row>
    <row r="137" spans="1:16" x14ac:dyDescent="0.25">
      <c r="A137">
        <v>202603</v>
      </c>
      <c r="B137" t="s">
        <v>248</v>
      </c>
      <c r="C137" t="s">
        <v>141</v>
      </c>
      <c r="D137">
        <v>2571</v>
      </c>
      <c r="E137">
        <v>2570.99999999996</v>
      </c>
      <c r="F137">
        <v>894.68830926592204</v>
      </c>
      <c r="G137">
        <v>1676.31169073404</v>
      </c>
      <c r="H137">
        <v>1520.0200722708</v>
      </c>
      <c r="I137">
        <v>1286.9702171829499</v>
      </c>
      <c r="J137">
        <v>229.87890153733801</v>
      </c>
      <c r="K137">
        <v>74.776915903136995</v>
      </c>
      <c r="L137">
        <v>147.00821379599199</v>
      </c>
      <c r="M137">
        <v>76.116131636093002</v>
      </c>
      <c r="N137">
        <v>70.892082159899005</v>
      </c>
      <c r="O137">
        <v>9.2834046672540005</v>
      </c>
      <c r="P137" t="e">
        <v>#N/A</v>
      </c>
    </row>
    <row r="138" spans="1:16" x14ac:dyDescent="0.25">
      <c r="A138">
        <v>202603</v>
      </c>
      <c r="B138" t="s">
        <v>248</v>
      </c>
      <c r="C138" t="s">
        <v>142</v>
      </c>
      <c r="D138">
        <v>1710</v>
      </c>
      <c r="E138">
        <v>1709.9999999998699</v>
      </c>
      <c r="F138">
        <v>658.97833606664403</v>
      </c>
      <c r="G138">
        <v>1051.02166393322</v>
      </c>
      <c r="H138">
        <v>923.87394763080204</v>
      </c>
      <c r="I138">
        <v>751.00962481147701</v>
      </c>
      <c r="J138">
        <v>169.552615502252</v>
      </c>
      <c r="K138">
        <v>46.269984029980002</v>
      </c>
      <c r="L138">
        <v>114.056256388755</v>
      </c>
      <c r="M138">
        <v>70.094621042911996</v>
      </c>
      <c r="N138">
        <v>43.961635345843</v>
      </c>
      <c r="O138">
        <v>13.091459913665</v>
      </c>
      <c r="P138" t="e">
        <v>#N/A</v>
      </c>
    </row>
    <row r="139" spans="1:16" x14ac:dyDescent="0.25">
      <c r="A139">
        <v>202603</v>
      </c>
      <c r="B139" t="s">
        <v>248</v>
      </c>
      <c r="C139" t="s">
        <v>143</v>
      </c>
      <c r="D139">
        <v>1857</v>
      </c>
      <c r="E139">
        <v>1856.9999999998699</v>
      </c>
      <c r="F139">
        <v>995.05699296478804</v>
      </c>
      <c r="G139">
        <v>861.94300703507895</v>
      </c>
      <c r="H139">
        <v>774.45693051993601</v>
      </c>
      <c r="I139">
        <v>568.99956481282697</v>
      </c>
      <c r="J139">
        <v>204.307365707109</v>
      </c>
      <c r="K139">
        <v>72.658585752316995</v>
      </c>
      <c r="L139">
        <v>77.759858852657004</v>
      </c>
      <c r="M139">
        <v>38.350457668586003</v>
      </c>
      <c r="N139">
        <v>39.409401184071001</v>
      </c>
      <c r="O139">
        <v>9.7262176624860004</v>
      </c>
      <c r="P139" t="e">
        <v>#N/A</v>
      </c>
    </row>
    <row r="140" spans="1:16" x14ac:dyDescent="0.25">
      <c r="A140">
        <v>202603</v>
      </c>
      <c r="B140" t="s">
        <v>248</v>
      </c>
      <c r="C140" t="s">
        <v>144</v>
      </c>
      <c r="D140">
        <v>2194</v>
      </c>
      <c r="E140">
        <v>2257.8561667294398</v>
      </c>
      <c r="F140">
        <v>762.94982507607403</v>
      </c>
      <c r="G140">
        <v>1494.90634165336</v>
      </c>
      <c r="H140">
        <v>1304.58830614873</v>
      </c>
      <c r="I140">
        <v>1057.9200582870301</v>
      </c>
      <c r="J140">
        <v>244.49539071883501</v>
      </c>
      <c r="K140">
        <v>50.543265428030999</v>
      </c>
      <c r="L140">
        <v>173.81548453726799</v>
      </c>
      <c r="M140">
        <v>80.132988861523998</v>
      </c>
      <c r="N140">
        <v>93.682495675743994</v>
      </c>
      <c r="O140">
        <v>16.502550967371</v>
      </c>
      <c r="P140" t="e">
        <v>#N/A</v>
      </c>
    </row>
    <row r="141" spans="1:16" x14ac:dyDescent="0.25">
      <c r="A141">
        <v>202603</v>
      </c>
      <c r="B141" t="s">
        <v>248</v>
      </c>
      <c r="C141" t="s">
        <v>145</v>
      </c>
      <c r="D141">
        <v>6790</v>
      </c>
      <c r="E141">
        <v>6789.9999999995098</v>
      </c>
      <c r="F141">
        <v>2640.9006734227301</v>
      </c>
      <c r="G141">
        <v>4149.0993265767702</v>
      </c>
      <c r="H141">
        <v>3609.85421681757</v>
      </c>
      <c r="I141">
        <v>3016.2455786197902</v>
      </c>
      <c r="J141">
        <v>589.506938378614</v>
      </c>
      <c r="K141">
        <v>171.79210562938701</v>
      </c>
      <c r="L141">
        <v>487.77642984086299</v>
      </c>
      <c r="M141">
        <v>225.30042197087599</v>
      </c>
      <c r="N141">
        <v>261.451683545663</v>
      </c>
      <c r="O141">
        <v>51.468679918337003</v>
      </c>
      <c r="P141" t="e">
        <v>#N/A</v>
      </c>
    </row>
    <row r="142" spans="1:16" x14ac:dyDescent="0.25">
      <c r="A142">
        <v>202603</v>
      </c>
      <c r="B142" t="s">
        <v>249</v>
      </c>
      <c r="C142" t="s">
        <v>136</v>
      </c>
      <c r="D142">
        <v>5716</v>
      </c>
      <c r="E142">
        <v>5716.0000000003101</v>
      </c>
      <c r="F142">
        <v>2843.4258422895</v>
      </c>
      <c r="G142">
        <v>2872.5741577108101</v>
      </c>
      <c r="H142">
        <v>2527.2707507886798</v>
      </c>
      <c r="I142">
        <v>2208.1734134683202</v>
      </c>
      <c r="J142">
        <v>317.055232057208</v>
      </c>
      <c r="K142">
        <v>136.03727351135799</v>
      </c>
      <c r="L142">
        <v>306.402477296965</v>
      </c>
      <c r="M142">
        <v>125.07432332917</v>
      </c>
      <c r="N142">
        <v>180.31872000553099</v>
      </c>
      <c r="O142">
        <v>38.900929625158</v>
      </c>
      <c r="P142" t="e">
        <v>#N/A</v>
      </c>
    </row>
    <row r="143" spans="1:16" x14ac:dyDescent="0.25">
      <c r="A143">
        <v>202603</v>
      </c>
      <c r="B143" t="s">
        <v>249</v>
      </c>
      <c r="C143" t="s">
        <v>137</v>
      </c>
      <c r="D143">
        <v>2921</v>
      </c>
      <c r="E143">
        <v>2921.00000000009</v>
      </c>
      <c r="F143">
        <v>1533.1770774658701</v>
      </c>
      <c r="G143">
        <v>1387.82292253422</v>
      </c>
      <c r="H143">
        <v>1213.2676434664199</v>
      </c>
      <c r="I143">
        <v>1049.21953332001</v>
      </c>
      <c r="J143">
        <v>164.04811014640899</v>
      </c>
      <c r="K143">
        <v>71.698863259291997</v>
      </c>
      <c r="L143">
        <v>155.299616219905</v>
      </c>
      <c r="M143">
        <v>62.889512770102002</v>
      </c>
      <c r="N143">
        <v>91.400669487539005</v>
      </c>
      <c r="O143">
        <v>19.255662847895</v>
      </c>
      <c r="P143" t="e">
        <v>#N/A</v>
      </c>
    </row>
    <row r="144" spans="1:16" x14ac:dyDescent="0.25">
      <c r="A144">
        <v>202603</v>
      </c>
      <c r="B144" t="s">
        <v>249</v>
      </c>
      <c r="C144" t="s">
        <v>138</v>
      </c>
      <c r="D144">
        <v>2795</v>
      </c>
      <c r="E144">
        <v>2795.0000000002201</v>
      </c>
      <c r="F144">
        <v>1310.2487648236399</v>
      </c>
      <c r="G144">
        <v>1484.7512351765799</v>
      </c>
      <c r="H144">
        <v>1314.0031073222599</v>
      </c>
      <c r="I144">
        <v>1158.9538801483</v>
      </c>
      <c r="J144">
        <v>153.00712191079899</v>
      </c>
      <c r="K144">
        <v>64.338410252065998</v>
      </c>
      <c r="L144">
        <v>151.10286107706</v>
      </c>
      <c r="M144">
        <v>62.184810559067998</v>
      </c>
      <c r="N144">
        <v>88.918050517992</v>
      </c>
      <c r="O144">
        <v>19.645266777263</v>
      </c>
      <c r="P144" t="e">
        <v>#N/A</v>
      </c>
    </row>
    <row r="145" spans="1:16" x14ac:dyDescent="0.25">
      <c r="A145">
        <v>202603</v>
      </c>
      <c r="B145" t="s">
        <v>249</v>
      </c>
      <c r="C145" t="s">
        <v>139</v>
      </c>
      <c r="D145">
        <v>1165</v>
      </c>
      <c r="E145">
        <v>1165.0000000001</v>
      </c>
      <c r="F145">
        <v>440.967787339202</v>
      </c>
      <c r="G145">
        <v>724.03221266089304</v>
      </c>
      <c r="H145">
        <v>626.52008711640406</v>
      </c>
      <c r="I145">
        <v>588.51339690687701</v>
      </c>
      <c r="J145">
        <v>38.006690209527001</v>
      </c>
      <c r="K145">
        <v>6.3874768190260003</v>
      </c>
      <c r="L145">
        <v>92.328426191407004</v>
      </c>
      <c r="M145">
        <v>25.404089107507001</v>
      </c>
      <c r="N145">
        <v>66.924337083899999</v>
      </c>
      <c r="O145">
        <v>5.1836993530819999</v>
      </c>
      <c r="P145" t="e">
        <v>#N/A</v>
      </c>
    </row>
    <row r="146" spans="1:16" x14ac:dyDescent="0.25">
      <c r="A146">
        <v>202603</v>
      </c>
      <c r="B146" t="s">
        <v>249</v>
      </c>
      <c r="C146" t="s">
        <v>140</v>
      </c>
      <c r="D146">
        <v>1295</v>
      </c>
      <c r="E146">
        <v>1295.00000000011</v>
      </c>
      <c r="F146">
        <v>661.70514105894301</v>
      </c>
      <c r="G146">
        <v>633.29485894116203</v>
      </c>
      <c r="H146">
        <v>548.19389746366301</v>
      </c>
      <c r="I146">
        <v>505.79997258399402</v>
      </c>
      <c r="J146">
        <v>41.351819616511001</v>
      </c>
      <c r="K146">
        <v>16.228425942468</v>
      </c>
      <c r="L146">
        <v>73.784175258766993</v>
      </c>
      <c r="M146">
        <v>31.137327525972001</v>
      </c>
      <c r="N146">
        <v>42.646847732795003</v>
      </c>
      <c r="O146">
        <v>11.316786218732</v>
      </c>
      <c r="P146" t="e">
        <v>#N/A</v>
      </c>
    </row>
    <row r="147" spans="1:16" x14ac:dyDescent="0.25">
      <c r="A147">
        <v>202603</v>
      </c>
      <c r="B147" t="s">
        <v>249</v>
      </c>
      <c r="C147" t="s">
        <v>141</v>
      </c>
      <c r="D147">
        <v>1259</v>
      </c>
      <c r="E147">
        <v>1259.00000000004</v>
      </c>
      <c r="F147">
        <v>601.65423078433696</v>
      </c>
      <c r="G147">
        <v>657.34576921570601</v>
      </c>
      <c r="H147">
        <v>597.17500752061699</v>
      </c>
      <c r="I147">
        <v>508.86782629182699</v>
      </c>
      <c r="J147">
        <v>87.30718122879</v>
      </c>
      <c r="K147">
        <v>37.419175717468001</v>
      </c>
      <c r="L147">
        <v>53.129429771197003</v>
      </c>
      <c r="M147">
        <v>23.123570421827001</v>
      </c>
      <c r="N147">
        <v>30.005859349369999</v>
      </c>
      <c r="O147">
        <v>7.0413319238919998</v>
      </c>
      <c r="P147" t="e">
        <v>#N/A</v>
      </c>
    </row>
    <row r="148" spans="1:16" x14ac:dyDescent="0.25">
      <c r="A148">
        <v>202603</v>
      </c>
      <c r="B148" t="s">
        <v>249</v>
      </c>
      <c r="C148" t="s">
        <v>142</v>
      </c>
      <c r="D148">
        <v>923</v>
      </c>
      <c r="E148">
        <v>922.99999999984504</v>
      </c>
      <c r="F148">
        <v>443.58768504098401</v>
      </c>
      <c r="G148">
        <v>479.41231495886097</v>
      </c>
      <c r="H148">
        <v>424.85804874137398</v>
      </c>
      <c r="I148">
        <v>357.17487720732697</v>
      </c>
      <c r="J148">
        <v>67.683171534047005</v>
      </c>
      <c r="K148">
        <v>30.352452472964998</v>
      </c>
      <c r="L148">
        <v>50.455451768895003</v>
      </c>
      <c r="M148">
        <v>32.927075976182003</v>
      </c>
      <c r="N148">
        <v>16.518941830448998</v>
      </c>
      <c r="O148">
        <v>4.0988144485919999</v>
      </c>
      <c r="P148" t="e">
        <v>#N/A</v>
      </c>
    </row>
    <row r="149" spans="1:16" x14ac:dyDescent="0.25">
      <c r="A149">
        <v>202603</v>
      </c>
      <c r="B149" t="s">
        <v>249</v>
      </c>
      <c r="C149" t="s">
        <v>143</v>
      </c>
      <c r="D149">
        <v>1074</v>
      </c>
      <c r="E149">
        <v>1074.0000000002201</v>
      </c>
      <c r="F149">
        <v>695.51099806603804</v>
      </c>
      <c r="G149">
        <v>378.48900193418302</v>
      </c>
      <c r="H149">
        <v>330.52370994662402</v>
      </c>
      <c r="I149">
        <v>247.81734047829099</v>
      </c>
      <c r="J149">
        <v>82.706369468332994</v>
      </c>
      <c r="K149">
        <v>45.649742559430997</v>
      </c>
      <c r="L149">
        <v>36.704994306699</v>
      </c>
      <c r="M149">
        <v>12.482260297682</v>
      </c>
      <c r="N149">
        <v>24.222734009017</v>
      </c>
      <c r="O149">
        <v>11.260297680860001</v>
      </c>
      <c r="P149" t="e">
        <v>#N/A</v>
      </c>
    </row>
    <row r="150" spans="1:16" x14ac:dyDescent="0.25">
      <c r="A150">
        <v>202603</v>
      </c>
      <c r="B150" t="s">
        <v>249</v>
      </c>
      <c r="C150" t="s">
        <v>144</v>
      </c>
      <c r="D150">
        <v>1069</v>
      </c>
      <c r="E150">
        <v>1076.58565547999</v>
      </c>
      <c r="F150">
        <v>535.76804711925297</v>
      </c>
      <c r="G150">
        <v>540.81760836074102</v>
      </c>
      <c r="H150">
        <v>471.17441996829302</v>
      </c>
      <c r="I150">
        <v>389.835266280018</v>
      </c>
      <c r="J150">
        <v>81.339153688275005</v>
      </c>
      <c r="K150">
        <v>36.361061958584003</v>
      </c>
      <c r="L150">
        <v>63.391315269034997</v>
      </c>
      <c r="M150">
        <v>25.255936245657001</v>
      </c>
      <c r="N150">
        <v>38.135379023378</v>
      </c>
      <c r="O150">
        <v>6.2518731234129996</v>
      </c>
      <c r="P150" t="e">
        <v>#N/A</v>
      </c>
    </row>
    <row r="151" spans="1:16" x14ac:dyDescent="0.25">
      <c r="A151">
        <v>202603</v>
      </c>
      <c r="B151" t="s">
        <v>249</v>
      </c>
      <c r="C151" t="s">
        <v>145</v>
      </c>
      <c r="D151">
        <v>3646</v>
      </c>
      <c r="E151">
        <v>3646.0000000002901</v>
      </c>
      <c r="F151">
        <v>1859.6390570213</v>
      </c>
      <c r="G151">
        <v>1786.3609429789899</v>
      </c>
      <c r="H151">
        <v>1573.80038206633</v>
      </c>
      <c r="I151">
        <v>1354.2800964630401</v>
      </c>
      <c r="J151">
        <v>219.52028560329001</v>
      </c>
      <c r="K151">
        <v>100.47734435141</v>
      </c>
      <c r="L151">
        <v>184.13331082784899</v>
      </c>
      <c r="M151">
        <v>82.857160052270004</v>
      </c>
      <c r="N151">
        <v>100.266716813315</v>
      </c>
      <c r="O151">
        <v>28.427250084813</v>
      </c>
      <c r="P151" t="e">
        <v>#N/A</v>
      </c>
    </row>
    <row r="152" spans="1:16" x14ac:dyDescent="0.25">
      <c r="A152">
        <v>202603</v>
      </c>
      <c r="B152" t="s">
        <v>250</v>
      </c>
      <c r="C152" t="s">
        <v>136</v>
      </c>
      <c r="D152">
        <v>8065</v>
      </c>
      <c r="E152">
        <v>8065.00000000009</v>
      </c>
      <c r="F152">
        <v>2478.8177461836599</v>
      </c>
      <c r="G152">
        <v>5586.1822538164297</v>
      </c>
      <c r="H152">
        <v>4863.1894102267297</v>
      </c>
      <c r="I152">
        <v>4181.6026904956798</v>
      </c>
      <c r="J152">
        <v>678.26014113722499</v>
      </c>
      <c r="K152">
        <v>162.48537206449501</v>
      </c>
      <c r="L152">
        <v>647.64951100288602</v>
      </c>
      <c r="M152">
        <v>311.57469621516202</v>
      </c>
      <c r="N152">
        <v>332.968372210692</v>
      </c>
      <c r="O152">
        <v>75.343332586814995</v>
      </c>
      <c r="P152" t="e">
        <v>#N/A</v>
      </c>
    </row>
    <row r="153" spans="1:16" x14ac:dyDescent="0.25">
      <c r="A153">
        <v>202603</v>
      </c>
      <c r="B153" t="s">
        <v>250</v>
      </c>
      <c r="C153" t="s">
        <v>137</v>
      </c>
      <c r="D153">
        <v>4036</v>
      </c>
      <c r="E153">
        <v>4036</v>
      </c>
      <c r="F153">
        <v>1345.6828095056301</v>
      </c>
      <c r="G153">
        <v>2690.3171904943702</v>
      </c>
      <c r="H153">
        <v>2343.2076332083402</v>
      </c>
      <c r="I153">
        <v>1979.8161190834501</v>
      </c>
      <c r="J153">
        <v>362.339566072943</v>
      </c>
      <c r="K153">
        <v>87.769269695828996</v>
      </c>
      <c r="L153">
        <v>307.60132461602598</v>
      </c>
      <c r="M153">
        <v>152.18983570801299</v>
      </c>
      <c r="N153">
        <v>152.30504633098101</v>
      </c>
      <c r="O153">
        <v>39.508232670003999</v>
      </c>
      <c r="P153" t="e">
        <v>#N/A</v>
      </c>
    </row>
    <row r="154" spans="1:16" x14ac:dyDescent="0.25">
      <c r="A154">
        <v>202603</v>
      </c>
      <c r="B154" t="s">
        <v>250</v>
      </c>
      <c r="C154" t="s">
        <v>138</v>
      </c>
      <c r="D154">
        <v>4029</v>
      </c>
      <c r="E154">
        <v>4029.00000000009</v>
      </c>
      <c r="F154">
        <v>1133.13493667803</v>
      </c>
      <c r="G154">
        <v>2895.86506332206</v>
      </c>
      <c r="H154">
        <v>2519.9817770183899</v>
      </c>
      <c r="I154">
        <v>2201.7865714122299</v>
      </c>
      <c r="J154">
        <v>315.92057506428199</v>
      </c>
      <c r="K154">
        <v>74.716102368666</v>
      </c>
      <c r="L154">
        <v>340.04818638685998</v>
      </c>
      <c r="M154">
        <v>159.384860507149</v>
      </c>
      <c r="N154">
        <v>180.66332587971101</v>
      </c>
      <c r="O154">
        <v>35.835099916810996</v>
      </c>
      <c r="P154" t="e">
        <v>#N/A</v>
      </c>
    </row>
    <row r="155" spans="1:16" x14ac:dyDescent="0.25">
      <c r="A155">
        <v>202603</v>
      </c>
      <c r="B155" t="s">
        <v>250</v>
      </c>
      <c r="C155" t="s">
        <v>139</v>
      </c>
      <c r="D155">
        <v>1859</v>
      </c>
      <c r="E155">
        <v>1859.00000000011</v>
      </c>
      <c r="F155">
        <v>352.49884845513299</v>
      </c>
      <c r="G155">
        <v>1506.5011515449801</v>
      </c>
      <c r="H155">
        <v>1264.3448827618499</v>
      </c>
      <c r="I155">
        <v>1140.2180596854901</v>
      </c>
      <c r="J155">
        <v>124.12682307635799</v>
      </c>
      <c r="K155">
        <v>18.039305915063</v>
      </c>
      <c r="L155">
        <v>205.148102360759</v>
      </c>
      <c r="M155">
        <v>75.960843500644998</v>
      </c>
      <c r="N155">
        <v>129.18725886011401</v>
      </c>
      <c r="O155">
        <v>37.008166422370003</v>
      </c>
      <c r="P155" t="e">
        <v>#N/A</v>
      </c>
    </row>
    <row r="156" spans="1:16" x14ac:dyDescent="0.25">
      <c r="A156">
        <v>202603</v>
      </c>
      <c r="B156" t="s">
        <v>250</v>
      </c>
      <c r="C156" t="s">
        <v>140</v>
      </c>
      <c r="D156">
        <v>1691</v>
      </c>
      <c r="E156">
        <v>1690.9999999997799</v>
      </c>
      <c r="F156">
        <v>559.59743971873604</v>
      </c>
      <c r="G156">
        <v>1131.40256028105</v>
      </c>
      <c r="H156">
        <v>964.36867875175903</v>
      </c>
      <c r="I156">
        <v>868.670820023033</v>
      </c>
      <c r="J156">
        <v>94.533573014439995</v>
      </c>
      <c r="K156">
        <v>12.358093282862001</v>
      </c>
      <c r="L156">
        <v>157.037910550352</v>
      </c>
      <c r="M156">
        <v>64.476553874247998</v>
      </c>
      <c r="N156">
        <v>92.561356676103998</v>
      </c>
      <c r="O156">
        <v>9.9959709789370006</v>
      </c>
      <c r="P156" t="e">
        <v>#N/A</v>
      </c>
    </row>
    <row r="157" spans="1:16" x14ac:dyDescent="0.25">
      <c r="A157">
        <v>202603</v>
      </c>
      <c r="B157" t="s">
        <v>250</v>
      </c>
      <c r="C157" t="s">
        <v>141</v>
      </c>
      <c r="D157">
        <v>1885</v>
      </c>
      <c r="E157">
        <v>1885.0000000002201</v>
      </c>
      <c r="F157">
        <v>570.707526204072</v>
      </c>
      <c r="G157">
        <v>1314.29247379615</v>
      </c>
      <c r="H157">
        <v>1170.9367812517401</v>
      </c>
      <c r="I157">
        <v>1022.0936712254399</v>
      </c>
      <c r="J157">
        <v>147.73276519871399</v>
      </c>
      <c r="K157">
        <v>42.020770503148</v>
      </c>
      <c r="L157">
        <v>132.60681815292801</v>
      </c>
      <c r="M157">
        <v>79.543591164975993</v>
      </c>
      <c r="N157">
        <v>49.956784410920001</v>
      </c>
      <c r="O157">
        <v>10.748874391482</v>
      </c>
      <c r="P157" t="e">
        <v>#N/A</v>
      </c>
    </row>
    <row r="158" spans="1:16" x14ac:dyDescent="0.25">
      <c r="A158">
        <v>202603</v>
      </c>
      <c r="B158" t="s">
        <v>250</v>
      </c>
      <c r="C158" t="s">
        <v>142</v>
      </c>
      <c r="D158">
        <v>1338</v>
      </c>
      <c r="E158">
        <v>1338.00000000004</v>
      </c>
      <c r="F158">
        <v>392.58527918151498</v>
      </c>
      <c r="G158">
        <v>945.41472081852805</v>
      </c>
      <c r="H158">
        <v>849.13700920758595</v>
      </c>
      <c r="I158">
        <v>697.04470967615305</v>
      </c>
      <c r="J158">
        <v>152.09229953143301</v>
      </c>
      <c r="K158">
        <v>52.611698121480998</v>
      </c>
      <c r="L158">
        <v>85.562440822593004</v>
      </c>
      <c r="M158">
        <v>56.267892191983996</v>
      </c>
      <c r="N158">
        <v>29.294548630609</v>
      </c>
      <c r="O158">
        <v>10.715270788349001</v>
      </c>
      <c r="P158" t="e">
        <v>#N/A</v>
      </c>
    </row>
    <row r="159" spans="1:16" x14ac:dyDescent="0.25">
      <c r="A159">
        <v>202603</v>
      </c>
      <c r="B159" t="s">
        <v>250</v>
      </c>
      <c r="C159" t="s">
        <v>143</v>
      </c>
      <c r="D159">
        <v>1292</v>
      </c>
      <c r="E159">
        <v>1291.99999999993</v>
      </c>
      <c r="F159">
        <v>603.42865262420196</v>
      </c>
      <c r="G159">
        <v>688.57134737572403</v>
      </c>
      <c r="H159">
        <v>614.40205825379303</v>
      </c>
      <c r="I159">
        <v>453.57542988556497</v>
      </c>
      <c r="J159">
        <v>159.77468031628001</v>
      </c>
      <c r="K159">
        <v>37.455504241941</v>
      </c>
      <c r="L159">
        <v>67.294239116254005</v>
      </c>
      <c r="M159">
        <v>35.325815483309</v>
      </c>
      <c r="N159">
        <v>31.968423632945001</v>
      </c>
      <c r="O159">
        <v>6.8750500056770001</v>
      </c>
      <c r="P159" t="e">
        <v>#N/A</v>
      </c>
    </row>
    <row r="160" spans="1:16" x14ac:dyDescent="0.25">
      <c r="A160">
        <v>202603</v>
      </c>
      <c r="B160" t="s">
        <v>250</v>
      </c>
      <c r="C160" t="s">
        <v>144</v>
      </c>
      <c r="D160">
        <v>1758</v>
      </c>
      <c r="E160">
        <v>1764.4592781246899</v>
      </c>
      <c r="F160">
        <v>427.436311201666</v>
      </c>
      <c r="G160">
        <v>1337.02296692303</v>
      </c>
      <c r="H160">
        <v>1157.38734327212</v>
      </c>
      <c r="I160">
        <v>983.61733997650197</v>
      </c>
      <c r="J160">
        <v>173.77000329562</v>
      </c>
      <c r="K160">
        <v>45.500660241946001</v>
      </c>
      <c r="L160">
        <v>154.00359549246099</v>
      </c>
      <c r="M160">
        <v>85.636930335791007</v>
      </c>
      <c r="N160">
        <v>68.366665156669995</v>
      </c>
      <c r="O160">
        <v>25.632028158444001</v>
      </c>
      <c r="P160" t="e">
        <v>#N/A</v>
      </c>
    </row>
    <row r="161" spans="1:16" x14ac:dyDescent="0.25">
      <c r="A161">
        <v>202603</v>
      </c>
      <c r="B161" t="s">
        <v>250</v>
      </c>
      <c r="C161" t="s">
        <v>145</v>
      </c>
      <c r="D161">
        <v>4958</v>
      </c>
      <c r="E161">
        <v>4958.0000000002201</v>
      </c>
      <c r="F161">
        <v>1544.8261509654601</v>
      </c>
      <c r="G161">
        <v>3413.1738490347698</v>
      </c>
      <c r="H161">
        <v>2958.4911906100201</v>
      </c>
      <c r="I161">
        <v>2564.4897357282098</v>
      </c>
      <c r="J161">
        <v>392.94950682986001</v>
      </c>
      <c r="K161">
        <v>106.155061453824</v>
      </c>
      <c r="L161">
        <v>405.437831812453</v>
      </c>
      <c r="M161">
        <v>209.23352438641601</v>
      </c>
      <c r="N161">
        <v>194.15668837841699</v>
      </c>
      <c r="O161">
        <v>49.244826612292002</v>
      </c>
      <c r="P16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252</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253</v>
      </c>
      <c r="B8" s="11"/>
      <c r="C8" s="11"/>
      <c r="D8" s="11"/>
      <c r="E8" s="11"/>
    </row>
    <row r="9" spans="1:6" ht="15" customHeight="1" x14ac:dyDescent="0.25">
      <c r="A9" s="11" t="s">
        <v>251</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Schleswig-Holstein (Gebietsstand März 2026)</v>
      </c>
    </row>
    <row r="5" spans="1:14" ht="11.25" customHeight="1" x14ac:dyDescent="0.2">
      <c r="A5" s="44" t="s">
        <v>254</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98369</v>
      </c>
      <c r="C14" s="59">
        <f>IF(INDEX(roh_ast_merkmal!$1:$1048576,MATCH(INDEX(strg!$A:$A,strg!$B$1,1),roh_ast_merkmal!$B:$B,0)+MATCH("Insg",roh_ast_merkmal!$C:$C,0)-2,MATCH(C$6,roh_ast_merkmal!$1:$1,0))=-8888,"x",INDEX(roh_ast_merkmal!$1:$1048576,MATCH(INDEX(strg!$A:$A,strg!$B$1,1),roh_ast_merkmal!$B:$B,0)+MATCH("Insg",roh_ast_merkmal!$C:$C,0)-2,MATCH(C$6,roh_ast_merkmal!$1:$1,0)))</f>
        <v>53880.657530418102</v>
      </c>
      <c r="D14" s="59">
        <f>IF(INDEX(roh_ast_merkmal!$1:$1048576,MATCH(INDEX(strg!$A:$A,strg!$B$1,1),roh_ast_merkmal!$B:$B,0)+MATCH("Insg",roh_ast_merkmal!$C:$C,0)-2,MATCH(D$6,roh_ast_merkmal!$1:$1,0))=-8888,"x",INDEX(roh_ast_merkmal!$1:$1048576,MATCH(INDEX(strg!$A:$A,strg!$B$1,1),roh_ast_merkmal!$B:$B,0)+MATCH("Insg",roh_ast_merkmal!$C:$C,0)-2,MATCH(D$6,roh_ast_merkmal!$1:$1,0)))</f>
        <v>44488.342469581999</v>
      </c>
      <c r="E14" s="59">
        <f>IF(INDEX(roh_ast_merkmal!$1:$1048576,MATCH(INDEX(strg!$A:$A,strg!$B$1,1),roh_ast_merkmal!$B:$B,0)+MATCH("Insg",roh_ast_merkmal!$C:$C,0)-2,MATCH(E$6,roh_ast_merkmal!$1:$1,0))=-8888,"x",INDEX(roh_ast_merkmal!$1:$1048576,MATCH(INDEX(strg!$A:$A,strg!$B$1,1),roh_ast_merkmal!$B:$B,0)+MATCH("Insg",roh_ast_merkmal!$C:$C,0)-2,MATCH(E$6,roh_ast_merkmal!$1:$1,0)))</f>
        <v>37223.239276857203</v>
      </c>
      <c r="F14" s="59">
        <f>IF(INDEX(roh_ast_merkmal!$1:$1048576,MATCH(INDEX(strg!$A:$A,strg!$B$1,1),roh_ast_merkmal!$B:$B,0)+MATCH("Insg",roh_ast_merkmal!$C:$C,0)-2,MATCH(F$6,roh_ast_merkmal!$1:$1,0))=-8888,"x",INDEX(roh_ast_merkmal!$1:$1048576,MATCH(INDEX(strg!$A:$A,strg!$B$1,1),roh_ast_merkmal!$B:$B,0)+MATCH("Insg",roh_ast_merkmal!$C:$C,0)-2,MATCH(F$6,roh_ast_merkmal!$1:$1,0)))</f>
        <v>28008.343375824999</v>
      </c>
      <c r="G14" s="59">
        <f>IF(INDEX(roh_ast_merkmal!$1:$1048576,MATCH(INDEX(strg!$A:$A,strg!$B$1,1),roh_ast_merkmal!$B:$B,0)+MATCH("Insg",roh_ast_merkmal!$C:$C,0)-2,MATCH(G$6,roh_ast_merkmal!$1:$1,0))=-8888,"x",INDEX(roh_ast_merkmal!$1:$1048576,MATCH(INDEX(strg!$A:$A,strg!$B$1,1),roh_ast_merkmal!$B:$B,0)+MATCH("Insg",roh_ast_merkmal!$C:$C,0)-2,MATCH(G$6,roh_ast_merkmal!$1:$1,0)))</f>
        <v>9167.7967176945494</v>
      </c>
      <c r="H14" s="59">
        <f>IF(INDEX(roh_ast_merkmal!$1:$1048576,MATCH(INDEX(strg!$A:$A,strg!$B$1,1),roh_ast_merkmal!$B:$B,0)+MATCH("Insg",roh_ast_merkmal!$C:$C,0)-2,MATCH(H$6,roh_ast_merkmal!$1:$1,0))=-8888,"x",INDEX(roh_ast_merkmal!$1:$1048576,MATCH(INDEX(strg!$A:$A,strg!$B$1,1),roh_ast_merkmal!$B:$B,0)+MATCH("Insg",roh_ast_merkmal!$C:$C,0)-2,MATCH(H$6,roh_ast_merkmal!$1:$1,0)))</f>
        <v>2143.7219198100302</v>
      </c>
      <c r="I14" s="59">
        <f>IF(INDEX(roh_ast_merkmal!$1:$1048576,MATCH(INDEX(strg!$A:$A,strg!$B$1,1),roh_ast_merkmal!$B:$B,0)+MATCH("Insg",roh_ast_merkmal!$C:$C,0)-2,MATCH(I$6,roh_ast_merkmal!$1:$1,0))=-8888,"x",INDEX(roh_ast_merkmal!$1:$1048576,MATCH(INDEX(strg!$A:$A,strg!$B$1,1),roh_ast_merkmal!$B:$B,0)+MATCH("Insg",roh_ast_merkmal!$C:$C,0)-2,MATCH(I$6,roh_ast_merkmal!$1:$1,0)))</f>
        <v>6580.2654177249196</v>
      </c>
      <c r="J14" s="59">
        <f>IF(INDEX(roh_ast_merkmal!$1:$1048576,MATCH(INDEX(strg!$A:$A,strg!$B$1,1),roh_ast_merkmal!$B:$B,0)+MATCH("Insg",roh_ast_merkmal!$C:$C,0)-2,MATCH(J$6,roh_ast_merkmal!$1:$1,0))=-8888,"x",INDEX(roh_ast_merkmal!$1:$1048576,MATCH(INDEX(strg!$A:$A,strg!$B$1,1),roh_ast_merkmal!$B:$B,0)+MATCH("Insg",roh_ast_merkmal!$C:$C,0)-2,MATCH(J$6,roh_ast_merkmal!$1:$1,0)))</f>
        <v>2776.3393016996702</v>
      </c>
      <c r="K14" s="59">
        <f>IF(INDEX(roh_ast_merkmal!$1:$1048576,MATCH(INDEX(strg!$A:$A,strg!$B$1,1),roh_ast_merkmal!$B:$B,0)+MATCH("Insg",roh_ast_merkmal!$C:$C,0)-2,MATCH(K$6,roh_ast_merkmal!$1:$1,0))=-8888,"x",INDEX(roh_ast_merkmal!$1:$1048576,MATCH(INDEX(strg!$A:$A,strg!$B$1,1),roh_ast_merkmal!$B:$B,0)+MATCH("Insg",roh_ast_merkmal!$C:$C,0)-2,MATCH(K$6,roh_ast_merkmal!$1:$1,0)))</f>
        <v>3794.7209902285499</v>
      </c>
      <c r="L14" s="60">
        <f>IF(INDEX(roh_ast_merkmal!$1:$1048576,MATCH(INDEX(strg!$A:$A,strg!$B$1,1),roh_ast_merkmal!$B:$B,0)+MATCH("Insg",roh_ast_merkmal!$C:$C,0)-2,MATCH(L$6,roh_ast_merkmal!$1:$1,0))=-8888,"x",INDEX(roh_ast_merkmal!$1:$1048576,MATCH(INDEX(strg!$A:$A,strg!$B$1,1),roh_ast_merkmal!$B:$B,0)+MATCH("Insg",roh_ast_merkmal!$C:$C,0)-2,MATCH(L$6,roh_ast_merkmal!$1:$1,0)))</f>
        <v>684.83777499886696</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134748</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57739.342263738399</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77008.657736261695</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65063.4530166845</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53218.404490610803</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11760.4192074491</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2762.47011438953</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10955.0940128621</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4412.42456000729</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6520.9870632082602</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990.11070671518803</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54.774021826406795</v>
      </c>
      <c r="D17" s="65">
        <f t="shared" si="0"/>
        <v>45.225978173593305</v>
      </c>
      <c r="E17" s="65">
        <f t="shared" si="0"/>
        <v>37.840416469474327</v>
      </c>
      <c r="F17" s="65">
        <f t="shared" si="0"/>
        <v>28.47273366184977</v>
      </c>
      <c r="G17" s="65">
        <f t="shared" si="0"/>
        <v>9.3198026997270986</v>
      </c>
      <c r="H17" s="65">
        <f t="shared" si="0"/>
        <v>2.1792657440962397</v>
      </c>
      <c r="I17" s="65">
        <f t="shared" si="0"/>
        <v>6.689369026547916</v>
      </c>
      <c r="J17" s="65">
        <f t="shared" si="0"/>
        <v>2.8223721921536971</v>
      </c>
      <c r="K17" s="65">
        <f t="shared" si="0"/>
        <v>3.8576390836834262</v>
      </c>
      <c r="L17" s="66">
        <f t="shared" si="0"/>
        <v>0.69619267757003422</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42.849869581543622</v>
      </c>
      <c r="D18" s="70">
        <f t="shared" si="1"/>
        <v>57.150130418456449</v>
      </c>
      <c r="E18" s="70">
        <f t="shared" si="1"/>
        <v>48.285282910829473</v>
      </c>
      <c r="F18" s="70">
        <f t="shared" si="1"/>
        <v>39.494763922737853</v>
      </c>
      <c r="G18" s="70">
        <f t="shared" si="1"/>
        <v>8.7277133667654443</v>
      </c>
      <c r="H18" s="70">
        <f t="shared" si="1"/>
        <v>2.0501010140332547</v>
      </c>
      <c r="I18" s="70">
        <f t="shared" si="1"/>
        <v>8.130060567030382</v>
      </c>
      <c r="J18" s="70">
        <f t="shared" si="1"/>
        <v>3.2745751773735341</v>
      </c>
      <c r="K18" s="70">
        <f t="shared" si="1"/>
        <v>4.8393943236324546</v>
      </c>
      <c r="L18" s="71">
        <f t="shared" si="1"/>
        <v>0.7347869405966605</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3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255</v>
      </c>
      <c r="B4" s="43"/>
      <c r="G4" s="76"/>
    </row>
    <row r="5" spans="1:15" ht="11.25" customHeight="1" x14ac:dyDescent="0.3">
      <c r="A5" s="44" t="s">
        <v>254</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98369</v>
      </c>
      <c r="D13" s="82">
        <v>53880.657530418102</v>
      </c>
      <c r="E13" s="82">
        <v>44488.342469581999</v>
      </c>
      <c r="F13" s="82">
        <v>37223.239276857203</v>
      </c>
      <c r="G13" s="82">
        <v>28008.343375824999</v>
      </c>
      <c r="H13" s="82">
        <v>9167.7967176945494</v>
      </c>
      <c r="I13" s="82">
        <v>2143.7219198100302</v>
      </c>
      <c r="J13" s="82">
        <v>6580.2654177249196</v>
      </c>
      <c r="K13" s="82">
        <v>2776.3393016996702</v>
      </c>
      <c r="L13" s="82">
        <v>3794.7209902285499</v>
      </c>
      <c r="M13" s="83">
        <v>684.83777499886696</v>
      </c>
    </row>
    <row r="14" spans="1:15" ht="18.75" customHeight="1" x14ac:dyDescent="0.3">
      <c r="A14" s="84" t="s">
        <v>240</v>
      </c>
      <c r="B14" s="85"/>
      <c r="C14" s="81">
        <v>5099</v>
      </c>
      <c r="D14" s="82">
        <v>3255.79118762591</v>
      </c>
      <c r="E14" s="82">
        <v>1843.2088123742999</v>
      </c>
      <c r="F14" s="82">
        <v>1553.9665479326</v>
      </c>
      <c r="G14" s="82">
        <v>1254.22716349898</v>
      </c>
      <c r="H14" s="82">
        <v>297.53456515650703</v>
      </c>
      <c r="I14" s="82">
        <v>124.752005821146</v>
      </c>
      <c r="J14" s="82">
        <v>269.42368347092798</v>
      </c>
      <c r="K14" s="82">
        <v>123.624978075179</v>
      </c>
      <c r="L14" s="82">
        <v>145.79870539574901</v>
      </c>
      <c r="M14" s="83">
        <v>19.818580970776001</v>
      </c>
    </row>
    <row r="15" spans="1:15" ht="15" customHeight="1" x14ac:dyDescent="0.3">
      <c r="A15" s="84" t="s">
        <v>236</v>
      </c>
      <c r="B15" s="85"/>
      <c r="C15" s="81">
        <v>4595</v>
      </c>
      <c r="D15" s="82">
        <v>2461.84907990379</v>
      </c>
      <c r="E15" s="82">
        <v>2133.1509200966402</v>
      </c>
      <c r="F15" s="82">
        <v>1857.4088942149101</v>
      </c>
      <c r="G15" s="82">
        <v>1343.6350983637799</v>
      </c>
      <c r="H15" s="82">
        <v>512.75437837540903</v>
      </c>
      <c r="I15" s="82">
        <v>118.864114047203</v>
      </c>
      <c r="J15" s="82">
        <v>256.05127562091798</v>
      </c>
      <c r="K15" s="82">
        <v>103.330322025393</v>
      </c>
      <c r="L15" s="82">
        <v>152.720953595525</v>
      </c>
      <c r="M15" s="83">
        <v>19.690750260809001</v>
      </c>
    </row>
    <row r="16" spans="1:15" ht="15" customHeight="1" x14ac:dyDescent="0.3">
      <c r="A16" s="84" t="s">
        <v>241</v>
      </c>
      <c r="B16" s="85"/>
      <c r="C16" s="81">
        <v>6086</v>
      </c>
      <c r="D16" s="82">
        <v>3229.3222441962198</v>
      </c>
      <c r="E16" s="82">
        <v>2856.6777558037902</v>
      </c>
      <c r="F16" s="82">
        <v>2347.9163770964001</v>
      </c>
      <c r="G16" s="82">
        <v>1835.70225345996</v>
      </c>
      <c r="H16" s="82">
        <v>510.719499980531</v>
      </c>
      <c r="I16" s="82">
        <v>155.70014072387701</v>
      </c>
      <c r="J16" s="82">
        <v>454.333175034372</v>
      </c>
      <c r="K16" s="82">
        <v>188.081912015482</v>
      </c>
      <c r="L16" s="82">
        <v>264.14777718010998</v>
      </c>
      <c r="M16" s="83">
        <v>54.428203673014998</v>
      </c>
    </row>
    <row r="17" spans="1:15" ht="15" customHeight="1" x14ac:dyDescent="0.3">
      <c r="A17" s="84" t="s">
        <v>237</v>
      </c>
      <c r="B17" s="85"/>
      <c r="C17" s="81">
        <v>11591</v>
      </c>
      <c r="D17" s="82">
        <v>5486.2817505599996</v>
      </c>
      <c r="E17" s="82">
        <v>6104.7182494400904</v>
      </c>
      <c r="F17" s="82">
        <v>4907.2164965346701</v>
      </c>
      <c r="G17" s="82">
        <v>3399.2035766324202</v>
      </c>
      <c r="H17" s="82">
        <v>1492.5358817777901</v>
      </c>
      <c r="I17" s="82">
        <v>218.033600935479</v>
      </c>
      <c r="J17" s="82">
        <v>1078.5865789683201</v>
      </c>
      <c r="K17" s="82">
        <v>458.78841099061799</v>
      </c>
      <c r="L17" s="82">
        <v>619.79816797769899</v>
      </c>
      <c r="M17" s="83">
        <v>118.915173937113</v>
      </c>
    </row>
    <row r="18" spans="1:15" ht="15" customHeight="1" x14ac:dyDescent="0.3">
      <c r="A18" s="84" t="s">
        <v>238</v>
      </c>
      <c r="B18" s="85"/>
      <c r="C18" s="81">
        <v>10275</v>
      </c>
      <c r="D18" s="82">
        <v>5467.1794528679302</v>
      </c>
      <c r="E18" s="82">
        <v>4807.82054713257</v>
      </c>
      <c r="F18" s="82">
        <v>3840.1870040435001</v>
      </c>
      <c r="G18" s="82">
        <v>2790.4042349785</v>
      </c>
      <c r="H18" s="82">
        <v>1043.2375561014801</v>
      </c>
      <c r="I18" s="82">
        <v>246.36781456125499</v>
      </c>
      <c r="J18" s="82">
        <v>852.29985396958102</v>
      </c>
      <c r="K18" s="82">
        <v>291.12453287431299</v>
      </c>
      <c r="L18" s="82">
        <v>559.75264068289596</v>
      </c>
      <c r="M18" s="83">
        <v>115.33368911944299</v>
      </c>
    </row>
    <row r="19" spans="1:15" ht="15" customHeight="1" x14ac:dyDescent="0.3">
      <c r="A19" s="84" t="s">
        <v>239</v>
      </c>
      <c r="B19" s="85"/>
      <c r="C19" s="81">
        <v>3851</v>
      </c>
      <c r="D19" s="82">
        <v>1876.56588931785</v>
      </c>
      <c r="E19" s="82">
        <v>1974.43411068196</v>
      </c>
      <c r="F19" s="82">
        <v>1537.26566942914</v>
      </c>
      <c r="G19" s="82">
        <v>1097.53175784376</v>
      </c>
      <c r="H19" s="82">
        <v>435.17412803559898</v>
      </c>
      <c r="I19" s="82">
        <v>91.602650912461996</v>
      </c>
      <c r="J19" s="82">
        <v>390.99366910885101</v>
      </c>
      <c r="K19" s="82">
        <v>161.84435130457101</v>
      </c>
      <c r="L19" s="82">
        <v>228.01470241966501</v>
      </c>
      <c r="M19" s="83">
        <v>46.174772143976</v>
      </c>
    </row>
    <row r="20" spans="1:15" ht="15" customHeight="1" x14ac:dyDescent="0.3">
      <c r="A20" s="84" t="s">
        <v>242</v>
      </c>
      <c r="B20" s="85"/>
      <c r="C20" s="81">
        <v>5348</v>
      </c>
      <c r="D20" s="82">
        <v>3283.74627765901</v>
      </c>
      <c r="E20" s="82">
        <v>2064.2537223408699</v>
      </c>
      <c r="F20" s="82">
        <v>1824.7364548620601</v>
      </c>
      <c r="G20" s="82">
        <v>1345.6986432797901</v>
      </c>
      <c r="H20" s="82">
        <v>477.89495443942002</v>
      </c>
      <c r="I20" s="82">
        <v>102.214988453415</v>
      </c>
      <c r="J20" s="82">
        <v>199.721217204825</v>
      </c>
      <c r="K20" s="82">
        <v>77.430083127705998</v>
      </c>
      <c r="L20" s="82">
        <v>122.291134077119</v>
      </c>
      <c r="M20" s="83">
        <v>39.796050273988001</v>
      </c>
    </row>
    <row r="21" spans="1:15" ht="15" customHeight="1" x14ac:dyDescent="0.3">
      <c r="A21" s="84" t="s">
        <v>243</v>
      </c>
      <c r="B21" s="85"/>
      <c r="C21" s="81">
        <v>5857</v>
      </c>
      <c r="D21" s="82">
        <v>3811.7116186942799</v>
      </c>
      <c r="E21" s="82">
        <v>2045.2883813056001</v>
      </c>
      <c r="F21" s="82">
        <v>1775.50365378332</v>
      </c>
      <c r="G21" s="82">
        <v>1390.2009141480801</v>
      </c>
      <c r="H21" s="82">
        <v>383.13200792792202</v>
      </c>
      <c r="I21" s="82">
        <v>116.345205739734</v>
      </c>
      <c r="J21" s="82">
        <v>255.71578454010699</v>
      </c>
      <c r="K21" s="82">
        <v>137.283319865989</v>
      </c>
      <c r="L21" s="82">
        <v>118.43246467411799</v>
      </c>
      <c r="M21" s="83">
        <v>14.068942982178999</v>
      </c>
    </row>
    <row r="22" spans="1:15" ht="15" customHeight="1" x14ac:dyDescent="0.3">
      <c r="A22" s="84" t="s">
        <v>244</v>
      </c>
      <c r="B22" s="85"/>
      <c r="C22" s="81">
        <v>10124</v>
      </c>
      <c r="D22" s="82">
        <v>4334.2711228917296</v>
      </c>
      <c r="E22" s="82">
        <v>5789.7288771079502</v>
      </c>
      <c r="F22" s="82">
        <v>4786.0701624269605</v>
      </c>
      <c r="G22" s="82">
        <v>3826.9088991028302</v>
      </c>
      <c r="H22" s="82">
        <v>954.20364401327004</v>
      </c>
      <c r="I22" s="82">
        <v>194.65461384619999</v>
      </c>
      <c r="J22" s="82">
        <v>927.90708752784099</v>
      </c>
      <c r="K22" s="82">
        <v>407.13408963488899</v>
      </c>
      <c r="L22" s="82">
        <v>519.72582808162895</v>
      </c>
      <c r="M22" s="83">
        <v>75.751627153157003</v>
      </c>
    </row>
    <row r="23" spans="1:15" ht="15" customHeight="1" x14ac:dyDescent="0.3">
      <c r="A23" s="84" t="s">
        <v>245</v>
      </c>
      <c r="B23" s="85"/>
      <c r="C23" s="81">
        <v>3035</v>
      </c>
      <c r="D23" s="82">
        <v>1993.6795880325001</v>
      </c>
      <c r="E23" s="82">
        <v>1041.3204119675199</v>
      </c>
      <c r="F23" s="82">
        <v>862.94306987492303</v>
      </c>
      <c r="G23" s="82">
        <v>642.70916021969697</v>
      </c>
      <c r="H23" s="82">
        <v>219.23390965522799</v>
      </c>
      <c r="I23" s="82">
        <v>57.396100018916997</v>
      </c>
      <c r="J23" s="82">
        <v>169.218880554131</v>
      </c>
      <c r="K23" s="82">
        <v>57.654942124366997</v>
      </c>
      <c r="L23" s="82">
        <v>111.56393842976399</v>
      </c>
      <c r="M23" s="83">
        <v>9.1584615384619994</v>
      </c>
    </row>
    <row r="24" spans="1:15" ht="15" customHeight="1" x14ac:dyDescent="0.3">
      <c r="A24" s="84" t="s">
        <v>246</v>
      </c>
      <c r="B24" s="85"/>
      <c r="C24" s="81">
        <v>7175</v>
      </c>
      <c r="D24" s="82">
        <v>4278.4408685430199</v>
      </c>
      <c r="E24" s="82">
        <v>2896.5591314571102</v>
      </c>
      <c r="F24" s="82">
        <v>2471.3699675697499</v>
      </c>
      <c r="G24" s="82">
        <v>1807.98641705563</v>
      </c>
      <c r="H24" s="82">
        <v>662.26727144434199</v>
      </c>
      <c r="I24" s="82">
        <v>137.63960570886599</v>
      </c>
      <c r="J24" s="82">
        <v>385.84821510779301</v>
      </c>
      <c r="K24" s="82">
        <v>209.59790200198699</v>
      </c>
      <c r="L24" s="82">
        <v>176.25031310580599</v>
      </c>
      <c r="M24" s="83">
        <v>39.340948779563</v>
      </c>
    </row>
    <row r="25" spans="1:15" ht="15" customHeight="1" x14ac:dyDescent="0.3">
      <c r="A25" s="84" t="s">
        <v>247</v>
      </c>
      <c r="B25" s="85"/>
      <c r="C25" s="81">
        <v>6277</v>
      </c>
      <c r="D25" s="82">
        <v>4185.0208197628499</v>
      </c>
      <c r="E25" s="82">
        <v>2091.9791802370801</v>
      </c>
      <c r="F25" s="82">
        <v>1942.5610502100601</v>
      </c>
      <c r="G25" s="82">
        <v>1589.15052215418</v>
      </c>
      <c r="H25" s="82">
        <v>352.38780078315898</v>
      </c>
      <c r="I25" s="82">
        <v>122.213124648516</v>
      </c>
      <c r="J25" s="82">
        <v>129.39235934794499</v>
      </c>
      <c r="K25" s="82">
        <v>46.114567711702001</v>
      </c>
      <c r="L25" s="82">
        <v>81.851865710317</v>
      </c>
      <c r="M25" s="83">
        <v>20.025770679072</v>
      </c>
    </row>
    <row r="26" spans="1:15" ht="15" customHeight="1" x14ac:dyDescent="0.3">
      <c r="A26" s="84" t="s">
        <v>248</v>
      </c>
      <c r="B26" s="85"/>
      <c r="C26" s="81">
        <v>8287</v>
      </c>
      <c r="D26" s="82">
        <v>4351.9993518072397</v>
      </c>
      <c r="E26" s="82">
        <v>3935.00064819207</v>
      </c>
      <c r="F26" s="82">
        <v>3315.9835609584402</v>
      </c>
      <c r="G26" s="82">
        <v>2424.0563074830102</v>
      </c>
      <c r="H26" s="82">
        <v>888.59632254449696</v>
      </c>
      <c r="I26" s="82">
        <v>224.401019994488</v>
      </c>
      <c r="J26" s="82">
        <v>565.76336083860895</v>
      </c>
      <c r="K26" s="82">
        <v>240.35143206103101</v>
      </c>
      <c r="L26" s="82">
        <v>325.411928777578</v>
      </c>
      <c r="M26" s="83">
        <v>53.253726395017999</v>
      </c>
    </row>
    <row r="27" spans="1:15" ht="15" customHeight="1" x14ac:dyDescent="0.3">
      <c r="A27" s="84" t="s">
        <v>249</v>
      </c>
      <c r="B27" s="85"/>
      <c r="C27" s="81">
        <v>4397</v>
      </c>
      <c r="D27" s="82">
        <v>2709.6213959341198</v>
      </c>
      <c r="E27" s="82">
        <v>1687.3786040657001</v>
      </c>
      <c r="F27" s="82">
        <v>1440.9812195966499</v>
      </c>
      <c r="G27" s="82">
        <v>1151.99765136822</v>
      </c>
      <c r="H27" s="82">
        <v>287.92642537128103</v>
      </c>
      <c r="I27" s="82">
        <v>93.155768668074003</v>
      </c>
      <c r="J27" s="82">
        <v>225.414239680436</v>
      </c>
      <c r="K27" s="82">
        <v>89.869799002593993</v>
      </c>
      <c r="L27" s="82">
        <v>134.50597913938</v>
      </c>
      <c r="M27" s="83">
        <v>20.983144788623999</v>
      </c>
    </row>
    <row r="28" spans="1:15" ht="15" customHeight="1" x14ac:dyDescent="0.3">
      <c r="A28" s="84" t="s">
        <v>250</v>
      </c>
      <c r="B28" s="85"/>
      <c r="C28" s="81">
        <v>6372</v>
      </c>
      <c r="D28" s="82">
        <v>3155.1768826214402</v>
      </c>
      <c r="E28" s="82">
        <v>3216.8231173781901</v>
      </c>
      <c r="F28" s="82">
        <v>2759.1291483242599</v>
      </c>
      <c r="G28" s="82">
        <v>2108.93077623621</v>
      </c>
      <c r="H28" s="82">
        <v>650.19837208808895</v>
      </c>
      <c r="I28" s="82">
        <v>140.38116573039599</v>
      </c>
      <c r="J28" s="82">
        <v>419.59603675028598</v>
      </c>
      <c r="K28" s="82">
        <v>184.108658883847</v>
      </c>
      <c r="L28" s="82">
        <v>234.45459098119301</v>
      </c>
      <c r="M28" s="83">
        <v>38.097932303672003</v>
      </c>
      <c r="N28" s="75"/>
    </row>
    <row r="29" spans="1:15" ht="11.25" customHeight="1" x14ac:dyDescent="0.2">
      <c r="A29" s="86"/>
      <c r="B29" s="87"/>
      <c r="C29" s="88"/>
      <c r="D29" s="88"/>
      <c r="E29" s="88"/>
      <c r="F29" s="88"/>
      <c r="G29" s="88"/>
      <c r="H29" s="88"/>
      <c r="I29" s="88"/>
      <c r="J29" s="88"/>
      <c r="K29" s="88"/>
      <c r="L29" s="88"/>
      <c r="M29" s="89" t="s">
        <v>20</v>
      </c>
    </row>
    <row r="30" spans="1:15" x14ac:dyDescent="0.2">
      <c r="A30" s="90"/>
      <c r="B30" s="91"/>
      <c r="C30" s="91"/>
      <c r="D30" s="91"/>
      <c r="E30" s="91"/>
      <c r="F30" s="91"/>
      <c r="G30" s="91"/>
      <c r="H30" s="91"/>
      <c r="I30" s="91"/>
      <c r="J30" s="91"/>
      <c r="K30" s="91"/>
      <c r="L30" s="91"/>
      <c r="M30" s="91"/>
    </row>
    <row r="31" spans="1:15" x14ac:dyDescent="0.2">
      <c r="A31" s="92" t="s">
        <v>61</v>
      </c>
      <c r="B31" s="92"/>
      <c r="C31" s="91"/>
      <c r="D31" s="91"/>
      <c r="E31" s="91"/>
      <c r="F31" s="91"/>
      <c r="G31" s="91"/>
      <c r="H31" s="91"/>
      <c r="I31" s="91"/>
      <c r="J31" s="91"/>
      <c r="K31" s="91"/>
      <c r="L31" s="91"/>
      <c r="M31" s="91"/>
    </row>
    <row r="32" spans="1:15" ht="18.75" customHeight="1" x14ac:dyDescent="0.25">
      <c r="A32" s="257"/>
      <c r="B32" s="258"/>
      <c r="C32" s="258"/>
      <c r="D32" s="258"/>
      <c r="E32" s="258"/>
      <c r="F32" s="258"/>
      <c r="G32" s="258"/>
      <c r="H32" s="258"/>
      <c r="I32" s="258"/>
      <c r="J32" s="258"/>
      <c r="K32" s="258"/>
      <c r="L32" s="258"/>
      <c r="M32" s="258"/>
      <c r="O32" s="39"/>
    </row>
    <row r="33" spans="1:13" ht="18.75" customHeight="1" x14ac:dyDescent="0.2">
      <c r="A33" s="257"/>
      <c r="B33" s="257"/>
      <c r="C33" s="257"/>
      <c r="D33" s="257"/>
      <c r="E33" s="257"/>
      <c r="F33" s="257"/>
      <c r="G33" s="257"/>
      <c r="H33" s="257"/>
      <c r="I33" s="257"/>
      <c r="J33" s="257"/>
      <c r="K33" s="257"/>
      <c r="L33" s="257"/>
      <c r="M33" s="257"/>
    </row>
    <row r="34" spans="1:13" ht="21.75" customHeight="1" x14ac:dyDescent="0.2">
      <c r="A34" s="257"/>
      <c r="B34" s="257"/>
      <c r="C34" s="257"/>
      <c r="D34" s="257"/>
      <c r="E34" s="257"/>
      <c r="F34" s="257"/>
      <c r="G34" s="257"/>
      <c r="H34" s="257"/>
      <c r="I34" s="257"/>
      <c r="J34" s="257"/>
      <c r="K34" s="257"/>
      <c r="L34" s="257"/>
      <c r="M34" s="257"/>
    </row>
    <row r="35" spans="1:13" x14ac:dyDescent="0.2">
      <c r="A35" s="257"/>
      <c r="B35" s="257"/>
      <c r="C35" s="257"/>
      <c r="D35" s="257"/>
      <c r="E35" s="257"/>
      <c r="F35" s="257"/>
      <c r="G35" s="257"/>
      <c r="H35" s="257"/>
      <c r="I35" s="257"/>
      <c r="J35" s="257"/>
      <c r="K35" s="257"/>
      <c r="L35" s="257"/>
      <c r="M35" s="257"/>
    </row>
  </sheetData>
  <mergeCells count="17">
    <mergeCell ref="M9:M11"/>
    <mergeCell ref="A34:M34"/>
    <mergeCell ref="A35:M35"/>
    <mergeCell ref="F10:F11"/>
    <mergeCell ref="G10:I10"/>
    <mergeCell ref="J10:J11"/>
    <mergeCell ref="K10:L10"/>
    <mergeCell ref="A32:M32"/>
    <mergeCell ref="A33:M33"/>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2026-08-04T17:40:10Z</dcterms:modified>
</cp:coreProperties>
</file>