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2.xml" ContentType="application/vnd.ms-excel.controlproperties+xml"/>
  <Override PartName="/xl/drawings/drawing13.xml" ContentType="application/vnd.openxmlformats-officedocument.drawing+xml"/>
  <Override PartName="/xl/ctrlProps/ctrlProp3.xml" ContentType="application/vnd.ms-excel.controlproperties+xml"/>
  <Override PartName="/xl/drawings/drawing14.xml" ContentType="application/vnd.openxmlformats-officedocument.drawing+xml"/>
  <Override PartName="/xl/ctrlProps/ctrlProp4.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trlProps/ctrlProp5.xml" ContentType="application/vnd.ms-excel.controlproperties+xml"/>
  <Override PartName="/xl/drawings/drawing18.xml" ContentType="application/vnd.openxmlformats-officedocument.drawing+xml"/>
  <Override PartName="/xl/ctrlProps/ctrlProp6.xml" ContentType="application/vnd.ms-excel.controlproperties+xml"/>
  <Override PartName="/xl/drawings/drawing19.xml" ContentType="application/vnd.openxmlformats-officedocument.drawing+xml"/>
  <Override PartName="/xl/ctrlProps/ctrlProp7.xml" ContentType="application/vnd.ms-excel.controlproperties+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AB42DDF6-A38C-4FE6-9862-AEFAC4551CD7}" xr6:coauthVersionLast="47" xr6:coauthVersionMax="47" xr10:uidLastSave="{00000000-0000-0000-0000-000000000000}"/>
  <bookViews>
    <workbookView xWindow="28690" yWindow="-110" windowWidth="29020" windowHeight="15700" tabRatio="857" firstSheet="3" activeTab="3" xr2:uid="{00000000-000D-0000-FFFF-FFFF00000000}"/>
  </bookViews>
  <sheets>
    <sheet name="strg" sheetId="1" state="hidden" r:id="rId1"/>
    <sheet name="roh_ast_merkmal" sheetId="3" state="hidden" r:id="rId2"/>
    <sheet name="roh_lst_merkmal" sheetId="5" state="hidden" r:id="rId3"/>
    <sheet name="Deckblatt" sheetId="6" r:id="rId4"/>
    <sheet name="Impressum" sheetId="33" r:id="rId5"/>
    <sheet name="Inhaltsverzeichnis" sheetId="8" r:id="rId6"/>
    <sheet name="Hinweis_MigH_mit_HR" sheetId="36" r:id="rId7"/>
    <sheet name="1" sheetId="10" r:id="rId8"/>
    <sheet name="2.1" sheetId="11" r:id="rId9"/>
    <sheet name="2.2" sheetId="12" r:id="rId10"/>
    <sheet name="2.3" sheetId="13" r:id="rId11"/>
    <sheet name="2.4" sheetId="14" r:id="rId12"/>
    <sheet name="2.5" sheetId="15" r:id="rId13"/>
    <sheet name="2.6" sheetId="16" r:id="rId14"/>
    <sheet name="2.7" sheetId="17" r:id="rId15"/>
    <sheet name="2.8" sheetId="18" r:id="rId16"/>
    <sheet name="2.9" sheetId="19" r:id="rId17"/>
    <sheet name="3.1" sheetId="20" r:id="rId18"/>
    <sheet name="3.2" sheetId="21" r:id="rId19"/>
    <sheet name="3.3" sheetId="22" r:id="rId20"/>
    <sheet name="3.4" sheetId="23" r:id="rId21"/>
    <sheet name="3.5" sheetId="24" r:id="rId22"/>
    <sheet name="Statistik-Infoseite_quer" sheetId="37" r:id="rId23"/>
  </sheets>
  <externalReferences>
    <externalReference r:id="rId24"/>
  </externalReferences>
  <definedNames>
    <definedName name="AST_Merkmal_Mig">#REF!</definedName>
    <definedName name="AST_Merkmal_Mig_2">#REF!</definedName>
    <definedName name="AST_Personenmerkmale_1">#REF!</definedName>
    <definedName name="AST_Personenmerkmale_2">#REF!</definedName>
    <definedName name="AST_Rechtskreis">#REF!</definedName>
    <definedName name="AST_Region">#REF!</definedName>
    <definedName name="AST_Region_2">#REF!</definedName>
    <definedName name="AST_Wertebereich_1">#REF!</definedName>
    <definedName name="AST_wertebereich_2">#REF!</definedName>
    <definedName name="DM">1.95583</definedName>
    <definedName name="_xlnm.Print_Area" localSheetId="7">'1'!$A$1:$L$27</definedName>
    <definedName name="_xlnm.Print_Area" localSheetId="8">'2.1'!$A$1:$M$60</definedName>
    <definedName name="_xlnm.Print_Area" localSheetId="9">'2.2'!$A$1:$M$60</definedName>
    <definedName name="_xlnm.Print_Area" localSheetId="10">'2.3'!$A$1:$M$60</definedName>
    <definedName name="_xlnm.Print_Area" localSheetId="11">'2.4'!$A$1:$M$60</definedName>
    <definedName name="_xlnm.Print_Area" localSheetId="12">'2.5'!$A$1:$M$60</definedName>
    <definedName name="_xlnm.Print_Area" localSheetId="13">'2.6'!$A$1:$M$60</definedName>
    <definedName name="_xlnm.Print_Area" localSheetId="14">'2.7'!$A$1:$L$44</definedName>
    <definedName name="_xlnm.Print_Area" localSheetId="15">'2.8'!$A$1:$L$44</definedName>
    <definedName name="_xlnm.Print_Area" localSheetId="16">'2.9'!$A$1:$L$44</definedName>
    <definedName name="_xlnm.Print_Area" localSheetId="17">'3.1'!$A$1:$M$63</definedName>
    <definedName name="_xlnm.Print_Area" localSheetId="18">'3.2'!$A$1:$M$63</definedName>
    <definedName name="_xlnm.Print_Area" localSheetId="19">'3.3'!$A$1:$L$33</definedName>
    <definedName name="_xlnm.Print_Area" localSheetId="20">'3.4'!$A$1:$L$33</definedName>
    <definedName name="_xlnm.Print_Area" localSheetId="21">'3.5'!$A$1:$L$33</definedName>
    <definedName name="_xlnm.Print_Area" localSheetId="6">Hinweis_MigH_mit_HR!$A$1:$B$40</definedName>
    <definedName name="_xlnm.Print_Area" localSheetId="5">Inhaltsverzeichnis!$A$1:$F$32</definedName>
    <definedName name="_xlnm.Print_Area" localSheetId="22">'Statistik-Infoseite_quer'!$A$1:$K$45</definedName>
    <definedName name="_xlnm.Print_Titles" localSheetId="8">'2.1'!$1:$15</definedName>
    <definedName name="_xlnm.Print_Titles" localSheetId="9">'2.2'!$1:$15</definedName>
    <definedName name="_xlnm.Print_Titles" localSheetId="10">'2.3'!$1:$15</definedName>
    <definedName name="_xlnm.Print_Titles" localSheetId="11">'2.4'!$1:$15</definedName>
    <definedName name="_xlnm.Print_Titles" localSheetId="12">'2.5'!$1:$15</definedName>
    <definedName name="_xlnm.Print_Titles" localSheetId="13">'2.6'!$1:$15</definedName>
    <definedName name="_xlnm.Print_Titles" localSheetId="17">'3.1'!$1:$15</definedName>
    <definedName name="_xlnm.Print_Titles" localSheetId="18">'3.2'!$1:$15</definedName>
    <definedName name="_xlnm.Print_Titles" localSheetId="6">Hinweis_MigH_mit_HR!$1:$3</definedName>
    <definedName name="EUR">1</definedName>
    <definedName name="FST_Maßnahme">[1]Rohdaten_FST!$B$3:$BU$3</definedName>
    <definedName name="FST_Merkmal_Mig">[1]Rohdaten_FST!$B$5:$M$5</definedName>
    <definedName name="FST_Rechtskreis">[1]Rohdaten_FST!$B$4:$AK$4</definedName>
    <definedName name="FST_Region">[1]Rohdaten_FST!$A$7:$A$440</definedName>
    <definedName name="FST_Wertebereich">[1]Rohdaten_FST!$B$7:$BU$440</definedName>
    <definedName name="LST_ALG_Merkmal_Mig">[1]Rohdaten_LST_ALG!$B$2:$M$2</definedName>
    <definedName name="LST_ALG_Region">[1]Rohdaten_LST_ALG!$A$4:$A$437</definedName>
    <definedName name="LST_ALG_Wertebereich">[1]Rohdaten_LST_ALG!$B$4:$M$437</definedName>
    <definedName name="LST_eLb_Merkmal_Mig">#REF!</definedName>
    <definedName name="LST_eLb_Personenmerkmal">#REF!</definedName>
    <definedName name="LST_eLb_Region">#REF!</definedName>
    <definedName name="LST_eLb_Wertebereich">#REF!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5" i="22" l="1"/>
  <c r="K15" i="22"/>
  <c r="J15" i="22"/>
  <c r="I15" i="22"/>
  <c r="H15" i="22"/>
  <c r="G15" i="22"/>
  <c r="F15" i="22"/>
  <c r="E15" i="22"/>
  <c r="D15" i="22"/>
  <c r="C15" i="22"/>
  <c r="L15" i="24" l="1"/>
  <c r="K15" i="24"/>
  <c r="J15" i="24"/>
  <c r="I15" i="24"/>
  <c r="H15" i="24"/>
  <c r="G15" i="24"/>
  <c r="F15" i="24"/>
  <c r="E15" i="24"/>
  <c r="D15" i="24"/>
  <c r="C15" i="24"/>
  <c r="L24" i="22" l="1"/>
  <c r="L24" i="24" s="1"/>
  <c r="K24" i="22"/>
  <c r="K24" i="24" s="1"/>
  <c r="J24" i="22"/>
  <c r="J24" i="24" s="1"/>
  <c r="I24" i="22"/>
  <c r="I24" i="24" s="1"/>
  <c r="H24" i="22"/>
  <c r="H24" i="24" s="1"/>
  <c r="G24" i="22"/>
  <c r="G24" i="24" s="1"/>
  <c r="F24" i="22"/>
  <c r="F24" i="24" s="1"/>
  <c r="E24" i="22"/>
  <c r="E24" i="24" s="1"/>
  <c r="D24" i="22"/>
  <c r="D24" i="24" s="1"/>
  <c r="C24" i="22"/>
  <c r="C24" i="24" s="1"/>
  <c r="B24" i="22"/>
  <c r="L23" i="22"/>
  <c r="L23" i="24" s="1"/>
  <c r="K23" i="22"/>
  <c r="K23" i="24" s="1"/>
  <c r="J23" i="22"/>
  <c r="J23" i="24" s="1"/>
  <c r="I23" i="22"/>
  <c r="I23" i="24" s="1"/>
  <c r="H23" i="22"/>
  <c r="H23" i="24" s="1"/>
  <c r="G23" i="22"/>
  <c r="G23" i="24" s="1"/>
  <c r="F23" i="22"/>
  <c r="F23" i="24" s="1"/>
  <c r="E23" i="22"/>
  <c r="E23" i="24" s="1"/>
  <c r="D23" i="22"/>
  <c r="D23" i="24" s="1"/>
  <c r="C23" i="22"/>
  <c r="C23" i="24" s="1"/>
  <c r="B23" i="22"/>
  <c r="L22" i="22"/>
  <c r="L22" i="24" s="1"/>
  <c r="K22" i="22"/>
  <c r="K22" i="24" s="1"/>
  <c r="J22" i="22"/>
  <c r="J22" i="24" s="1"/>
  <c r="I22" i="22"/>
  <c r="I22" i="24" s="1"/>
  <c r="H22" i="22"/>
  <c r="H22" i="24" s="1"/>
  <c r="G22" i="22"/>
  <c r="G22" i="24" s="1"/>
  <c r="F22" i="22"/>
  <c r="F22" i="24" s="1"/>
  <c r="E22" i="22"/>
  <c r="E22" i="24" s="1"/>
  <c r="D22" i="22"/>
  <c r="D22" i="24" s="1"/>
  <c r="C22" i="22"/>
  <c r="C22" i="24" s="1"/>
  <c r="B22" i="22"/>
  <c r="L21" i="22"/>
  <c r="L21" i="24" s="1"/>
  <c r="K21" i="22"/>
  <c r="K21" i="24" s="1"/>
  <c r="J21" i="22"/>
  <c r="J21" i="24" s="1"/>
  <c r="I21" i="22"/>
  <c r="I21" i="24" s="1"/>
  <c r="H21" i="22"/>
  <c r="H21" i="24" s="1"/>
  <c r="G21" i="22"/>
  <c r="G21" i="24" s="1"/>
  <c r="F21" i="22"/>
  <c r="F21" i="24" s="1"/>
  <c r="E21" i="22"/>
  <c r="E21" i="24" s="1"/>
  <c r="D21" i="22"/>
  <c r="D21" i="24" s="1"/>
  <c r="C21" i="22"/>
  <c r="C21" i="24" s="1"/>
  <c r="B21" i="22"/>
  <c r="L20" i="22"/>
  <c r="L20" i="24" s="1"/>
  <c r="K20" i="22"/>
  <c r="K20" i="24" s="1"/>
  <c r="J20" i="22"/>
  <c r="J20" i="24" s="1"/>
  <c r="I20" i="22"/>
  <c r="I20" i="24" s="1"/>
  <c r="H20" i="22"/>
  <c r="H20" i="24" s="1"/>
  <c r="G20" i="22"/>
  <c r="G20" i="24" s="1"/>
  <c r="F20" i="22"/>
  <c r="F20" i="24" s="1"/>
  <c r="E20" i="22"/>
  <c r="E20" i="24" s="1"/>
  <c r="D20" i="22"/>
  <c r="D20" i="24" s="1"/>
  <c r="C20" i="22"/>
  <c r="C20" i="24" s="1"/>
  <c r="B20" i="22"/>
  <c r="L19" i="22"/>
  <c r="L19" i="24" s="1"/>
  <c r="K19" i="22"/>
  <c r="K19" i="24" s="1"/>
  <c r="J19" i="22"/>
  <c r="J19" i="24" s="1"/>
  <c r="I19" i="22"/>
  <c r="I19" i="24" s="1"/>
  <c r="H19" i="22"/>
  <c r="H19" i="24" s="1"/>
  <c r="G19" i="22"/>
  <c r="G19" i="24" s="1"/>
  <c r="F19" i="22"/>
  <c r="F19" i="24" s="1"/>
  <c r="E19" i="22"/>
  <c r="E19" i="24" s="1"/>
  <c r="D19" i="22"/>
  <c r="D19" i="24" s="1"/>
  <c r="C19" i="22"/>
  <c r="C19" i="24" s="1"/>
  <c r="B19" i="22"/>
  <c r="L18" i="22"/>
  <c r="L18" i="24" s="1"/>
  <c r="K18" i="22"/>
  <c r="K18" i="24" s="1"/>
  <c r="J18" i="22"/>
  <c r="J18" i="24" s="1"/>
  <c r="I18" i="22"/>
  <c r="I18" i="24" s="1"/>
  <c r="H18" i="22"/>
  <c r="H18" i="24" s="1"/>
  <c r="G18" i="22"/>
  <c r="G18" i="24" s="1"/>
  <c r="F18" i="22"/>
  <c r="F18" i="24" s="1"/>
  <c r="E18" i="22"/>
  <c r="E18" i="24" s="1"/>
  <c r="D18" i="22"/>
  <c r="D18" i="24" s="1"/>
  <c r="C18" i="22"/>
  <c r="C18" i="24" s="1"/>
  <c r="B18" i="22"/>
  <c r="L17" i="22"/>
  <c r="L17" i="24" s="1"/>
  <c r="K17" i="22"/>
  <c r="K17" i="24" s="1"/>
  <c r="J17" i="22"/>
  <c r="J17" i="24" s="1"/>
  <c r="I17" i="22"/>
  <c r="I17" i="24" s="1"/>
  <c r="H17" i="22"/>
  <c r="H17" i="24" s="1"/>
  <c r="G17" i="22"/>
  <c r="G17" i="24" s="1"/>
  <c r="F17" i="22"/>
  <c r="F17" i="24" s="1"/>
  <c r="E17" i="22"/>
  <c r="E17" i="24" s="1"/>
  <c r="D17" i="22"/>
  <c r="D17" i="24" s="1"/>
  <c r="C17" i="22"/>
  <c r="C17" i="24" s="1"/>
  <c r="B17" i="22"/>
  <c r="L16" i="22"/>
  <c r="L16" i="24" s="1"/>
  <c r="K16" i="22"/>
  <c r="K16" i="24" s="1"/>
  <c r="J16" i="22"/>
  <c r="J16" i="24" s="1"/>
  <c r="I16" i="22"/>
  <c r="I16" i="24" s="1"/>
  <c r="H16" i="22"/>
  <c r="H16" i="24" s="1"/>
  <c r="G16" i="22"/>
  <c r="G16" i="24" s="1"/>
  <c r="F16" i="22"/>
  <c r="F16" i="24" s="1"/>
  <c r="E16" i="22"/>
  <c r="E16" i="24" s="1"/>
  <c r="D16" i="22"/>
  <c r="D16" i="24" s="1"/>
  <c r="C16" i="22"/>
  <c r="C16" i="24" s="1"/>
  <c r="B16" i="22"/>
  <c r="B15" i="22"/>
  <c r="B15" i="24" s="1"/>
  <c r="B24" i="24" l="1"/>
  <c r="B16" i="24"/>
  <c r="B23" i="24"/>
  <c r="B22" i="24"/>
  <c r="B21" i="24"/>
  <c r="B20" i="24"/>
  <c r="B19" i="24"/>
  <c r="B18" i="24"/>
  <c r="B17" i="24"/>
  <c r="K24" i="23" l="1"/>
  <c r="G24" i="23"/>
  <c r="C24" i="23"/>
  <c r="J23" i="23"/>
  <c r="F23" i="23"/>
  <c r="B23" i="23"/>
  <c r="I22" i="23"/>
  <c r="E22" i="23"/>
  <c r="L21" i="23"/>
  <c r="H21" i="23"/>
  <c r="D21" i="23"/>
  <c r="K20" i="23"/>
  <c r="G20" i="23"/>
  <c r="C20" i="23"/>
  <c r="J19" i="23"/>
  <c r="F19" i="23"/>
  <c r="B19" i="23"/>
  <c r="I18" i="23"/>
  <c r="E18" i="23"/>
  <c r="L17" i="23"/>
  <c r="H17" i="23"/>
  <c r="D17" i="23"/>
  <c r="K16" i="23"/>
  <c r="G16" i="23"/>
  <c r="C16" i="23"/>
  <c r="J15" i="23"/>
  <c r="F15" i="23"/>
  <c r="B15" i="23"/>
  <c r="J24" i="23"/>
  <c r="I24" i="23"/>
  <c r="F24" i="23"/>
  <c r="E24" i="23"/>
  <c r="B24" i="23"/>
  <c r="L23" i="23"/>
  <c r="I23" i="23"/>
  <c r="H23" i="23"/>
  <c r="E23" i="23"/>
  <c r="D23" i="23"/>
  <c r="L22" i="23"/>
  <c r="K22" i="23"/>
  <c r="H22" i="23"/>
  <c r="G22" i="23"/>
  <c r="D22" i="23"/>
  <c r="C22" i="23"/>
  <c r="K21" i="23"/>
  <c r="J21" i="23"/>
  <c r="G21" i="23"/>
  <c r="F21" i="23"/>
  <c r="C21" i="23"/>
  <c r="B21" i="23"/>
  <c r="J20" i="23"/>
  <c r="I20" i="23"/>
  <c r="F20" i="23"/>
  <c r="E20" i="23"/>
  <c r="B20" i="23"/>
  <c r="L19" i="23"/>
  <c r="I19" i="23"/>
  <c r="H19" i="23"/>
  <c r="E19" i="23"/>
  <c r="D19" i="23"/>
  <c r="L18" i="23"/>
  <c r="K18" i="23"/>
  <c r="H18" i="23"/>
  <c r="G18" i="23"/>
  <c r="D18" i="23"/>
  <c r="C18" i="23"/>
  <c r="K17" i="23"/>
  <c r="J17" i="23"/>
  <c r="G17" i="23"/>
  <c r="F17" i="23"/>
  <c r="C17" i="23"/>
  <c r="B17" i="23"/>
  <c r="J16" i="23"/>
  <c r="I16" i="23"/>
  <c r="F16" i="23"/>
  <c r="E16" i="23"/>
  <c r="B16" i="23"/>
  <c r="L15" i="23"/>
  <c r="I15" i="23"/>
  <c r="H15" i="23"/>
  <c r="E15" i="23"/>
  <c r="D15" i="23"/>
  <c r="L15" i="10"/>
  <c r="K15" i="10"/>
  <c r="K18" i="10" s="1"/>
  <c r="J15" i="10"/>
  <c r="I15" i="10"/>
  <c r="H15" i="10"/>
  <c r="G15" i="10"/>
  <c r="F15" i="10"/>
  <c r="E15" i="10"/>
  <c r="D15" i="10"/>
  <c r="C15" i="10"/>
  <c r="B15" i="10"/>
  <c r="B18" i="10" s="1"/>
  <c r="G18" i="10" l="1"/>
  <c r="L18" i="10"/>
  <c r="C18" i="10"/>
  <c r="D18" i="10"/>
  <c r="E18" i="10"/>
  <c r="F18" i="10"/>
  <c r="H18" i="10"/>
  <c r="I18" i="10"/>
  <c r="J18" i="10"/>
  <c r="C15" i="23"/>
  <c r="G15" i="23"/>
  <c r="K15" i="23"/>
  <c r="D16" i="23"/>
  <c r="H16" i="23"/>
  <c r="L16" i="23"/>
  <c r="E17" i="23"/>
  <c r="I17" i="23"/>
  <c r="B18" i="23"/>
  <c r="F18" i="23"/>
  <c r="J18" i="23"/>
  <c r="C19" i="23"/>
  <c r="G19" i="23"/>
  <c r="K19" i="23"/>
  <c r="D20" i="23"/>
  <c r="H20" i="23"/>
  <c r="L20" i="23"/>
  <c r="E21" i="23"/>
  <c r="I21" i="23"/>
  <c r="B22" i="23"/>
  <c r="F22" i="23"/>
  <c r="J22" i="23"/>
  <c r="C23" i="23"/>
  <c r="G23" i="23"/>
  <c r="K23" i="23"/>
  <c r="D24" i="23"/>
  <c r="H24" i="23"/>
  <c r="L24" i="23"/>
  <c r="A4" i="10"/>
  <c r="L14" i="10" l="1"/>
  <c r="K14" i="10"/>
  <c r="J14" i="10"/>
  <c r="I14" i="10"/>
  <c r="H14" i="10"/>
  <c r="G14" i="10"/>
  <c r="F14" i="10"/>
  <c r="E14" i="10"/>
  <c r="D14" i="10"/>
  <c r="C14" i="10"/>
  <c r="B14" i="10"/>
  <c r="L37" i="17"/>
  <c r="L37" i="19" s="1"/>
  <c r="K37" i="17"/>
  <c r="K37" i="19" s="1"/>
  <c r="J37" i="17"/>
  <c r="J37" i="19" s="1"/>
  <c r="I37" i="17"/>
  <c r="I37" i="19" s="1"/>
  <c r="H37" i="17"/>
  <c r="H37" i="19" s="1"/>
  <c r="G37" i="17"/>
  <c r="G37" i="19" s="1"/>
  <c r="F37" i="17"/>
  <c r="F37" i="19" s="1"/>
  <c r="E37" i="17"/>
  <c r="E37" i="19" s="1"/>
  <c r="D37" i="17"/>
  <c r="D37" i="19" s="1"/>
  <c r="C37" i="17"/>
  <c r="C37" i="19" s="1"/>
  <c r="B37" i="17"/>
  <c r="B37" i="19" s="1"/>
  <c r="L36" i="17"/>
  <c r="K36" i="17"/>
  <c r="J36" i="17"/>
  <c r="I36" i="17"/>
  <c r="H36" i="17"/>
  <c r="G36" i="17"/>
  <c r="F36" i="17"/>
  <c r="E36" i="17"/>
  <c r="D36" i="17"/>
  <c r="C36" i="17"/>
  <c r="B36" i="17"/>
  <c r="L35" i="17"/>
  <c r="K35" i="17"/>
  <c r="J35" i="17"/>
  <c r="I35" i="17"/>
  <c r="H35" i="17"/>
  <c r="G35" i="17"/>
  <c r="F35" i="17"/>
  <c r="E35" i="17"/>
  <c r="D35" i="17"/>
  <c r="C35" i="17"/>
  <c r="B35" i="17"/>
  <c r="L34" i="17"/>
  <c r="K34" i="17"/>
  <c r="J34" i="17"/>
  <c r="I34" i="17"/>
  <c r="I34" i="19" s="1"/>
  <c r="H34" i="17"/>
  <c r="G34" i="17"/>
  <c r="F34" i="17"/>
  <c r="E34" i="17"/>
  <c r="D34" i="17"/>
  <c r="C34" i="17"/>
  <c r="B34" i="17"/>
  <c r="L33" i="17"/>
  <c r="K33" i="17"/>
  <c r="J33" i="17"/>
  <c r="I33" i="17"/>
  <c r="H33" i="17"/>
  <c r="H33" i="19" s="1"/>
  <c r="G33" i="17"/>
  <c r="F33" i="17"/>
  <c r="E33" i="17"/>
  <c r="D33" i="17"/>
  <c r="C33" i="17"/>
  <c r="B33" i="17"/>
  <c r="L32" i="17"/>
  <c r="K32" i="17"/>
  <c r="J32" i="17"/>
  <c r="I32" i="17"/>
  <c r="H32" i="17"/>
  <c r="G32" i="17"/>
  <c r="G32" i="19" s="1"/>
  <c r="F32" i="17"/>
  <c r="E32" i="17"/>
  <c r="D32" i="17"/>
  <c r="C32" i="17"/>
  <c r="B32" i="17"/>
  <c r="L31" i="17"/>
  <c r="K31" i="17"/>
  <c r="J31" i="17"/>
  <c r="I31" i="17"/>
  <c r="H31" i="17"/>
  <c r="G31" i="17"/>
  <c r="F31" i="17"/>
  <c r="F31" i="19" s="1"/>
  <c r="E31" i="17"/>
  <c r="D31" i="17"/>
  <c r="C31" i="17"/>
  <c r="B31" i="17"/>
  <c r="L30" i="17"/>
  <c r="K30" i="17"/>
  <c r="J30" i="17"/>
  <c r="I30" i="17"/>
  <c r="H30" i="17"/>
  <c r="G30" i="17"/>
  <c r="F30" i="17"/>
  <c r="E30" i="17"/>
  <c r="E30" i="19" s="1"/>
  <c r="D30" i="17"/>
  <c r="D30" i="19" s="1"/>
  <c r="C30" i="17"/>
  <c r="B30" i="17"/>
  <c r="L29" i="17"/>
  <c r="K29" i="17"/>
  <c r="J29" i="17"/>
  <c r="I29" i="17"/>
  <c r="H29" i="17"/>
  <c r="G29" i="17"/>
  <c r="F29" i="17"/>
  <c r="E29" i="17"/>
  <c r="D29" i="17"/>
  <c r="D29" i="19" s="1"/>
  <c r="C29" i="17"/>
  <c r="B29" i="17"/>
  <c r="L28" i="17"/>
  <c r="K28" i="17"/>
  <c r="J28" i="17"/>
  <c r="I28" i="17"/>
  <c r="H28" i="17"/>
  <c r="G28" i="17"/>
  <c r="F28" i="17"/>
  <c r="E28" i="17"/>
  <c r="D28" i="17"/>
  <c r="D28" i="19" s="1"/>
  <c r="C28" i="17"/>
  <c r="C28" i="19" s="1"/>
  <c r="B28" i="17"/>
  <c r="L27" i="17"/>
  <c r="K27" i="17"/>
  <c r="J27" i="17"/>
  <c r="I27" i="17"/>
  <c r="H27" i="17"/>
  <c r="G27" i="17"/>
  <c r="F27" i="17"/>
  <c r="E27" i="17"/>
  <c r="D27" i="17"/>
  <c r="D27" i="19" s="1"/>
  <c r="C27" i="17"/>
  <c r="B27" i="17"/>
  <c r="B27" i="19" s="1"/>
  <c r="L26" i="17"/>
  <c r="K26" i="17"/>
  <c r="J26" i="17"/>
  <c r="I26" i="17"/>
  <c r="H26" i="17"/>
  <c r="G26" i="17"/>
  <c r="F26" i="17"/>
  <c r="E26" i="17"/>
  <c r="D26" i="17"/>
  <c r="D26" i="19" s="1"/>
  <c r="C26" i="17"/>
  <c r="B26" i="17"/>
  <c r="L25" i="17"/>
  <c r="K25" i="17"/>
  <c r="J25" i="17"/>
  <c r="I25" i="17"/>
  <c r="H25" i="17"/>
  <c r="G25" i="17"/>
  <c r="F25" i="17"/>
  <c r="E25" i="17"/>
  <c r="D25" i="17"/>
  <c r="C25" i="17"/>
  <c r="B25" i="17"/>
  <c r="L24" i="17"/>
  <c r="K24" i="17"/>
  <c r="J24" i="17"/>
  <c r="I24" i="17"/>
  <c r="H24" i="17"/>
  <c r="G24" i="17"/>
  <c r="F24" i="17"/>
  <c r="E24" i="17"/>
  <c r="D24" i="17"/>
  <c r="D24" i="19" s="1"/>
  <c r="C24" i="17"/>
  <c r="B24" i="17"/>
  <c r="L23" i="17"/>
  <c r="K23" i="17"/>
  <c r="J23" i="17"/>
  <c r="I23" i="17"/>
  <c r="I23" i="19" s="1"/>
  <c r="H23" i="17"/>
  <c r="G23" i="17"/>
  <c r="F23" i="17"/>
  <c r="E23" i="17"/>
  <c r="D23" i="17"/>
  <c r="D23" i="19" s="1"/>
  <c r="C23" i="17"/>
  <c r="B23" i="17"/>
  <c r="L22" i="17"/>
  <c r="K22" i="17"/>
  <c r="J22" i="17"/>
  <c r="I22" i="17"/>
  <c r="I22" i="19" s="1"/>
  <c r="H22" i="17"/>
  <c r="H22" i="19" s="1"/>
  <c r="G22" i="17"/>
  <c r="F22" i="17"/>
  <c r="E22" i="17"/>
  <c r="D22" i="17"/>
  <c r="D22" i="19" s="1"/>
  <c r="C22" i="17"/>
  <c r="B22" i="17"/>
  <c r="L21" i="17"/>
  <c r="K21" i="17"/>
  <c r="J21" i="17"/>
  <c r="I21" i="17"/>
  <c r="I21" i="19" s="1"/>
  <c r="H21" i="17"/>
  <c r="H21" i="19" s="1"/>
  <c r="G21" i="17"/>
  <c r="G21" i="19" s="1"/>
  <c r="F21" i="17"/>
  <c r="E21" i="17"/>
  <c r="D21" i="17"/>
  <c r="C21" i="17"/>
  <c r="B21" i="17"/>
  <c r="L20" i="17"/>
  <c r="K20" i="17"/>
  <c r="J20" i="17"/>
  <c r="I20" i="17"/>
  <c r="I20" i="19" s="1"/>
  <c r="H20" i="17"/>
  <c r="G20" i="17"/>
  <c r="G20" i="19" s="1"/>
  <c r="F20" i="17"/>
  <c r="F20" i="19" s="1"/>
  <c r="E20" i="17"/>
  <c r="D20" i="17"/>
  <c r="C20" i="17"/>
  <c r="B20" i="17"/>
  <c r="L19" i="17"/>
  <c r="K19" i="17"/>
  <c r="J19" i="17"/>
  <c r="I19" i="17"/>
  <c r="H19" i="17"/>
  <c r="G19" i="17"/>
  <c r="F19" i="17"/>
  <c r="F19" i="19" s="1"/>
  <c r="E19" i="17"/>
  <c r="E19" i="19" s="1"/>
  <c r="D19" i="17"/>
  <c r="C19" i="17"/>
  <c r="B19" i="17"/>
  <c r="L18" i="17"/>
  <c r="K18" i="17"/>
  <c r="J18" i="17"/>
  <c r="I18" i="17"/>
  <c r="H18" i="17"/>
  <c r="G18" i="17"/>
  <c r="F18" i="17"/>
  <c r="E18" i="17"/>
  <c r="E18" i="19" s="1"/>
  <c r="D18" i="17"/>
  <c r="D18" i="19" s="1"/>
  <c r="C18" i="17"/>
  <c r="B18" i="17"/>
  <c r="L17" i="17"/>
  <c r="K17" i="17"/>
  <c r="J17" i="17"/>
  <c r="I17" i="17"/>
  <c r="I17" i="19" s="1"/>
  <c r="H17" i="17"/>
  <c r="G17" i="17"/>
  <c r="F17" i="17"/>
  <c r="E17" i="17"/>
  <c r="D17" i="17"/>
  <c r="D17" i="19" s="1"/>
  <c r="C17" i="17"/>
  <c r="C17" i="19" s="1"/>
  <c r="B17" i="17"/>
  <c r="L16" i="17"/>
  <c r="K16" i="17"/>
  <c r="J16" i="17"/>
  <c r="I16" i="17"/>
  <c r="I16" i="19" s="1"/>
  <c r="H16" i="17"/>
  <c r="H16" i="19" s="1"/>
  <c r="G16" i="17"/>
  <c r="F16" i="17"/>
  <c r="E16" i="17"/>
  <c r="D16" i="17"/>
  <c r="D16" i="19" s="1"/>
  <c r="C16" i="17"/>
  <c r="C16" i="19" s="1"/>
  <c r="B16" i="17"/>
  <c r="B16" i="19" s="1"/>
  <c r="L15" i="17"/>
  <c r="K15" i="17"/>
  <c r="J15" i="17"/>
  <c r="I15" i="17"/>
  <c r="I15" i="19" s="1"/>
  <c r="H15" i="17"/>
  <c r="H15" i="19" s="1"/>
  <c r="G15" i="17"/>
  <c r="G15" i="19" s="1"/>
  <c r="F15" i="17"/>
  <c r="E15" i="17"/>
  <c r="D15" i="17"/>
  <c r="D15" i="19" s="1"/>
  <c r="C15" i="17"/>
  <c r="C15" i="19" s="1"/>
  <c r="B15" i="17"/>
  <c r="B15" i="19" s="1"/>
  <c r="L14" i="17"/>
  <c r="L14" i="19" s="1"/>
  <c r="K14" i="17"/>
  <c r="J14" i="17"/>
  <c r="I14" i="17"/>
  <c r="H14" i="17"/>
  <c r="H14" i="19" s="1"/>
  <c r="G14" i="17"/>
  <c r="G14" i="19" s="1"/>
  <c r="F14" i="17"/>
  <c r="F14" i="19" s="1"/>
  <c r="E14" i="17"/>
  <c r="D14" i="17"/>
  <c r="D14" i="19" s="1"/>
  <c r="C14" i="17"/>
  <c r="C14" i="19" s="1"/>
  <c r="B14" i="17"/>
  <c r="B14" i="19" s="1"/>
  <c r="L13" i="17"/>
  <c r="L13" i="19" s="1"/>
  <c r="K13" i="17"/>
  <c r="K13" i="19" s="1"/>
  <c r="J13" i="17"/>
  <c r="J13" i="19" s="1"/>
  <c r="I13" i="17"/>
  <c r="I13" i="19" s="1"/>
  <c r="H13" i="17"/>
  <c r="H13" i="19" s="1"/>
  <c r="G13" i="17"/>
  <c r="G13" i="19" s="1"/>
  <c r="F13" i="17"/>
  <c r="F13" i="19" s="1"/>
  <c r="E13" i="17"/>
  <c r="E13" i="19" s="1"/>
  <c r="D13" i="17"/>
  <c r="D13" i="19" s="1"/>
  <c r="C13" i="17"/>
  <c r="C13" i="19" s="1"/>
  <c r="B13" i="17"/>
  <c r="B13" i="19" s="1"/>
  <c r="H20" i="19" l="1"/>
  <c r="C27" i="19"/>
  <c r="E29" i="19"/>
  <c r="F30" i="19"/>
  <c r="G31" i="19"/>
  <c r="H32" i="19"/>
  <c r="I33" i="19"/>
  <c r="F18" i="19"/>
  <c r="C26" i="19"/>
  <c r="E28" i="19"/>
  <c r="F29" i="19"/>
  <c r="G30" i="19"/>
  <c r="H31" i="19"/>
  <c r="I32" i="19"/>
  <c r="E17" i="19"/>
  <c r="G18" i="19"/>
  <c r="F16" i="19"/>
  <c r="I19" i="19"/>
  <c r="E27" i="19"/>
  <c r="F28" i="19"/>
  <c r="G29" i="19"/>
  <c r="H30" i="19"/>
  <c r="I31" i="19"/>
  <c r="G19" i="19"/>
  <c r="E16" i="19"/>
  <c r="F17" i="19"/>
  <c r="H19" i="19"/>
  <c r="E15" i="19"/>
  <c r="G17" i="19"/>
  <c r="H18" i="19"/>
  <c r="H17" i="19"/>
  <c r="F26" i="19"/>
  <c r="G27" i="19"/>
  <c r="H28" i="19"/>
  <c r="I29" i="19"/>
  <c r="D36" i="19"/>
  <c r="G26" i="19"/>
  <c r="H27" i="19"/>
  <c r="I28" i="19"/>
  <c r="H26" i="19"/>
  <c r="I27" i="19"/>
  <c r="K14" i="19"/>
  <c r="L15" i="19"/>
  <c r="B17" i="19"/>
  <c r="C18" i="19"/>
  <c r="D19" i="19"/>
  <c r="E20" i="19"/>
  <c r="F21" i="19"/>
  <c r="G22" i="19"/>
  <c r="H23" i="19"/>
  <c r="I24" i="19"/>
  <c r="K26" i="19"/>
  <c r="L27" i="19"/>
  <c r="B29" i="19"/>
  <c r="C30" i="19"/>
  <c r="D31" i="19"/>
  <c r="E32" i="19"/>
  <c r="F33" i="19"/>
  <c r="G34" i="19"/>
  <c r="H35" i="19"/>
  <c r="I36" i="19"/>
  <c r="L26" i="19"/>
  <c r="B28" i="19"/>
  <c r="C29" i="19"/>
  <c r="E31" i="19"/>
  <c r="F32" i="19"/>
  <c r="G33" i="19"/>
  <c r="H34" i="19"/>
  <c r="I35" i="19"/>
  <c r="J36" i="19"/>
  <c r="K36" i="19"/>
  <c r="L22" i="19"/>
  <c r="B36" i="19"/>
  <c r="E14" i="19"/>
  <c r="F15" i="19"/>
  <c r="G16" i="19"/>
  <c r="I18" i="19"/>
  <c r="J19" i="19"/>
  <c r="K20" i="19"/>
  <c r="L21" i="19"/>
  <c r="B23" i="19"/>
  <c r="C24" i="19"/>
  <c r="D25" i="19"/>
  <c r="E26" i="19"/>
  <c r="F27" i="19"/>
  <c r="G28" i="19"/>
  <c r="H29" i="19"/>
  <c r="I30" i="19"/>
  <c r="J31" i="19"/>
  <c r="K32" i="19"/>
  <c r="L33" i="19"/>
  <c r="B35" i="19"/>
  <c r="C36" i="19"/>
  <c r="K25" i="19"/>
  <c r="J35" i="19"/>
  <c r="K22" i="19"/>
  <c r="L35" i="19"/>
  <c r="C25" i="19"/>
  <c r="J18" i="19"/>
  <c r="L32" i="19"/>
  <c r="J23" i="19"/>
  <c r="J33" i="19"/>
  <c r="J20" i="19"/>
  <c r="K33" i="19"/>
  <c r="L20" i="19"/>
  <c r="E25" i="19"/>
  <c r="J30" i="19"/>
  <c r="J17" i="19"/>
  <c r="C22" i="19"/>
  <c r="J29" i="19"/>
  <c r="K30" i="19"/>
  <c r="L31" i="19"/>
  <c r="B33" i="19"/>
  <c r="C34" i="19"/>
  <c r="D35" i="19"/>
  <c r="E36" i="19"/>
  <c r="L23" i="19"/>
  <c r="K21" i="19"/>
  <c r="L34" i="19"/>
  <c r="B22" i="19"/>
  <c r="K31" i="19"/>
  <c r="C35" i="19"/>
  <c r="K18" i="19"/>
  <c r="L18" i="19"/>
  <c r="C21" i="19"/>
  <c r="F24" i="19"/>
  <c r="C33" i="19"/>
  <c r="F36" i="19"/>
  <c r="K24" i="19"/>
  <c r="J21" i="19"/>
  <c r="K34" i="19"/>
  <c r="J32" i="19"/>
  <c r="K19" i="19"/>
  <c r="L19" i="19"/>
  <c r="E24" i="19"/>
  <c r="K17" i="19"/>
  <c r="G25" i="19"/>
  <c r="J28" i="19"/>
  <c r="L30" i="19"/>
  <c r="D34" i="19"/>
  <c r="I14" i="19"/>
  <c r="J15" i="19"/>
  <c r="K16" i="19"/>
  <c r="L17" i="19"/>
  <c r="B19" i="19"/>
  <c r="C20" i="19"/>
  <c r="D21" i="19"/>
  <c r="E22" i="19"/>
  <c r="F23" i="19"/>
  <c r="G24" i="19"/>
  <c r="H25" i="19"/>
  <c r="I26" i="19"/>
  <c r="J27" i="19"/>
  <c r="K28" i="19"/>
  <c r="L29" i="19"/>
  <c r="B31" i="19"/>
  <c r="C32" i="19"/>
  <c r="D33" i="19"/>
  <c r="E34" i="19"/>
  <c r="F35" i="19"/>
  <c r="G36" i="19"/>
  <c r="J24" i="19"/>
  <c r="L25" i="19"/>
  <c r="B25" i="19"/>
  <c r="B24" i="19"/>
  <c r="C23" i="19"/>
  <c r="B34" i="19"/>
  <c r="B21" i="19"/>
  <c r="F25" i="19"/>
  <c r="J16" i="19"/>
  <c r="B20" i="19"/>
  <c r="E23" i="19"/>
  <c r="K29" i="19"/>
  <c r="B32" i="19"/>
  <c r="E35" i="19"/>
  <c r="J14" i="19"/>
  <c r="K15" i="19"/>
  <c r="L16" i="19"/>
  <c r="B18" i="19"/>
  <c r="C19" i="19"/>
  <c r="D20" i="19"/>
  <c r="E21" i="19"/>
  <c r="F22" i="19"/>
  <c r="G23" i="19"/>
  <c r="H24" i="19"/>
  <c r="I25" i="19"/>
  <c r="J26" i="19"/>
  <c r="K27" i="19"/>
  <c r="L28" i="19"/>
  <c r="B30" i="19"/>
  <c r="C31" i="19"/>
  <c r="D32" i="19"/>
  <c r="E33" i="19"/>
  <c r="F34" i="19"/>
  <c r="G35" i="19"/>
  <c r="H36" i="19"/>
  <c r="J25" i="19"/>
  <c r="J22" i="19"/>
  <c r="K23" i="19"/>
  <c r="L24" i="19"/>
  <c r="B26" i="19"/>
  <c r="J34" i="19"/>
  <c r="K35" i="19"/>
  <c r="L36" i="19"/>
  <c r="A4" i="17"/>
  <c r="A4" i="22"/>
  <c r="B17" i="10" l="1"/>
  <c r="B33" i="18"/>
  <c r="B31" i="18"/>
  <c r="H29" i="18"/>
  <c r="B28" i="18"/>
  <c r="B26" i="18"/>
  <c r="B23" i="18"/>
  <c r="B22" i="18"/>
  <c r="B16" i="18"/>
  <c r="D17" i="10" l="1"/>
  <c r="H17" i="10"/>
  <c r="L17" i="10"/>
  <c r="E17" i="10"/>
  <c r="I17" i="10"/>
  <c r="D32" i="18"/>
  <c r="D36" i="18"/>
  <c r="F17" i="10"/>
  <c r="J17" i="10"/>
  <c r="C17" i="10"/>
  <c r="G17" i="10"/>
  <c r="K17" i="10"/>
  <c r="D17" i="18"/>
  <c r="L17" i="18"/>
  <c r="C20" i="18"/>
  <c r="D21" i="18"/>
  <c r="H21" i="18"/>
  <c r="C24" i="18"/>
  <c r="G24" i="18"/>
  <c r="H25" i="18"/>
  <c r="L25" i="18"/>
  <c r="G28" i="18"/>
  <c r="D29" i="18"/>
  <c r="G32" i="18"/>
  <c r="D33" i="18"/>
  <c r="L33" i="18"/>
  <c r="E17" i="18"/>
  <c r="I17" i="18"/>
  <c r="E29" i="18"/>
  <c r="I21" i="18"/>
  <c r="I33" i="18"/>
  <c r="C21" i="18"/>
  <c r="J16" i="18"/>
  <c r="D18" i="18"/>
  <c r="L26" i="18"/>
  <c r="K29" i="18"/>
  <c r="G13" i="18"/>
  <c r="H14" i="18"/>
  <c r="G17" i="18"/>
  <c r="K17" i="18"/>
  <c r="F20" i="18"/>
  <c r="D22" i="18"/>
  <c r="H22" i="18"/>
  <c r="E23" i="18"/>
  <c r="C25" i="18"/>
  <c r="G25" i="18"/>
  <c r="D26" i="18"/>
  <c r="F28" i="18"/>
  <c r="C29" i="18"/>
  <c r="F15" i="18"/>
  <c r="I22" i="18"/>
  <c r="J23" i="18"/>
  <c r="I26" i="18"/>
  <c r="J31" i="18"/>
  <c r="I34" i="18"/>
  <c r="F35" i="18"/>
  <c r="J35" i="18"/>
  <c r="K36" i="18"/>
  <c r="C13" i="18"/>
  <c r="B24" i="18"/>
  <c r="K24" i="18"/>
  <c r="J27" i="18"/>
  <c r="K28" i="18"/>
  <c r="D31" i="18"/>
  <c r="K32" i="18"/>
  <c r="B35" i="18"/>
  <c r="C36" i="18"/>
  <c r="F14" i="18"/>
  <c r="K15" i="18"/>
  <c r="D16" i="18"/>
  <c r="J18" i="18"/>
  <c r="C19" i="18"/>
  <c r="D20" i="18"/>
  <c r="H20" i="18"/>
  <c r="C23" i="18"/>
  <c r="G23" i="18"/>
  <c r="H24" i="18"/>
  <c r="L24" i="18"/>
  <c r="F26" i="18"/>
  <c r="G27" i="18"/>
  <c r="K27" i="18"/>
  <c r="L28" i="18"/>
  <c r="F30" i="18"/>
  <c r="J30" i="18"/>
  <c r="K31" i="18"/>
  <c r="E33" i="18"/>
  <c r="J34" i="18"/>
  <c r="C35" i="18"/>
  <c r="B14" i="18"/>
  <c r="E18" i="18"/>
  <c r="F19" i="18"/>
  <c r="E22" i="18"/>
  <c r="D25" i="18"/>
  <c r="B27" i="18"/>
  <c r="C28" i="18"/>
  <c r="L29" i="18"/>
  <c r="F31" i="18"/>
  <c r="E34" i="18"/>
  <c r="G35" i="18"/>
  <c r="G36" i="18"/>
  <c r="I18" i="18"/>
  <c r="I19" i="18"/>
  <c r="G20" i="18"/>
  <c r="F23" i="18"/>
  <c r="E26" i="18"/>
  <c r="F27" i="18"/>
  <c r="E30" i="18"/>
  <c r="G34" i="18"/>
  <c r="H35" i="18"/>
  <c r="B37" i="18"/>
  <c r="B19" i="18"/>
  <c r="L21" i="18"/>
  <c r="L14" i="18"/>
  <c r="E15" i="18"/>
  <c r="F16" i="18"/>
  <c r="E19" i="18"/>
  <c r="J20" i="18"/>
  <c r="H26" i="18"/>
  <c r="L30" i="18"/>
  <c r="E31" i="18"/>
  <c r="F32" i="18"/>
  <c r="J32" i="18"/>
  <c r="K33" i="18"/>
  <c r="D34" i="18"/>
  <c r="E35" i="18"/>
  <c r="I35" i="18"/>
  <c r="J36" i="18"/>
  <c r="L18" i="18"/>
  <c r="J19" i="18"/>
  <c r="K20" i="18"/>
  <c r="K21" i="18"/>
  <c r="J24" i="18"/>
  <c r="I27" i="18"/>
  <c r="I30" i="18"/>
  <c r="C32" i="18"/>
  <c r="H33" i="18"/>
  <c r="B15" i="18"/>
  <c r="H16" i="18"/>
  <c r="L16" i="18"/>
  <c r="G19" i="18"/>
  <c r="L20" i="18"/>
  <c r="E21" i="18"/>
  <c r="J22" i="18"/>
  <c r="E25" i="18"/>
  <c r="J26" i="18"/>
  <c r="C27" i="18"/>
  <c r="D28" i="18"/>
  <c r="I29" i="18"/>
  <c r="B30" i="18"/>
  <c r="G31" i="18"/>
  <c r="F34" i="18"/>
  <c r="D14" i="18"/>
  <c r="I14" i="18"/>
  <c r="C15" i="18"/>
  <c r="B13" i="18"/>
  <c r="F13" i="18"/>
  <c r="J13" i="18"/>
  <c r="C14" i="18"/>
  <c r="G14" i="18"/>
  <c r="K14" i="18"/>
  <c r="D15" i="18"/>
  <c r="H15" i="18"/>
  <c r="L15" i="18"/>
  <c r="E16" i="18"/>
  <c r="I16" i="18"/>
  <c r="B17" i="18"/>
  <c r="F17" i="18"/>
  <c r="J17" i="18"/>
  <c r="C18" i="18"/>
  <c r="G18" i="18"/>
  <c r="K18" i="18"/>
  <c r="D19" i="18"/>
  <c r="H19" i="18"/>
  <c r="L19" i="18"/>
  <c r="E20" i="18"/>
  <c r="I20" i="18"/>
  <c r="B21" i="18"/>
  <c r="F21" i="18"/>
  <c r="J21" i="18"/>
  <c r="C22" i="18"/>
  <c r="G22" i="18"/>
  <c r="K22" i="18"/>
  <c r="D23" i="18"/>
  <c r="H23" i="18"/>
  <c r="L23" i="18"/>
  <c r="E24" i="18"/>
  <c r="I24" i="18"/>
  <c r="B25" i="18"/>
  <c r="F25" i="18"/>
  <c r="J25" i="18"/>
  <c r="C26" i="18"/>
  <c r="G26" i="18"/>
  <c r="K26" i="18"/>
  <c r="D27" i="18"/>
  <c r="H27" i="18"/>
  <c r="L27" i="18"/>
  <c r="E28" i="18"/>
  <c r="I28" i="18"/>
  <c r="B29" i="18"/>
  <c r="F29" i="18"/>
  <c r="J29" i="18"/>
  <c r="C30" i="18"/>
  <c r="G30" i="18"/>
  <c r="K30" i="18"/>
  <c r="L31" i="18"/>
  <c r="E32" i="18"/>
  <c r="F33" i="18"/>
  <c r="J33" i="18"/>
  <c r="K34" i="18"/>
  <c r="D35" i="18"/>
  <c r="E36" i="18"/>
  <c r="I36" i="18"/>
  <c r="E13" i="18"/>
  <c r="K13" i="18"/>
  <c r="E14" i="18"/>
  <c r="J14" i="18"/>
  <c r="J15" i="18"/>
  <c r="K16" i="18"/>
  <c r="H17" i="18"/>
  <c r="H31" i="18"/>
  <c r="H32" i="18"/>
  <c r="C34" i="18"/>
  <c r="H36" i="18"/>
  <c r="H13" i="18"/>
  <c r="G15" i="18"/>
  <c r="G16" i="18"/>
  <c r="B18" i="18"/>
  <c r="F18" i="18"/>
  <c r="K19" i="18"/>
  <c r="F22" i="18"/>
  <c r="K23" i="18"/>
  <c r="D24" i="18"/>
  <c r="I25" i="18"/>
  <c r="H28" i="18"/>
  <c r="L32" i="18"/>
  <c r="K35" i="18"/>
  <c r="D13" i="18"/>
  <c r="I13" i="18"/>
  <c r="I15" i="18"/>
  <c r="C16" i="18"/>
  <c r="B34" i="18"/>
  <c r="H30" i="18"/>
  <c r="I31" i="18"/>
  <c r="B32" i="18"/>
  <c r="C33" i="18"/>
  <c r="G33" i="18"/>
  <c r="H34" i="18"/>
  <c r="L34" i="18"/>
  <c r="B36" i="18"/>
  <c r="F36" i="18"/>
  <c r="L13" i="18"/>
  <c r="C17" i="18"/>
  <c r="H18" i="18"/>
  <c r="B20" i="18"/>
  <c r="G21" i="18"/>
  <c r="L22" i="18"/>
  <c r="I23" i="18"/>
  <c r="F24" i="18"/>
  <c r="K25" i="18"/>
  <c r="E27" i="18"/>
  <c r="J28" i="18"/>
  <c r="G29" i="18"/>
  <c r="D30" i="18"/>
  <c r="C31" i="18"/>
  <c r="I32" i="18"/>
  <c r="L35" i="18"/>
  <c r="L36" i="18"/>
  <c r="A4" i="24" l="1"/>
  <c r="A4" i="23"/>
  <c r="A33" i="22"/>
  <c r="A33" i="24" s="1"/>
  <c r="A32" i="22"/>
  <c r="A32" i="24" s="1"/>
  <c r="A31" i="22"/>
  <c r="A31" i="24" s="1"/>
  <c r="A4" i="18"/>
  <c r="A27" i="10"/>
  <c r="A26" i="10"/>
  <c r="A25" i="10"/>
  <c r="A24" i="10"/>
  <c r="A32" i="23" l="1"/>
  <c r="A5" i="18"/>
  <c r="A5" i="19"/>
  <c r="A4" i="19"/>
  <c r="A33" i="23"/>
  <c r="A31" i="23"/>
</calcChain>
</file>

<file path=xl/sharedStrings.xml><?xml version="1.0" encoding="utf-8"?>
<sst xmlns="http://schemas.openxmlformats.org/spreadsheetml/2006/main" count="4797" uniqueCount="284">
  <si>
    <t>Impressum</t>
  </si>
  <si>
    <t>Produktlinie/Reihe:</t>
  </si>
  <si>
    <t>Tabellen</t>
  </si>
  <si>
    <t>Titel:</t>
  </si>
  <si>
    <t>Region:</t>
  </si>
  <si>
    <t>Berichtsmonat:</t>
  </si>
  <si>
    <t>Erstellungsdatum:</t>
  </si>
  <si>
    <t>Periodizität:</t>
  </si>
  <si>
    <t>vierteljährlich</t>
  </si>
  <si>
    <t>Nächster Veröffentlichungstermin:</t>
  </si>
  <si>
    <t>Herausgeberin:</t>
  </si>
  <si>
    <t>Bundesagentur für Arbeit</t>
  </si>
  <si>
    <t>Statistik</t>
  </si>
  <si>
    <t>Rückfragen an:</t>
  </si>
  <si>
    <t>E-Mail:</t>
  </si>
  <si>
    <t>Hotline:</t>
  </si>
  <si>
    <t>Internet:</t>
  </si>
  <si>
    <t>Zitierhinweis:</t>
  </si>
  <si>
    <t>Statistik der Bundesagentur für Arbeit</t>
  </si>
  <si>
    <t>Nutzungsbedingungen:</t>
  </si>
  <si>
    <t>© Statistik der Bundesagentur für Arbeit</t>
  </si>
  <si>
    <t>Inhaltsverzeichnis</t>
  </si>
  <si>
    <t>Methodische Hinweise</t>
  </si>
  <si>
    <t>Methodischer Hinweis zum Migrationshintergrund</t>
  </si>
  <si>
    <t>Hinweis 1</t>
  </si>
  <si>
    <t>Eckwerte zum Migrationshintergrund</t>
  </si>
  <si>
    <t>Arbeitsmarkt</t>
  </si>
  <si>
    <t>2.1</t>
  </si>
  <si>
    <t>2.2</t>
  </si>
  <si>
    <t>2.3</t>
  </si>
  <si>
    <t>2.4</t>
  </si>
  <si>
    <t>2.5</t>
  </si>
  <si>
    <t>2.6</t>
  </si>
  <si>
    <t>2.7</t>
  </si>
  <si>
    <t>2.8</t>
  </si>
  <si>
    <t>2.9</t>
  </si>
  <si>
    <t>Grundsicherung für Arbeitsuchende (SGB II)</t>
  </si>
  <si>
    <t>3.1</t>
  </si>
  <si>
    <t>3.2</t>
  </si>
  <si>
    <t>3.3</t>
  </si>
  <si>
    <t>3.4</t>
  </si>
  <si>
    <t>3.5</t>
  </si>
  <si>
    <t>Statistik-Infoseite</t>
  </si>
  <si>
    <t>Info</t>
  </si>
  <si>
    <t>Merkmal</t>
  </si>
  <si>
    <t>Anzahl</t>
  </si>
  <si>
    <t>Ohne Migrations-hintergrund</t>
  </si>
  <si>
    <t xml:space="preserve">Mit Migrationshintergrund </t>
  </si>
  <si>
    <t>Insgesamt</t>
  </si>
  <si>
    <t>Mit eigener Migrationserfahrung</t>
  </si>
  <si>
    <t>Ohne eigene Migrationserfahrung</t>
  </si>
  <si>
    <t>Mit Migrations-hintergrund ohne nähere Angabe</t>
  </si>
  <si>
    <t>darunter</t>
  </si>
  <si>
    <t>Ausländer</t>
  </si>
  <si>
    <t>Deutsche</t>
  </si>
  <si>
    <t>dar.: 
(Spät-) Aussiedler</t>
  </si>
  <si>
    <t>Deutsche (mit mind. einem zugewander-ten Elternteil)</t>
  </si>
  <si>
    <t>Bestand insgesamt</t>
  </si>
  <si>
    <t>Arbeitslose</t>
  </si>
  <si>
    <t>Erwerbsfähige Leistungsberechtigte</t>
  </si>
  <si>
    <t>Anteile (in Prozent)</t>
  </si>
  <si>
    <t>*) Aus Datenschutzgründen und Gründen der statistischen Geheimhaltung werden Zahlenwerte von 1 oder 2 und Daten, aus denen rechnerisch auf einen solchen Zahlenwert geschlossen werden kann, anonymisiert.</t>
  </si>
  <si>
    <t>Arbeitsmarktstatistik</t>
  </si>
  <si>
    <t>Region</t>
  </si>
  <si>
    <t>Arbeitslose insgesamt</t>
  </si>
  <si>
    <t>Mit Migrationshintergrund</t>
  </si>
  <si>
    <t>Männer</t>
  </si>
  <si>
    <t>Frauen</t>
  </si>
  <si>
    <t>15 bis unter 25 Jahre</t>
  </si>
  <si>
    <t>25 bis unter 35 Jahre</t>
  </si>
  <si>
    <t>35 bis unter 45 Jahre</t>
  </si>
  <si>
    <t>45 bis unter 55 Jahre</t>
  </si>
  <si>
    <t>55 Jahre und älter</t>
  </si>
  <si>
    <t>Kein Hauptschulabschluss</t>
  </si>
  <si>
    <t>Hauptschulabschluss</t>
  </si>
  <si>
    <t>Mittlere Reife</t>
  </si>
  <si>
    <t>(Fach-) Hochschulreife</t>
  </si>
  <si>
    <t>Keine Angabe zum Schulabschluss</t>
  </si>
  <si>
    <t>Ohne abgeschlossene Berufsausbildung</t>
  </si>
  <si>
    <t>Betriebliche / schulische Ausbildung</t>
  </si>
  <si>
    <t>Akademische Ausbildung</t>
  </si>
  <si>
    <t>Keine Angabe zu abgeschl. Berufsausbildung</t>
  </si>
  <si>
    <r>
      <t>Gering qualifiziert (§ 81 Abs. 2 SGB III)</t>
    </r>
    <r>
      <rPr>
        <vertAlign val="superscript"/>
        <sz val="8"/>
        <rFont val="Arial"/>
        <family val="2"/>
      </rPr>
      <t>1)</t>
    </r>
  </si>
  <si>
    <t>Keine Angabe zu gering qualifiziert</t>
  </si>
  <si>
    <t>Rechtskreis SGB III</t>
  </si>
  <si>
    <t>Rechtskreis SGB II</t>
  </si>
  <si>
    <t>dav.  Nicht Langzeitarbeitslos</t>
  </si>
  <si>
    <t xml:space="preserve"> Langzeitarbeitslos</t>
  </si>
  <si>
    <t xml:space="preserve"> dar.  2 Jahre und länger</t>
  </si>
  <si>
    <t xml:space="preserve"> Keine Angabe zur Dauer</t>
  </si>
  <si>
    <t>.</t>
  </si>
  <si>
    <t>1) Es kann nicht ausgeschlossen werden, dass die Angabe zu "Gering qualifiziert" unterzeichnet ist.</t>
  </si>
  <si>
    <t>Ohne Migrations-hintergrund
(Anteil an Spalte 2)</t>
  </si>
  <si>
    <t>Insgesamt
(Anteil an Spalte 2)</t>
  </si>
  <si>
    <t>Mit Migrations-hintergrund ohne nähere Angabe
(Anteil an Spalte 2)</t>
  </si>
  <si>
    <t>Ausländer
(Anteil an Spalte 2)</t>
  </si>
  <si>
    <t>Deutsche
(Anteil an Spalte 2)</t>
  </si>
  <si>
    <t>dar.: 
(Spät-) Aussiedler
(Anteil an Spalte 2)</t>
  </si>
  <si>
    <t>Deutsche (mit mind. einem zugewander-ten Elternteil)
(Anteil an Spalte 2)</t>
  </si>
  <si>
    <t>Männlich</t>
  </si>
  <si>
    <t>Weiblich</t>
  </si>
  <si>
    <t>Daten zu Leistungen nach dem SGB II nach einer Wartezeit von 3 Monaten.</t>
  </si>
  <si>
    <t>erwerbs-fähige Leistungs-berechtigte insgesamt</t>
  </si>
  <si>
    <t>Mit Migrationshintergrund Insgesamt</t>
  </si>
  <si>
    <t>Ausländer mit eigener Migrationserfahrung</t>
  </si>
  <si>
    <t>Deutsche mit eigener Migrationserfahrung</t>
  </si>
  <si>
    <t>Ausländer ohne eigene Migrationserfahrung</t>
  </si>
  <si>
    <r>
      <t>Erwerbstätige erwerbsfähige Leistungsberechtigte</t>
    </r>
    <r>
      <rPr>
        <vertAlign val="superscript"/>
        <sz val="8"/>
        <rFont val="Arial"/>
        <family val="2"/>
      </rPr>
      <t>1)</t>
    </r>
  </si>
  <si>
    <r>
      <t>Langzeitleistungsbeziehende</t>
    </r>
    <r>
      <rPr>
        <vertAlign val="superscript"/>
        <sz val="8"/>
        <rFont val="Arial"/>
        <family val="2"/>
      </rPr>
      <t>2)</t>
    </r>
  </si>
  <si>
    <t>1) Erwerbstätige erwerbsfähige Leistungsberechtigte  sind erwerbsfähige Leistungsberechtigte (ELB), die über Bruttoeinkommen aus abhängiger Erwerbstätigkeit und/oder über Betriebsgewinn aus selbständiger Tätigkeit verfügen.</t>
  </si>
  <si>
    <t>2) Langzeitleistungsbeziehende gemäß § 48a SGB II sind erwerbsfähige Leistungsberechtigte, die in den vergangenen 24 Monaten mindestens 21 Monate erwerbsfähige Leistungsberechtigte waren.</t>
  </si>
  <si>
    <t>Ohne Migrations-hintergrund
(an Spalte 2)</t>
  </si>
  <si>
    <t>Insgesamt
(an Spalte 2)</t>
  </si>
  <si>
    <t>Mit Migrations-hintergrund ohne nähere Angabe
(an Spalte 2)</t>
  </si>
  <si>
    <t>Ausländer
(an Spalte 2)</t>
  </si>
  <si>
    <t>Deutsche
(an Spalte 2)</t>
  </si>
  <si>
    <t>dar.: 
(Spät-) Aussiedler
(an Spalte 2)</t>
  </si>
  <si>
    <t>Deutsche (mit mind. einem zugewander-ten Elternteil)
(an Spalte 2)</t>
  </si>
  <si>
    <t>Ausbildungsmarkt</t>
  </si>
  <si>
    <t>Beschäftigung</t>
  </si>
  <si>
    <t>Förderung und berufliche Rehabilitation</t>
  </si>
  <si>
    <t>Leistungen SGB III</t>
  </si>
  <si>
    <t>Berufe</t>
  </si>
  <si>
    <t>Bildung</t>
  </si>
  <si>
    <t>Einnahmen/Ausgaben</t>
  </si>
  <si>
    <t>Familien und Kinder</t>
  </si>
  <si>
    <t>Frauen und Männer</t>
  </si>
  <si>
    <t>Langzeitarbeitslosigkeit</t>
  </si>
  <si>
    <t>Migration</t>
  </si>
  <si>
    <t>Regionale Mobilität</t>
  </si>
  <si>
    <t>Wirtschaftszweige</t>
  </si>
  <si>
    <t>Leistungsberechtigte insgesamt</t>
  </si>
  <si>
    <t>Ohne Migrationshintergrund</t>
  </si>
  <si>
    <t>dar.: (Spät-)Aussiedler</t>
  </si>
  <si>
    <t>Deutsche (mit mind. einem zugewanderten Elternteil)</t>
  </si>
  <si>
    <t>Mit Migrationshintergrund ohne nähere Angabe</t>
  </si>
  <si>
    <t>Insg</t>
  </si>
  <si>
    <t>M</t>
  </si>
  <si>
    <t>W</t>
  </si>
  <si>
    <t>u25</t>
  </si>
  <si>
    <t>25-u35</t>
  </si>
  <si>
    <t>35-u45</t>
  </si>
  <si>
    <t>45-u55</t>
  </si>
  <si>
    <t>ü55</t>
  </si>
  <si>
    <t>ET_AlgII-Bez</t>
  </si>
  <si>
    <t>LZB_eLb</t>
  </si>
  <si>
    <t>dar,: (Spät-)Aussiedler</t>
  </si>
  <si>
    <t>Deutsche (mit mind, einem zugewanderten Elternteil)</t>
  </si>
  <si>
    <t>kein Hauptschulabschluss</t>
  </si>
  <si>
    <t>SGB II Nicht Langzeitarbeitslos</t>
  </si>
  <si>
    <t>SGB II Langzeitarbeitslos</t>
  </si>
  <si>
    <t>SGB II 2 Jahre und länger</t>
  </si>
  <si>
    <t>SGB II kein Angabe zur Dauer</t>
  </si>
  <si>
    <t>Hinweise:</t>
  </si>
  <si>
    <t>Gering qualifiziert (§ 81 Abs. 2 SGB III)</t>
  </si>
  <si>
    <t>Hinweis: Nicht plausible Werte werden mit "." ausgewiesen.</t>
  </si>
  <si>
    <t>davon (an Spalte 1)</t>
  </si>
  <si>
    <t>davon (Anteil an Spalte 1)</t>
  </si>
  <si>
    <t>Migrationshintergrund nach § 281 Abs. 2 SGB III - hochgerechnete Ergebnisse</t>
  </si>
  <si>
    <t>1. Eckwerte des Arbeitsmarktes nach Migrationshintergrund (hochgerechnete Werte)</t>
  </si>
  <si>
    <t>2.1 Bestand an Arbeitslosen nach Migrationshintergrund (hochgerechnete Werte)</t>
  </si>
  <si>
    <t>2.3 Bestand an Arbeitslosen nach Migrationshintergrund (hochgerechnete Werte) - Rechtskreis SGB III</t>
  </si>
  <si>
    <t>2.5 Bestand an Arbeitslosen nach Migrationshintergrund (hochgerechnete Werte) - Rechtskreis SGB II</t>
  </si>
  <si>
    <t>2.7 Bestand an Arbeitslosen nach Migrationshintergrund und ausgewählten Merkmalen (hochgerechnete Werte)</t>
  </si>
  <si>
    <t>2.2 Bestand an Arbeitslosen nach Migrationshintergrund (hochgerechnete Werte) - Anteile in Prozent</t>
  </si>
  <si>
    <t>2.4 Bestand an Arbeitslosen nach Migrationshintergrund (hochgerechnete Werte) - Rechtskreis SGB III - Anteile in Prozent</t>
  </si>
  <si>
    <t>2.6 Bestand an Arbeitslosen nach Migrationshintergrund (hochgerechnete Werte) - Rechtskreis SGB II - Anteile in Prozent</t>
  </si>
  <si>
    <t>2.8 Bestand an Arbeitslosen nach Migrationshintergrund und ausgewählten Merkmalen (hochgerechnete Werte) - Anteile der Merkmale zum Migrationshintergrund in Prozent</t>
  </si>
  <si>
    <t>2.9 Bestand an Arbeitslosen nach Migrationshintergrund und ausgewählten Merkmalen (hochgerechnete Werte) - Anteile der Personenmerkmale in Prozent</t>
  </si>
  <si>
    <t>Migrationshintergrund - Einführung eines Hochrechnungsverfahrens zum Ausgleich von Antwortausfällen</t>
  </si>
  <si>
    <t xml:space="preserve">Für Ausprägungen von Merkmalen, die nicht in der Hochrechnung berücksichtigt werden, liegt in der Regel keine Gleichverteilung innerhalb der betrachteten Gruppe vor. Damit kommt es bei den Auswertungen zu abweichenden Ergebnissen zwischen der Summe der Ausprägungen des Merkmales mit den hochgerechneten Daten zum Migrationshintergrund und der Summe ohne Berücksichtigung des Migrationshintergrundes.
Weiterführende Informationen finden sich im Methodenbericht der Statistik der BA </t>
  </si>
  <si>
    <t>Merkmale, die nicht in die Hochrechnung einfließen</t>
  </si>
  <si>
    <r>
      <rPr>
        <b/>
        <sz val="10"/>
        <rFont val="Arial"/>
        <family val="2"/>
      </rPr>
      <t>Rundung</t>
    </r>
    <r>
      <rPr>
        <sz val="10"/>
        <rFont val="Arial"/>
        <family val="2"/>
      </rPr>
      <t xml:space="preserve">
Für die Veröffentlichung wird die sichtbare Zahl auf eine ganze Zahl (Personenanzahl) kaufmännisch gerundet. Im Hintergrund wird mit der ungerundeten Zahl weitergerechnet. Wenn die gerundete Zahl an Personen aufsummiert wird, kann es zu Abweichungen zur Summe der ungerundeten Zahlen kommen, je nachdem wie oft auf- bzw. abgerundet werden muss.
</t>
    </r>
  </si>
  <si>
    <t>Einschränkungen</t>
  </si>
  <si>
    <t>Hochrechnung des Merkmales Migrationshintergrund</t>
  </si>
  <si>
    <t>Arbeitslose mit Migrationshintergrund</t>
  </si>
  <si>
    <t>Weiterführende Informationen finden sich im Methodenbericht der Statistik der BA</t>
  </si>
  <si>
    <r>
      <rPr>
        <b/>
        <sz val="10"/>
        <rFont val="Arial"/>
        <family val="2"/>
      </rPr>
      <t xml:space="preserve">Fehlende Vollständigkeit der Erhebung: </t>
    </r>
    <r>
      <rPr>
        <sz val="10"/>
        <rFont val="Arial"/>
        <family val="2"/>
      </rPr>
      <t xml:space="preserve">Ein Großteil der zu befragenden Personen wurde inzwischen befragt, der Anteil der Befragten fällt regional jedoch unterschiedlich aus.
</t>
    </r>
    <r>
      <rPr>
        <b/>
        <sz val="10"/>
        <rFont val="Arial"/>
        <family val="2"/>
      </rPr>
      <t xml:space="preserve">
Freiwilligkeit der Erhebung – keine Teilnahme an der Befragung (Non-Response):</t>
    </r>
    <r>
      <rPr>
        <sz val="10"/>
        <rFont val="Arial"/>
        <family val="2"/>
      </rPr>
      <t xml:space="preserve"> Die Freiwilligkeit der Teilnahme an der Befragung kann sich auf die Ergebnisse auswirken, wenn die Zustimmung oder Ablehnung der Teilnahme mit Ausprägungen des Merkmals Migrationshintergrund korreliert.
</t>
    </r>
    <r>
      <rPr>
        <b/>
        <sz val="10"/>
        <rFont val="Arial"/>
        <family val="2"/>
      </rPr>
      <t xml:space="preserve">
Freiwilligkeit der Beantwortung einzelner Fragen (Item-Non-Response):</t>
    </r>
    <r>
      <rPr>
        <sz val="10"/>
        <rFont val="Arial"/>
        <family val="2"/>
      </rPr>
      <t xml:space="preserve"> Werden einzelne Fragen des Fragebogens nicht beantwortet, kann dies zu verzerrten Ergebnissen führen, wenn die Gründe hierfür mit Ausprägungen des Migrationshintergrundes zusammenhängen.
</t>
    </r>
    <r>
      <rPr>
        <b/>
        <sz val="10"/>
        <rFont val="Arial"/>
        <family val="2"/>
      </rPr>
      <t xml:space="preserve">
Einmaligkeit der Befragung:</t>
    </r>
    <r>
      <rPr>
        <sz val="10"/>
        <rFont val="Arial"/>
        <family val="2"/>
      </rPr>
      <t xml:space="preserve"> Die Befragten sollen nur einmalig befragt werden. Veränderungen des Migrationsstatus einer Person können wegen der Einmaligkeit der Befragung statistisch meist nicht nachvollzogen werden.
</t>
    </r>
    <r>
      <rPr>
        <b/>
        <sz val="10"/>
        <rFont val="Arial"/>
        <family val="2"/>
      </rPr>
      <t>Fehlen von Nachweisen:</t>
    </r>
    <r>
      <rPr>
        <sz val="10"/>
        <rFont val="Arial"/>
        <family val="2"/>
      </rPr>
      <t xml:space="preserve"> Da keine Kontrolle der Richtigkeit der Angaben stattfindet, können bewusst oder unbewusst falsche Angaben von den Befragten gemacht werden.
</t>
    </r>
    <r>
      <rPr>
        <b/>
        <sz val="10"/>
        <rFont val="Arial"/>
        <family val="2"/>
      </rPr>
      <t>Fehlender operativer und fachlicher Bezug zur Leistungsgewährung und Arbeitsvermittlung:</t>
    </r>
    <r>
      <rPr>
        <sz val="10"/>
        <rFont val="Arial"/>
        <family val="2"/>
      </rPr>
      <t xml:space="preserve"> Die Erhebung erfolgt zu rein statistischen Zwecken. Aus den Angaben der Befragten ergeben sich keine rechtlichen Konsequenzen oder Leistungen für die Befragten und die erhebenden Stellen dürfen die erhobenen Daten nicht nutzen.
</t>
    </r>
  </si>
  <si>
    <t>Erhebungstechnische Besonderheiten und Risiken für die Qualität der Ergebnisse</t>
  </si>
  <si>
    <r>
      <t>Migrationshintergrund nach § 281 Abs. 2 SGB III - Grundlagen der Erhebung</t>
    </r>
    <r>
      <rPr>
        <sz val="10"/>
        <color indexed="8"/>
        <rFont val="Arial"/>
        <family val="2"/>
      </rPr>
      <t xml:space="preserve"> oder</t>
    </r>
  </si>
  <si>
    <t>Migrationsstatus</t>
  </si>
  <si>
    <t>Definition</t>
  </si>
  <si>
    <t>Kurzbeschreibung</t>
  </si>
  <si>
    <t>Methodische Hinweise zum Migrationshintergrund nach § 281 Abs. 4 SGB III</t>
  </si>
  <si>
    <t>Migrationshintergrund</t>
  </si>
  <si>
    <t>Fachstatistiken:</t>
  </si>
  <si>
    <t>Arbeitsuche, Arbeitslosigkeit und Unterbeschäftigung</t>
  </si>
  <si>
    <t>Gemeldete Arbeitsstellen</t>
  </si>
  <si>
    <t>Themen im Fokus:</t>
  </si>
  <si>
    <t>Demografie</t>
  </si>
  <si>
    <t>Entgelt</t>
  </si>
  <si>
    <t>Fachkräftebedarf</t>
  </si>
  <si>
    <t>Menschen mit Behinderungen</t>
  </si>
  <si>
    <t>Zeitarbeit</t>
  </si>
  <si>
    <t>In § 281 Abs. 4 SGB III hat der Gesetzgeber die Bundesagentur für Arbeit beauftragt, den Migrationshintergrund in den Arbeitsmarktstatistiken der BA zu berücksichtigen und die hierfür erforderlichen Merkmale zu erheben. Um den Informationsbedarf zu decken, wird seit dem Jahr 2011 in den Agenturen für Arbeit und den Jobcentern die Erhebung der erforderlichen Daten durchgeführt. Seit Ende 2012 werden im Rahmen einer quartalsweisen Publikation statistische Ergebnisse für die Arbeitslosenstatistik, die Grundsicherungsstatistik, die Statistik über Leistungen nach dem SGB III, die Statistik über arbeitsmarktpolitische Maßnahmen und die Statistik zum Ausbildungsmarkt  veröffentlicht. Die regionalen Auswertungsmöglichkeiten erstrecken sich bis auf die Ebene der Kreise und kreisfreien Städte.
Der Begriff „Migrationshintergrund“ fasst facettenreiche soziale Phänomene zusammen. Zur Vermeidung sinnentstellender verkürzter Darstellungen wird der Migrationshintergrund in der Statistik immer in seinem vollen Merkmalsspektrum und mit Hinweisen auf die Repräsentativität publiziert und nicht als dichotomes ja/nein-Merkmal.</t>
  </si>
  <si>
    <r>
      <t xml:space="preserve">Die Definition des Merkmals Migrationshintergrund ist in § 6 der Migrationshintergrund-Erhebungs- verordnung (MighEV) geregelt:
Ein </t>
    </r>
    <r>
      <rPr>
        <b/>
        <sz val="10"/>
        <rFont val="Arial"/>
        <family val="2"/>
      </rPr>
      <t>Migrationshintergrund</t>
    </r>
    <r>
      <rPr>
        <sz val="10"/>
        <rFont val="Arial"/>
        <family val="2"/>
      </rPr>
      <t xml:space="preserve"> liegt vor, wenn
1. die befragte Person nicht die deutsche Staatsangehörigkeit besitzt </t>
    </r>
    <r>
      <rPr>
        <b/>
        <sz val="10"/>
        <rFont val="Arial"/>
        <family val="2"/>
      </rPr>
      <t>oder</t>
    </r>
    <r>
      <rPr>
        <sz val="10"/>
        <rFont val="Arial"/>
        <family val="2"/>
      </rPr>
      <t xml:space="preserve"> 
2. der Geburtsort der befragten Person außerhalb der heutigen Grenzen der Bundesrepublik Deutschland liegt und eine Zuwanderung in das heutige Gebiet der Bundesrepublik Deutschland nach 1949 erfolgte </t>
    </r>
    <r>
      <rPr>
        <b/>
        <sz val="10"/>
        <rFont val="Arial"/>
        <family val="2"/>
      </rPr>
      <t>oder</t>
    </r>
    <r>
      <rPr>
        <sz val="10"/>
        <rFont val="Arial"/>
        <family val="2"/>
      </rPr>
      <t xml:space="preserve">
3. der Geburtsort mindestens eines Elternteiles der befragten Person außerhalb der heutigen Grenzen der Bundesrepublik Deutschland liegt sowie eine Zuwanderung dieses Elternteiles in das heutige Gebiet der Bundesrepublik Deutschland nach 1949 erfolgte.
Eine Teilgruppe der Personen mit Migrationshintergrund nach obiger Definition sind nach § 6 MighEV </t>
    </r>
    <r>
      <rPr>
        <b/>
        <sz val="10"/>
        <rFont val="Arial"/>
        <family val="2"/>
      </rPr>
      <t>Aussiedler oder Spätaussiedler</t>
    </r>
    <r>
      <rPr>
        <sz val="10"/>
        <rFont val="Arial"/>
        <family val="2"/>
      </rPr>
      <t>, sofern sie als Aussiedler oder Spätaussiedler, als dessen Ehegatte oder als dessen Abkömmling die deutsche Staatsangehörigkeit erworben haben und eine Zuwanderung in das heutige Gebiet der Bundesrepublik Deutschland nach 1949 erfolgte.</t>
    </r>
  </si>
  <si>
    <t xml:space="preserve">Aus den Angaben der Befragten lässt  sich jeder Person ein Migrationsstatus zuordnen. In der statistischen Darstellung werden folgende Gruppen unterschieden:
1. Ausländer ohne eigene Migrationserfahrung
2. Ausländer mit eigener Migrationserfahrung
3. Deutsche mit eigener Migrationserfahrung, darunter: Aussiedler/Spätaussiedler
4. Deutsche ohne eigene Migrationserfahrung mit Migrationshintergrund, der sich aus der Zuwanderung der Eltern ableitet
5. Deutsche ohne Migrationshintergrund
Weiterführende Informationen zur Definition und Abgrenzung des Merkmals Migrationshintergrund finden sich in den Methodenberichten der Statistik der BA
</t>
  </si>
  <si>
    <r>
      <rPr>
        <b/>
        <sz val="10"/>
        <rFont val="Arial"/>
        <family val="2"/>
      </rPr>
      <t>Allgemein</t>
    </r>
    <r>
      <rPr>
        <sz val="10"/>
        <rFont val="Arial"/>
        <family val="2"/>
      </rPr>
      <t xml:space="preserve">
Aufgrund der freiwilligen Teilnahme an der Befragung und der damit verbundenen Antwortausfälle sind die antwortenden Personen nur eine Stichprobe der gesamten Personen, über die die Statistik der BA berichtet.
Damit die Statistik der BA dem mit der Einführung der Erhebung verbundenen Ziel, aussagekräftige und detaillierte statistische Daten zum Migrationshintergrund bereitzustellen, besser nachkommen kann, wird eine Hochrechnung für dieses Merkmal und deren Ausprägungen eingeführt. Mit diesem Verfahren kann für die Grundgesamtheit der Personen eine belastbare Aussage zum Migrationshintergrund getroffen werden. Es handelt sich dabei um eine gebundene Hochrechnung, bei der weitere Informationen hinzugezogen werden. Dieses Vorgehen ermöglicht eine höhere Präzision bei der Ergebnisermittlung. Die zusätzlichen Informationen und die Komplexität der Hochrechnung sind so gewählt, dass die Hochrechnung mit der monatlichen Bereitstellung statistischer Daten durchgeführt werden kann.</t>
    </r>
  </si>
  <si>
    <r>
      <rPr>
        <b/>
        <sz val="10"/>
        <rFont val="Arial"/>
        <family val="2"/>
      </rPr>
      <t>Gebundene Hochrechnung</t>
    </r>
    <r>
      <rPr>
        <sz val="10"/>
        <rFont val="Arial"/>
        <family val="2"/>
      </rPr>
      <t xml:space="preserve">
Bei der gebundenen Hochrechnung wird über ein Gewichtungsverfahren das Befragungsergebnis an vorher festgelegte Merkmalskombinationen der Grundgesamtheit (Arbeitslose bzw. erwerbsfähige Leistungsberechtigte (ELB) im SGB II) angeglichen. Für jede dieser Merkmalskombinationen wird dann die freie Hochrechnung als Teil der gebundenen Hochrechnung eingesetzt. Bei der Wahl der für die Gewichtung zu berücksichtigenden Merkmale werden die Erkenntnisse zu den Ausfallstrukturen der Befragung genutzt. Bekannte Verzerrungen im Befragungsergebnis werden im Nachhinein über ein Gewichtungsverfahren ausgeglichen. Hierbei wird geprüft, ob die Verteilung bestimmter Merkmalskombinationen im Befragungsergebnis der Verteilung in der Grundgesamtheit entspricht. Da dies in der Regel nicht der Fall ist, wird durch die Gewichtung der befragten Merkmalsträger im hochgerechneten Ergebnis dieselbe Verteilung erreicht wie in der Grundgesamtheit. 
Durch die Gewichtung der Merkmalsträger verändert sich im hochgerechneten Ergebnis für die Grundgesamtheit auch die Verteilung des Merkmals Migrationshintergrund. Man erhält dadurch für alle Ausprägungen des Migrationsstatus ein hochgerechnetes Ergebnis.
Für die Hochrechnung werden die Merkmale zur Gruppenbildung so ausgewählt, dass sie mit dem Merkmal Migrationshintergrund korrelieren und innerhalb der Fachstatistiken der Bundesagentur für Arbeit monatlich zur Verfügung stehen.
</t>
    </r>
  </si>
  <si>
    <r>
      <rPr>
        <b/>
        <sz val="10"/>
        <rFont val="Arial"/>
        <family val="2"/>
      </rPr>
      <t>Einfließende Variablen</t>
    </r>
    <r>
      <rPr>
        <sz val="10"/>
        <rFont val="Arial"/>
        <family val="2"/>
      </rPr>
      <t xml:space="preserve">
Die folgenden Merkmale fließen in die Hochrechnung ein:
- Berichtsmonat, d. h. die Hochrechnungsfaktoren werden für jeden Monat separat ermittelt
- Alter (in 10-Jahres-Klassen)
- Politische Gebietsstruktur (Kreise und kreisfreie Städte); ausgenommen Berlin, hier wird auf der Gebietsebene der Berliner Jobcenter ermittelt
- Geschlecht
- Staatsangehörigkeit (deutsch; nicht deutsch)
- Unterscheidung nach dem Rechtskreis SGB II bzw. SGB III (bei Arbeitslosen)
- Langzeitarbeitslosigkeit Ja/Nein (bei Arbeitslosen)
- Langzeitleistungsbezug SGB II Ja/Nein (bei erwerbsfähigen Leistungsberechtigten (ELB) im SGB II)
   </t>
    </r>
  </si>
  <si>
    <r>
      <rPr>
        <b/>
        <sz val="10"/>
        <rFont val="Arial"/>
        <family val="2"/>
      </rPr>
      <t>Unterschied zwischen Kreis- und Bundeslandebene</t>
    </r>
    <r>
      <rPr>
        <sz val="10"/>
        <rFont val="Arial"/>
        <family val="2"/>
      </rPr>
      <t xml:space="preserve">
Systematische Fehler wie z. B. Falschaussagen, widersprüchliche Angaben oder fehlerhafte Datenlieferungen kann das Hochrechnungsverfahren nicht beheben. Die erhobenen Antworten sind die Grundlagen der Hochrechnung.
Aus diesem Grund werden Kreise, welche systematische Fehler aufweisen, von der Hochrechnung ausgeschlossen und es werden keine Daten zum Migrationshintergrund in der entsprechenden Region ausgewiesen.
Dieses Vorgehen hat auch Auswirkung auf die Ermittlung von Ergebnissen auf Bundeslandebene. Ein einfaches Addieren der veröffentlichten Kreisergebnisse würde eine Unterzeichnung der Daten auf Bundeslandebene bedeuten, weil die Daten der nicht veröffentlichen Kreise fehlen würden. Um trotzdem vollständige und plausible Ergebnisse auf Bundeslandebene veröffentlichen zu können, wird eine gesonderte Hochrechnung für diese Gebietsstruktur eingeführt. Diese Erweiterung besteht aus einem Korrekturfaktor für das jeweilige Bundesland, welcher die Daten der nicht veröffentlichten Regionen ersetzt.
Für Deutschland beziehungsweise die Ausprägungen Ost/West werden die Bundeslandwerte aufsummiert.
Auf diese Art und Weise wird auch vorgegangen, wenn die Grundgrößen (Arbeitslose bzw. erwerbsfähige Leistungsberechtigte im SGB II) in einzelnen Regionen wegen Unplausibilität nicht genutzt werden können und selbst geschätzt werden müssen.
</t>
    </r>
  </si>
  <si>
    <r>
      <rPr>
        <b/>
        <sz val="10"/>
        <rFont val="Arial"/>
        <family val="2"/>
      </rPr>
      <t xml:space="preserve">Zeitreihen und interregionaler Vergleich
</t>
    </r>
    <r>
      <rPr>
        <sz val="10"/>
        <rFont val="Arial"/>
        <family val="2"/>
      </rPr>
      <t>Es gibt beim Vergleich zwischen den Hochrechnungsergebnissen zu unterschiedlichen Zeitpunkten eine Besonderheit zu beachten:
Bei der Auswertung nach Gebietsstrukturen, insbesondere bei intertemporalen Vergleichen, kann es zu Abweichungen mit den Hochrechnungsergebnissen kommen. Bei der Hochrechnung des Migrationshintergrundes werden jeden Monat die Daten des jeweils aktuellen Berichtsmonats nach dem aktuell gültigen Kreisgebiet ermittelt; sie werden jedoch nicht für zurückliegende Monate und veränderte Gebietsstrukturen neu ermittelt. Die Hochrechnungsfaktoren sind somit für den gesamten Kreis des jeweiligen Berichtsmonats gültig. Wenn es im Laufe der Zeit zu Änderungen von Gebietsstrukturen kommt, z. B. auf Ebene der Kreise, dann kommt es mit der Auswertung zurückliegender Daten nach der neuen Kreisstruktur (fiktive Gebietsstruktur) zu Abweichungen zwischen den Hochrechnungsergebnissen und den sonstigen Veröffentlichungen für Arbeitslose und ELB. Der einstige Hochrechnungsfaktor aus dem ehemaligen Gebiet wird in das neue Gebiet übernommen und wird dort mitberücksichtigt. Die damals berechneten Hochrechnungsfaktoren passen aber nicht mehr genau zu den aktuellen Gebietsstrukturen. Bei Zeitreihen oder Zeitpunktvergleichen, insbesondere auf Ebene der Kreise, sollte daher immer berücksichtigt werden, ob es im Untersuchungszeitraum zu Gebietsstandsänderungen gekommen ist.</t>
    </r>
  </si>
  <si>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</si>
  <si>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</si>
  <si>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</si>
  <si>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 xml:space="preserve">Abkürzungen und Zeichen, die in den Produkten der Statistik der BA vorkommen, werden im </t>
  </si>
  <si>
    <t>Abkürzungsverzeichnis</t>
  </si>
  <si>
    <t>bzw. der</t>
  </si>
  <si>
    <t>Zeichenerklärung</t>
  </si>
  <si>
    <t>der Statistik der BA erläutert.</t>
  </si>
  <si>
    <t>Transformation</t>
  </si>
  <si>
    <r>
      <rPr>
        <sz val="10"/>
        <rFont val="Arial"/>
        <family val="2"/>
      </rPr>
      <t xml:space="preserve">Das </t>
    </r>
    <r>
      <rPr>
        <u/>
        <sz val="10"/>
        <color indexed="12"/>
        <rFont val="Arial"/>
        <family val="2"/>
      </rPr>
      <t>Glossar</t>
    </r>
    <r>
      <rPr>
        <sz val="10"/>
        <rFont val="Arial"/>
        <family val="2"/>
      </rPr>
      <t xml:space="preserve"> enthält Erläuterungen zu allen statistisch relevanten Begriffen, die in den verschiedenen Produkten der Statistik der BA Verwendung finden.</t>
    </r>
  </si>
  <si>
    <t>3.1 Bestand an erwerbsfähigen Leistungsberechtigten nach Migrationshintergrund (hochgerechnete Werte)</t>
  </si>
  <si>
    <t>3.2 Bestand an erwerbsfähigen Leistungsberechtigten nach Migrationshintergrund (hochgerechnete Werte) - Anteile in Prozent</t>
  </si>
  <si>
    <t>3.3 Bestand an erwerbsfähigen Leistungsberechtigten nach Migrationshintergrund und ausgewählten Merkmalen (hochgerechnete Werte)</t>
  </si>
  <si>
    <t>3.4 Bestand an erwerbsfähigen Leistungsberechtigten nach Migrationshintergrund und ausgewählten Merkmalen (hochgerechnete Werte) - Anteile der Merkmale zum Migrationshintergrund in Prozent</t>
  </si>
  <si>
    <t>3.5 Bestand an erwerbsfähigen Leistungsberechtigten nach Migrationshintergrund und ausgewählten Merkmalen (hochgerechnete Werte) - Anteile der Personenmerkmale in Prozent</t>
  </si>
  <si>
    <t>Produkt-ID:</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</si>
  <si>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</si>
  <si>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</si>
  <si>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</si>
  <si>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Im Internet stehen statistische Informationen zu diesen Themen zur Verfügung:</t>
  </si>
  <si>
    <t>Statistik-Service Südwest</t>
  </si>
  <si>
    <t>Statistik-Service-Suedwest@arbeitsagentur.de</t>
  </si>
  <si>
    <t>60528 Frankfurt a.M.</t>
  </si>
  <si>
    <t>Saonestr. 2-4</t>
  </si>
  <si>
    <t>069/6670-601</t>
  </si>
  <si>
    <t>BM</t>
  </si>
  <si>
    <t>Persmerk</t>
  </si>
  <si>
    <t>darunter: Befragte mit Angabe zum Migrationshintergrund</t>
  </si>
  <si>
    <t>Baden-Württemberg</t>
  </si>
  <si>
    <t>Stuttgart, Landeshauptstadt</t>
  </si>
  <si>
    <t>Böblingen</t>
  </si>
  <si>
    <t>*</t>
  </si>
  <si>
    <t>Esslingen</t>
  </si>
  <si>
    <t>Göppingen</t>
  </si>
  <si>
    <t>Ludwigsburg</t>
  </si>
  <si>
    <t>Rems-Murr-Kreis</t>
  </si>
  <si>
    <t>Heilbronn, Universitätsstadt</t>
  </si>
  <si>
    <t>Heilbronn</t>
  </si>
  <si>
    <t>Hohenlohekreis</t>
  </si>
  <si>
    <t>Schwäbisch Hall</t>
  </si>
  <si>
    <t>Main-Tauber-Kreis</t>
  </si>
  <si>
    <t>Heidenheim</t>
  </si>
  <si>
    <t>Ostalbkreis</t>
  </si>
  <si>
    <t>Baden-Baden, Stadt</t>
  </si>
  <si>
    <t>Karlsruhe, Stadt</t>
  </si>
  <si>
    <t>Karlsruhe</t>
  </si>
  <si>
    <t>Rastatt</t>
  </si>
  <si>
    <t>Heidelberg, Stadt</t>
  </si>
  <si>
    <t>Mannheim, Universitätsstadt</t>
  </si>
  <si>
    <t>Neckar-Odenwald-Kreis</t>
  </si>
  <si>
    <t>Rhein-Neckar-Kreis</t>
  </si>
  <si>
    <t>Pforzheim, Stadt</t>
  </si>
  <si>
    <t>Calw</t>
  </si>
  <si>
    <t>Enzkreis</t>
  </si>
  <si>
    <t>Freudenstadt</t>
  </si>
  <si>
    <t>Freiburg im Breisgau, Stadt</t>
  </si>
  <si>
    <t>Breisgau-Hochschwarzwald</t>
  </si>
  <si>
    <t>Emmendingen</t>
  </si>
  <si>
    <t>Ortenaukreis</t>
  </si>
  <si>
    <t>Rottweil</t>
  </si>
  <si>
    <t>Schwarzwald-Baar-Kreis</t>
  </si>
  <si>
    <t>Tuttlingen</t>
  </si>
  <si>
    <t>Konstanz</t>
  </si>
  <si>
    <t>Lörrach</t>
  </si>
  <si>
    <t>Waldshut</t>
  </si>
  <si>
    <t>Reutlingen</t>
  </si>
  <si>
    <t>Tübingen</t>
  </si>
  <si>
    <t>Zollernalbkreis</t>
  </si>
  <si>
    <t>Ulm, Universitätsstadt</t>
  </si>
  <si>
    <t>Alb-Donau-Kreis</t>
  </si>
  <si>
    <t>Biberach</t>
  </si>
  <si>
    <t>Bodenseekreis</t>
  </si>
  <si>
    <t>Ravensburg</t>
  </si>
  <si>
    <t>Sigmaringen</t>
  </si>
  <si>
    <t>Land Baden-Württemberg</t>
  </si>
  <si>
    <t>Land Baden-Württemberg (Gebietsstand Dezember 2025)</t>
  </si>
  <si>
    <t>Dezember 2025 (Datenstand April 2026)</t>
  </si>
  <si>
    <t>Baden-Württemberg zugehörige Kreise und kreisfreie Städte (Gebietsstand Dezember 2025)</t>
  </si>
  <si>
    <t>Stand: 27.10.2021</t>
  </si>
  <si>
    <t xml:space="preserve">Das Merkmal Migrationshintergrund fällt nicht im operativen Handeln der Agenturen für Arbeit und Träger der Grundsicherung an, sondern muss durch gesonderte Befragung ermittelt werden. Die Migrationshintergrund-Erhebungsverordnung (MighEV) nennt als Gesamtheit der zu befragenden Personen alle Ausbildung- und Arbeitsuchenden, Arbeitslosen und von Arbeitslosigkeit bedrohten Arbeitnehmerinnen und Arbeitnehmer sowie alle erwerbsfähigen Hilfebedürftigen und Personen, die mit ihnen in einer Bedarfsgemeinschaft leben.
Da keine Auskunftspflicht für die Befragten besteht, handelt es sich statistisch-methodisch um eine Vollerhebung mit freiwilliger Teilnahme. Aufgrund der erhebungstechnischen Besonderheiten des Merkmals Migrationshintergrund, das über mehrere Teilfragen ermittelt wird, können sich Einschränkungen hinsichtlich der Qualität der erhobenen Daten ergeben. Gründe hierfür sind:
</t>
  </si>
  <si>
    <t xml:space="preserve">Die oben genannten Einschränkungen können Einfluss auf die Repräsentativität der Ergebnisse haben. Aus diesem Grund werden für Arbeitslose bzw. erwerbsfähige Leistungsberechtigte der Grundsicherung für Arbeitsuchende die Daten zum Migrationshintergrund hochgerechnet. Wenn die Datenbasis eine Hochrechnung nicht zulässt, dann wird das Ergebnis des betroffenen Kreises nicht veröffentlicht. Mittels eines zusätzlichen Hochrechnungsfaktors können für regionale Aggregate (Deutschland, Ost- und Westdeutschland und alle Bundesländer) Ergebnisse trotz der möglichen Einschränkungen auf Kreisebene veröffentlicht werden.
</t>
  </si>
  <si>
    <t>Stand: 16.04.2026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</si>
</sst>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mmm\ yyyy"/>
    <numFmt numFmtId="165" formatCode="* #,##0;* \-_ #,##0;\-"/>
    <numFmt numFmtId="166" formatCode="* #,##0.0;* \-_ #,##0.0;\-"/>
    <numFmt numFmtId="167" formatCode="0.0"/>
    <numFmt numFmtId="168" formatCode="_-* #,##0.0\ _€_-;\-* #,##0.0\ _€_-;_-* &quot;-&quot;?\ _€_-;_-@_-"/>
    <numFmt numFmtId="169" formatCode="* 0.0;* \-_ 0.0;\-"/>
    <numFmt numFmtId="170" formatCode="#,##0_ ;\-#,##0\ "/>
  </numFmts>
  <fonts count="50"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0"/>
      <name val="Arial"/>
      <family val="2"/>
    </font>
    <font>
      <sz val="10"/>
      <name val="Arial"/>
      <family val="2"/>
    </font>
    <font>
      <sz val="8"/>
      <name val="Tahoma"/>
      <family val="2"/>
    </font>
    <font>
      <b/>
      <sz val="12"/>
      <name val="Arial"/>
      <family val="2"/>
    </font>
    <font>
      <b/>
      <sz val="10"/>
      <name val="Arial"/>
      <family val="2"/>
    </font>
    <font>
      <u/>
      <sz val="10"/>
      <color indexed="12"/>
      <name val="Arial"/>
      <family val="2"/>
    </font>
    <font>
      <sz val="8"/>
      <name val="Arial"/>
      <family val="2"/>
    </font>
    <font>
      <sz val="10"/>
      <color indexed="8"/>
      <name val="Arial"/>
      <family val="2"/>
    </font>
    <font>
      <sz val="9"/>
      <name val="Arial"/>
      <family val="2"/>
    </font>
    <font>
      <b/>
      <sz val="11"/>
      <name val="Arial"/>
      <family val="2"/>
    </font>
    <font>
      <u/>
      <sz val="8"/>
      <color indexed="12"/>
      <name val="Arial"/>
      <family val="2"/>
    </font>
    <font>
      <b/>
      <sz val="10"/>
      <color theme="1"/>
      <name val="Arial"/>
      <family val="2"/>
    </font>
    <font>
      <i/>
      <sz val="8"/>
      <name val="Arial"/>
      <family val="2"/>
    </font>
    <font>
      <u/>
      <sz val="8"/>
      <color indexed="12"/>
      <name val="Tahoma"/>
      <family val="2"/>
    </font>
    <font>
      <u/>
      <sz val="8"/>
      <name val="Arial"/>
      <family val="2"/>
    </font>
    <font>
      <sz val="8"/>
      <color theme="1"/>
      <name val="Arial"/>
      <family val="2"/>
    </font>
    <font>
      <u/>
      <sz val="11"/>
      <color theme="10"/>
      <name val="Arial"/>
      <family val="2"/>
    </font>
    <font>
      <u/>
      <sz val="10"/>
      <color theme="10"/>
      <name val="Arial"/>
      <family val="2"/>
    </font>
    <font>
      <sz val="10"/>
      <color theme="1"/>
      <name val="Arial"/>
      <family val="2"/>
    </font>
    <font>
      <b/>
      <sz val="8"/>
      <name val="Arial"/>
      <family val="2"/>
    </font>
    <font>
      <sz val="6"/>
      <name val="Arial"/>
      <family val="2"/>
    </font>
    <font>
      <sz val="7"/>
      <name val="Arial"/>
      <family val="2"/>
    </font>
    <font>
      <sz val="11"/>
      <name val="Arial"/>
      <family val="2"/>
    </font>
    <font>
      <sz val="8"/>
      <color theme="0"/>
      <name val="Arial"/>
      <family val="2"/>
    </font>
    <font>
      <i/>
      <sz val="11"/>
      <color theme="1"/>
      <name val="Arial"/>
      <family val="2"/>
    </font>
    <font>
      <b/>
      <i/>
      <sz val="8"/>
      <name val="Arial"/>
      <family val="2"/>
    </font>
    <font>
      <vertAlign val="superscript"/>
      <sz val="8"/>
      <name val="Arial"/>
      <family val="2"/>
    </font>
    <font>
      <sz val="9"/>
      <color theme="1"/>
      <name val="Arial"/>
      <family val="2"/>
    </font>
    <font>
      <sz val="7"/>
      <color theme="1"/>
      <name val="Arial"/>
      <family val="2"/>
    </font>
    <font>
      <u/>
      <sz val="10"/>
      <name val="Arial"/>
      <family val="2"/>
    </font>
    <font>
      <b/>
      <sz val="14"/>
      <name val="Arial"/>
      <family val="2"/>
    </font>
    <font>
      <u/>
      <sz val="10"/>
      <color indexed="8"/>
      <name val="Arial"/>
      <family val="2"/>
    </font>
    <font>
      <sz val="2"/>
      <color theme="0"/>
      <name val="Arial"/>
      <family val="2"/>
    </font>
    <font>
      <b/>
      <sz val="10"/>
      <color indexed="12"/>
      <name val="Arial"/>
      <family val="2"/>
    </font>
    <font>
      <b/>
      <sz val="10"/>
      <color indexed="8"/>
      <name val="Arial"/>
      <family val="2"/>
    </font>
    <font>
      <sz val="10"/>
      <color rgb="FF000000"/>
      <name val="Arial"/>
      <family val="2"/>
    </font>
    <font>
      <b/>
      <sz val="12"/>
      <color rgb="FF000000"/>
      <name val="Arial"/>
      <family val="2"/>
    </font>
    <font>
      <b/>
      <sz val="10"/>
      <color rgb="FF000000"/>
      <name val="Arial"/>
      <family val="2"/>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s>
  <borders count="35">
    <border>
      <left/>
      <right/>
      <top/>
      <bottom/>
      <diagonal/>
    </border>
    <border>
      <left/>
      <right/>
      <top/>
      <bottom style="thin">
        <color rgb="FF404040"/>
      </bottom>
      <diagonal/>
    </border>
    <border>
      <left style="hair">
        <color rgb="FFC0C0C0"/>
      </left>
      <right style="hair">
        <color indexed="22"/>
      </right>
      <top style="hair">
        <color rgb="FFC0C0C0"/>
      </top>
      <bottom style="hair">
        <color indexed="22"/>
      </bottom>
      <diagonal/>
    </border>
    <border>
      <left/>
      <right style="hair">
        <color indexed="22"/>
      </right>
      <top style="hair">
        <color rgb="FFC0C0C0"/>
      </top>
      <bottom style="hair">
        <color indexed="22"/>
      </bottom>
      <diagonal/>
    </border>
    <border>
      <left style="hair">
        <color indexed="22"/>
      </left>
      <right style="hair">
        <color indexed="22"/>
      </right>
      <top style="hair">
        <color rgb="FFC0C0C0"/>
      </top>
      <bottom style="hair">
        <color indexed="22"/>
      </bottom>
      <diagonal/>
    </border>
    <border>
      <left style="hair">
        <color indexed="22"/>
      </left>
      <right style="hair">
        <color rgb="FFC0C0C0"/>
      </right>
      <top style="hair">
        <color rgb="FFC0C0C0"/>
      </top>
      <bottom style="hair">
        <color indexed="22"/>
      </bottom>
      <diagonal/>
    </border>
    <border>
      <left style="hair">
        <color rgb="FFC0C0C0"/>
      </left>
      <right style="hair">
        <color indexed="22"/>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style="hair">
        <color indexed="22"/>
      </left>
      <right style="hair">
        <color rgb="FFC0C0C0"/>
      </right>
      <top style="hair">
        <color indexed="22"/>
      </top>
      <bottom style="hair">
        <color indexed="22"/>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rgb="FFC0C0C0"/>
      </right>
      <top style="hair">
        <color indexed="22"/>
      </top>
      <bottom/>
      <diagonal/>
    </border>
    <border>
      <left style="hair">
        <color rgb="FFC0C0C0"/>
      </left>
      <right/>
      <top style="hair">
        <color indexed="22"/>
      </top>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rgb="FFC0C0C0"/>
      </left>
      <right style="hair">
        <color indexed="22"/>
      </right>
      <top style="hair">
        <color indexed="22"/>
      </top>
      <bottom/>
      <diagonal/>
    </border>
    <border>
      <left/>
      <right style="hair">
        <color indexed="22"/>
      </right>
      <top/>
      <bottom/>
      <diagonal/>
    </border>
    <border>
      <left/>
      <right style="hair">
        <color rgb="FFC0C0C0"/>
      </right>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style="hair">
        <color indexed="22"/>
      </right>
      <top/>
      <bottom style="hair">
        <color rgb="FFC0C0C0"/>
      </bottom>
      <diagonal/>
    </border>
    <border>
      <left/>
      <right/>
      <top/>
      <bottom style="hair">
        <color rgb="FFC0C0C0"/>
      </bottom>
      <diagonal/>
    </border>
    <border>
      <left/>
      <right style="hair">
        <color rgb="FFC0C0C0"/>
      </right>
      <top/>
      <bottom style="hair">
        <color rgb="FFC0C0C0"/>
      </bottom>
      <diagonal/>
    </border>
    <border>
      <left style="hair">
        <color indexed="22"/>
      </left>
      <right/>
      <top style="hair">
        <color indexed="22"/>
      </top>
      <bottom style="hair">
        <color indexed="22"/>
      </bottom>
      <diagonal/>
    </border>
    <border>
      <left style="hair">
        <color indexed="22"/>
      </left>
      <right/>
      <top/>
      <bottom/>
      <diagonal/>
    </border>
    <border>
      <left/>
      <right/>
      <top style="hair">
        <color indexed="22"/>
      </top>
      <bottom/>
      <diagonal/>
    </border>
    <border>
      <left style="hair">
        <color indexed="22"/>
      </left>
      <right style="hair">
        <color indexed="22"/>
      </right>
      <top/>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diagonal/>
    </border>
    <border>
      <left style="hair">
        <color indexed="22"/>
      </left>
      <right/>
      <top/>
      <bottom style="hair">
        <color indexed="22"/>
      </bottom>
      <diagonal/>
    </border>
    <border>
      <left style="hair">
        <color indexed="22"/>
      </left>
      <right style="hair">
        <color indexed="22"/>
      </right>
      <top/>
      <bottom style="hair">
        <color indexed="22"/>
      </bottom>
      <diagonal/>
    </border>
    <border>
      <left/>
      <right/>
      <top/>
      <bottom style="thin">
        <color theme="1" tint="0.24994659260841701"/>
      </bottom>
      <diagonal/>
    </border>
  </borders>
  <cellStyleXfs count="34">
    <xf numFmtId="0" fontId="0" fillId="0" borderId="0"/>
    <xf numFmtId="0" fontId="11" fillId="0" borderId="0"/>
    <xf numFmtId="0" fontId="13" fillId="0" borderId="0"/>
    <xf numFmtId="0" fontId="14" fillId="0" borderId="0"/>
    <xf numFmtId="0" fontId="17" fillId="0" borderId="0" applyNumberFormat="0" applyFill="0" applyBorder="0" applyAlignment="0" applyProtection="0">
      <alignment vertical="top"/>
      <protection locked="0"/>
    </xf>
    <xf numFmtId="0" fontId="14" fillId="0" borderId="0"/>
    <xf numFmtId="0" fontId="11" fillId="0" borderId="0"/>
    <xf numFmtId="0" fontId="11" fillId="0" borderId="0"/>
    <xf numFmtId="0" fontId="25" fillId="0" borderId="0" applyNumberFormat="0" applyFill="0" applyBorder="0" applyAlignment="0" applyProtection="0">
      <alignment vertical="top"/>
      <protection locked="0"/>
    </xf>
    <xf numFmtId="0" fontId="13" fillId="0" borderId="0"/>
    <xf numFmtId="0" fontId="13" fillId="0" borderId="0"/>
    <xf numFmtId="0" fontId="28" fillId="0" borderId="0" applyNumberFormat="0" applyFill="0" applyBorder="0" applyAlignment="0" applyProtection="0"/>
    <xf numFmtId="0" fontId="11" fillId="0" borderId="0"/>
    <xf numFmtId="0" fontId="11" fillId="0" borderId="0"/>
    <xf numFmtId="0" fontId="11" fillId="0" borderId="0"/>
    <xf numFmtId="0" fontId="28" fillId="0" borderId="0" applyNumberFormat="0" applyFill="0" applyBorder="0" applyAlignment="0" applyProtection="0">
      <alignment vertical="top"/>
      <protection locked="0"/>
    </xf>
    <xf numFmtId="0" fontId="11" fillId="0" borderId="0"/>
    <xf numFmtId="0" fontId="17"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8" fillId="0" borderId="0" applyNumberFormat="0" applyFill="0" applyBorder="0" applyAlignment="0" applyProtection="0"/>
    <xf numFmtId="0" fontId="10" fillId="0" borderId="0"/>
    <xf numFmtId="0" fontId="9" fillId="0" borderId="0"/>
    <xf numFmtId="0" fontId="8" fillId="0" borderId="0"/>
    <xf numFmtId="0" fontId="7" fillId="0" borderId="0"/>
    <xf numFmtId="0" fontId="7" fillId="0" borderId="0"/>
    <xf numFmtId="0" fontId="6" fillId="0" borderId="0"/>
    <xf numFmtId="0" fontId="6" fillId="0" borderId="0"/>
    <xf numFmtId="0" fontId="5" fillId="0" borderId="0"/>
    <xf numFmtId="0" fontId="5" fillId="0" borderId="0"/>
    <xf numFmtId="0" fontId="4" fillId="0" borderId="0"/>
    <xf numFmtId="0" fontId="3" fillId="0" borderId="0"/>
    <xf numFmtId="0" fontId="2" fillId="0" borderId="0"/>
    <xf numFmtId="0" fontId="1" fillId="0" borderId="0"/>
    <xf numFmtId="0" fontId="1" fillId="0" borderId="0"/>
  </cellStyleXfs>
  <cellXfs count="297">
    <xf numFmtId="0" fontId="0" fillId="0" borderId="0" xfId="0"/>
    <xf numFmtId="0" fontId="0" fillId="2" borderId="0" xfId="0" applyFill="1"/>
    <xf numFmtId="0" fontId="18" fillId="0" borderId="0" xfId="2" applyFont="1" applyFill="1" applyBorder="1" applyAlignment="1">
      <alignment horizontal="left"/>
    </xf>
    <xf numFmtId="0" fontId="13" fillId="0" borderId="0" xfId="2" applyFont="1" applyFill="1" applyBorder="1" applyAlignment="1">
      <alignment horizontal="left"/>
    </xf>
    <xf numFmtId="0" fontId="20" fillId="0" borderId="0" xfId="2" applyFont="1" applyBorder="1"/>
    <xf numFmtId="0" fontId="20" fillId="0" borderId="0" xfId="2" applyFont="1" applyBorder="1" applyAlignment="1">
      <alignment horizontal="left"/>
    </xf>
    <xf numFmtId="0" fontId="20" fillId="0" borderId="0" xfId="3" applyFont="1" applyAlignment="1">
      <alignment horizontal="left"/>
    </xf>
    <xf numFmtId="0" fontId="20" fillId="0" borderId="0" xfId="3" applyFont="1" applyBorder="1" applyAlignment="1">
      <alignment horizontal="left"/>
    </xf>
    <xf numFmtId="0" fontId="15" fillId="0" borderId="0" xfId="3" applyFont="1" applyFill="1" applyAlignment="1"/>
    <xf numFmtId="0" fontId="15" fillId="0" borderId="0" xfId="5" applyFont="1" applyAlignment="1">
      <alignment horizontal="left"/>
    </xf>
    <xf numFmtId="0" fontId="21" fillId="0" borderId="0" xfId="5" applyFont="1" applyAlignment="1">
      <alignment horizontal="left"/>
    </xf>
    <xf numFmtId="0" fontId="13" fillId="0" borderId="0" xfId="5" applyFont="1" applyAlignment="1"/>
    <xf numFmtId="164" fontId="13" fillId="0" borderId="0" xfId="5" applyNumberFormat="1" applyFont="1" applyAlignment="1">
      <alignment horizontal="left"/>
    </xf>
    <xf numFmtId="0" fontId="16" fillId="3" borderId="0" xfId="6" applyFont="1" applyFill="1" applyBorder="1" applyAlignment="1"/>
    <xf numFmtId="0" fontId="18" fillId="3" borderId="0" xfId="5" applyFont="1" applyFill="1" applyBorder="1" applyAlignment="1">
      <alignment horizontal="left" wrapText="1"/>
    </xf>
    <xf numFmtId="49" fontId="22" fillId="3" borderId="0" xfId="4" applyNumberFormat="1" applyFont="1" applyFill="1" applyBorder="1" applyAlignment="1" applyProtection="1">
      <alignment horizontal="left"/>
    </xf>
    <xf numFmtId="0" fontId="18" fillId="0" borderId="0" xfId="5" applyFont="1" applyFill="1" applyBorder="1" applyAlignment="1">
      <alignment horizontal="left"/>
    </xf>
    <xf numFmtId="0" fontId="16" fillId="3" borderId="0" xfId="5" applyFont="1" applyFill="1" applyAlignment="1"/>
    <xf numFmtId="0" fontId="16" fillId="3" borderId="0" xfId="5" applyFont="1" applyFill="1" applyAlignment="1">
      <alignment vertical="center"/>
    </xf>
    <xf numFmtId="0" fontId="13" fillId="3" borderId="0" xfId="2" applyFont="1" applyFill="1" applyBorder="1" applyAlignment="1">
      <alignment horizontal="left"/>
    </xf>
    <xf numFmtId="0" fontId="13" fillId="3" borderId="0" xfId="2" applyFont="1" applyFill="1" applyBorder="1" applyAlignment="1">
      <alignment horizontal="right"/>
    </xf>
    <xf numFmtId="0" fontId="23" fillId="3" borderId="0" xfId="7" applyFont="1" applyFill="1" applyBorder="1" applyAlignment="1"/>
    <xf numFmtId="0" fontId="18" fillId="3" borderId="0" xfId="2" applyFont="1" applyFill="1" applyBorder="1" applyAlignment="1">
      <alignment horizontal="right"/>
    </xf>
    <xf numFmtId="0" fontId="18" fillId="0" borderId="0" xfId="5" applyFont="1" applyBorder="1"/>
    <xf numFmtId="0" fontId="24" fillId="0" borderId="0" xfId="5" applyFont="1" applyBorder="1" applyAlignment="1">
      <alignment horizontal="left"/>
    </xf>
    <xf numFmtId="0" fontId="18" fillId="0" borderId="0" xfId="5" applyFont="1" applyBorder="1" applyAlignment="1">
      <alignment horizontal="center"/>
    </xf>
    <xf numFmtId="0" fontId="18" fillId="0" borderId="0" xfId="2" applyFont="1" applyBorder="1" applyAlignment="1">
      <alignment horizontal="left"/>
    </xf>
    <xf numFmtId="0" fontId="18" fillId="0" borderId="0" xfId="5" applyFont="1" applyBorder="1" applyAlignment="1"/>
    <xf numFmtId="0" fontId="24" fillId="0" borderId="0" xfId="5" applyFont="1" applyBorder="1" applyAlignment="1"/>
    <xf numFmtId="0" fontId="18" fillId="0" borderId="0" xfId="5" applyFont="1" applyBorder="1" applyAlignment="1">
      <alignment horizontal="center" wrapText="1"/>
    </xf>
    <xf numFmtId="0" fontId="18" fillId="0" borderId="0" xfId="5" applyFont="1" applyBorder="1" applyAlignment="1">
      <alignment horizontal="left" wrapText="1"/>
    </xf>
    <xf numFmtId="0" fontId="24" fillId="0" borderId="0" xfId="5" applyFont="1" applyBorder="1" applyAlignment="1">
      <alignment wrapText="1"/>
    </xf>
    <xf numFmtId="0" fontId="24" fillId="0" borderId="0" xfId="5" applyFont="1" applyBorder="1" applyAlignment="1">
      <alignment horizontal="left" wrapText="1"/>
    </xf>
    <xf numFmtId="0" fontId="26" fillId="0" borderId="0" xfId="8" applyFont="1" applyBorder="1" applyAlignment="1" applyProtection="1">
      <alignment horizontal="left" indent="10"/>
    </xf>
    <xf numFmtId="0" fontId="18" fillId="0" borderId="0" xfId="3" applyFont="1" applyBorder="1" applyAlignment="1">
      <alignment horizontal="left"/>
    </xf>
    <xf numFmtId="0" fontId="18" fillId="0" borderId="0" xfId="3" applyFont="1" applyAlignment="1">
      <alignment horizontal="left"/>
    </xf>
    <xf numFmtId="0" fontId="26" fillId="0" borderId="0" xfId="8" applyFont="1" applyBorder="1" applyAlignment="1" applyProtection="1">
      <alignment horizontal="left"/>
    </xf>
    <xf numFmtId="0" fontId="26" fillId="0" borderId="0" xfId="8" applyFont="1" applyAlignment="1" applyProtection="1">
      <alignment horizontal="left" indent="10"/>
    </xf>
    <xf numFmtId="0" fontId="18" fillId="0" borderId="0" xfId="3" applyFont="1" applyBorder="1" applyAlignment="1">
      <alignment horizontal="left" indent="10"/>
    </xf>
    <xf numFmtId="0" fontId="18" fillId="0" borderId="0" xfId="6" applyFont="1" applyFill="1" applyBorder="1"/>
    <xf numFmtId="0" fontId="31" fillId="0" borderId="0" xfId="6" applyFont="1" applyFill="1" applyBorder="1"/>
    <xf numFmtId="0" fontId="18" fillId="0" borderId="0" xfId="6" applyFont="1" applyFill="1"/>
    <xf numFmtId="0" fontId="16" fillId="0" borderId="0" xfId="6" applyFont="1" applyFill="1" applyAlignment="1">
      <alignment horizontal="left" vertical="center"/>
    </xf>
    <xf numFmtId="0" fontId="18" fillId="0" borderId="0" xfId="6" applyFont="1" applyFill="1" applyAlignment="1">
      <alignment horizontal="left" vertical="center"/>
    </xf>
    <xf numFmtId="164" fontId="18" fillId="0" borderId="0" xfId="6" applyNumberFormat="1" applyFont="1" applyFill="1" applyAlignment="1">
      <alignment horizontal="left" vertical="center"/>
    </xf>
    <xf numFmtId="0" fontId="18" fillId="0" borderId="0" xfId="6" applyFont="1" applyFill="1" applyAlignment="1">
      <alignment horizontal="left" vertical="center" indent="3"/>
    </xf>
    <xf numFmtId="164" fontId="18" fillId="0" borderId="0" xfId="6" applyNumberFormat="1" applyFont="1" applyFill="1" applyAlignment="1">
      <alignment horizontal="left" vertical="center" wrapText="1"/>
    </xf>
    <xf numFmtId="0" fontId="18" fillId="0" borderId="11" xfId="6" applyFont="1" applyFill="1" applyBorder="1" applyAlignment="1">
      <alignment horizontal="center" vertical="center" wrapText="1"/>
    </xf>
    <xf numFmtId="0" fontId="18" fillId="0" borderId="0" xfId="6" applyFont="1" applyFill="1" applyAlignment="1">
      <alignment wrapText="1"/>
    </xf>
    <xf numFmtId="3" fontId="32" fillId="0" borderId="14" xfId="6" applyNumberFormat="1" applyFont="1" applyFill="1" applyBorder="1" applyAlignment="1">
      <alignment horizontal="center" vertical="center" wrapText="1"/>
    </xf>
    <xf numFmtId="3" fontId="32" fillId="0" borderId="15" xfId="6" applyNumberFormat="1" applyFont="1" applyFill="1" applyBorder="1" applyAlignment="1">
      <alignment horizontal="center" vertical="center" wrapText="1"/>
    </xf>
    <xf numFmtId="3" fontId="32" fillId="0" borderId="16" xfId="6" applyNumberFormat="1" applyFont="1" applyFill="1" applyBorder="1" applyAlignment="1">
      <alignment horizontal="center" vertical="center" wrapText="1"/>
    </xf>
    <xf numFmtId="3" fontId="18" fillId="0" borderId="0" xfId="6" applyNumberFormat="1" applyFont="1" applyFill="1"/>
    <xf numFmtId="0" fontId="31" fillId="3" borderId="17" xfId="6" applyFont="1" applyFill="1" applyBorder="1" applyAlignment="1">
      <alignment horizontal="left"/>
    </xf>
    <xf numFmtId="3" fontId="32" fillId="3" borderId="18" xfId="6" applyNumberFormat="1" applyFont="1" applyFill="1" applyBorder="1" applyAlignment="1">
      <alignment horizontal="left" vertical="center" wrapText="1"/>
    </xf>
    <xf numFmtId="3" fontId="32" fillId="3" borderId="0" xfId="6" applyNumberFormat="1" applyFont="1" applyFill="1" applyBorder="1" applyAlignment="1">
      <alignment horizontal="left" vertical="center" wrapText="1"/>
    </xf>
    <xf numFmtId="3" fontId="32" fillId="3" borderId="19" xfId="6" applyNumberFormat="1" applyFont="1" applyFill="1" applyBorder="1" applyAlignment="1">
      <alignment horizontal="left" vertical="center" wrapText="1"/>
    </xf>
    <xf numFmtId="0" fontId="18" fillId="0" borderId="20" xfId="6" applyFont="1" applyFill="1" applyBorder="1" applyAlignment="1">
      <alignment horizontal="left" wrapText="1"/>
    </xf>
    <xf numFmtId="165" fontId="18" fillId="0" borderId="18" xfId="6" applyNumberFormat="1" applyFont="1" applyFill="1" applyBorder="1" applyAlignment="1">
      <alignment horizontal="right"/>
    </xf>
    <xf numFmtId="165" fontId="18" fillId="0" borderId="0" xfId="6" applyNumberFormat="1" applyFont="1" applyFill="1" applyBorder="1" applyAlignment="1">
      <alignment horizontal="right"/>
    </xf>
    <xf numFmtId="165" fontId="18" fillId="0" borderId="19" xfId="6" applyNumberFormat="1" applyFont="1" applyFill="1" applyBorder="1" applyAlignment="1">
      <alignment horizontal="right"/>
    </xf>
    <xf numFmtId="0" fontId="31" fillId="3" borderId="20" xfId="6" applyFont="1" applyFill="1" applyBorder="1" applyAlignment="1">
      <alignment horizontal="left"/>
    </xf>
    <xf numFmtId="165" fontId="18" fillId="3" borderId="18" xfId="6" applyNumberFormat="1" applyFont="1" applyFill="1" applyBorder="1" applyAlignment="1">
      <alignment horizontal="right"/>
    </xf>
    <xf numFmtId="165" fontId="18" fillId="3" borderId="0" xfId="6" applyNumberFormat="1" applyFont="1" applyFill="1" applyBorder="1" applyAlignment="1">
      <alignment horizontal="right"/>
    </xf>
    <xf numFmtId="165" fontId="18" fillId="3" borderId="19" xfId="6" applyNumberFormat="1" applyFont="1" applyFill="1" applyBorder="1" applyAlignment="1">
      <alignment horizontal="right"/>
    </xf>
    <xf numFmtId="166" fontId="18" fillId="0" borderId="0" xfId="6" applyNumberFormat="1" applyFont="1" applyFill="1" applyBorder="1" applyAlignment="1">
      <alignment horizontal="right"/>
    </xf>
    <xf numFmtId="166" fontId="18" fillId="0" borderId="19" xfId="6" applyNumberFormat="1" applyFont="1" applyFill="1" applyBorder="1" applyAlignment="1">
      <alignment horizontal="right"/>
    </xf>
    <xf numFmtId="167" fontId="18" fillId="0" borderId="0" xfId="6" applyNumberFormat="1" applyFont="1" applyFill="1"/>
    <xf numFmtId="0" fontId="18" fillId="0" borderId="21" xfId="6" applyFont="1" applyFill="1" applyBorder="1" applyAlignment="1">
      <alignment horizontal="left" wrapText="1"/>
    </xf>
    <xf numFmtId="165" fontId="18" fillId="0" borderId="22" xfId="6" applyNumberFormat="1" applyFont="1" applyFill="1" applyBorder="1" applyAlignment="1">
      <alignment horizontal="right"/>
    </xf>
    <xf numFmtId="166" fontId="18" fillId="0" borderId="23" xfId="6" applyNumberFormat="1" applyFont="1" applyFill="1" applyBorder="1" applyAlignment="1">
      <alignment horizontal="right"/>
    </xf>
    <xf numFmtId="166" fontId="18" fillId="0" borderId="24" xfId="6" applyNumberFormat="1" applyFont="1" applyFill="1" applyBorder="1" applyAlignment="1">
      <alignment horizontal="right"/>
    </xf>
    <xf numFmtId="14" fontId="33" fillId="0" borderId="0" xfId="6" applyNumberFormat="1" applyFont="1" applyFill="1" applyBorder="1" applyAlignment="1">
      <alignment horizontal="left" vertical="center"/>
    </xf>
    <xf numFmtId="0" fontId="33" fillId="0" borderId="0" xfId="6" applyFont="1" applyFill="1" applyBorder="1" applyAlignment="1">
      <alignment horizontal="right" vertical="center"/>
    </xf>
    <xf numFmtId="0" fontId="33" fillId="0" borderId="0" xfId="6" applyFont="1" applyFill="1"/>
    <xf numFmtId="165" fontId="18" fillId="0" borderId="0" xfId="6" applyNumberFormat="1" applyFont="1" applyFill="1"/>
    <xf numFmtId="14" fontId="18" fillId="0" borderId="0" xfId="6" applyNumberFormat="1" applyFont="1" applyFill="1"/>
    <xf numFmtId="14" fontId="16" fillId="0" borderId="0" xfId="6" applyNumberFormat="1" applyFont="1" applyFill="1"/>
    <xf numFmtId="0" fontId="16" fillId="0" borderId="0" xfId="6" applyFont="1" applyFill="1"/>
    <xf numFmtId="0" fontId="18" fillId="0" borderId="26" xfId="13" applyFont="1" applyFill="1" applyBorder="1" applyAlignment="1">
      <alignment horizontal="left" wrapText="1"/>
    </xf>
    <xf numFmtId="0" fontId="34" fillId="0" borderId="27" xfId="13" applyFont="1" applyFill="1" applyBorder="1" applyAlignment="1">
      <alignment horizontal="left" wrapText="1"/>
    </xf>
    <xf numFmtId="165" fontId="18" fillId="0" borderId="28" xfId="0" applyNumberFormat="1" applyFont="1" applyFill="1" applyBorder="1" applyAlignment="1">
      <alignment horizontal="right"/>
    </xf>
    <xf numFmtId="165" fontId="18" fillId="0" borderId="0" xfId="0" applyNumberFormat="1" applyFont="1" applyFill="1" applyBorder="1" applyAlignment="1">
      <alignment horizontal="right" wrapText="1"/>
    </xf>
    <xf numFmtId="165" fontId="18" fillId="0" borderId="18" xfId="0" applyNumberFormat="1" applyFont="1" applyFill="1" applyBorder="1" applyAlignment="1">
      <alignment horizontal="right" wrapText="1"/>
    </xf>
    <xf numFmtId="0" fontId="18" fillId="0" borderId="26" xfId="13" applyFont="1" applyFill="1" applyBorder="1" applyAlignment="1">
      <alignment horizontal="left" wrapText="1" indent="1"/>
    </xf>
    <xf numFmtId="0" fontId="34" fillId="0" borderId="0" xfId="13" applyFont="1" applyFill="1" applyBorder="1" applyAlignment="1">
      <alignment horizontal="left" wrapText="1"/>
    </xf>
    <xf numFmtId="14" fontId="33" fillId="0" borderId="27" xfId="6" applyNumberFormat="1" applyFont="1" applyFill="1" applyBorder="1" applyAlignment="1">
      <alignment horizontal="left" vertical="center"/>
    </xf>
    <xf numFmtId="0" fontId="33" fillId="0" borderId="27" xfId="6" applyFont="1" applyFill="1" applyBorder="1" applyAlignment="1">
      <alignment horizontal="left" vertical="center"/>
    </xf>
    <xf numFmtId="0" fontId="18" fillId="0" borderId="27" xfId="6" applyFont="1" applyFill="1" applyBorder="1"/>
    <xf numFmtId="0" fontId="33" fillId="0" borderId="27" xfId="6" applyFont="1" applyFill="1" applyBorder="1" applyAlignment="1">
      <alignment horizontal="right" vertical="center"/>
    </xf>
    <xf numFmtId="0" fontId="35" fillId="0" borderId="0" xfId="6" applyFont="1" applyFill="1" applyAlignment="1">
      <alignment horizontal="left"/>
    </xf>
    <xf numFmtId="0" fontId="18" fillId="0" borderId="0" xfId="6" applyFont="1" applyFill="1" applyAlignment="1">
      <alignment horizontal="left"/>
    </xf>
    <xf numFmtId="0" fontId="33" fillId="0" borderId="0" xfId="6" applyFont="1" applyFill="1" applyAlignment="1">
      <alignment horizontal="left"/>
    </xf>
    <xf numFmtId="0" fontId="18" fillId="0" borderId="26" xfId="6" applyFont="1" applyFill="1" applyBorder="1" applyAlignment="1">
      <alignment horizontal="left" wrapText="1"/>
    </xf>
    <xf numFmtId="0" fontId="34" fillId="0" borderId="10" xfId="6" applyFont="1" applyFill="1" applyBorder="1" applyAlignment="1">
      <alignment horizontal="left" wrapText="1"/>
    </xf>
    <xf numFmtId="166" fontId="18" fillId="0" borderId="0" xfId="0" applyNumberFormat="1" applyFont="1" applyFill="1" applyBorder="1" applyAlignment="1">
      <alignment horizontal="right"/>
    </xf>
    <xf numFmtId="166" fontId="18" fillId="0" borderId="18" xfId="0" applyNumberFormat="1" applyFont="1" applyFill="1" applyBorder="1" applyAlignment="1">
      <alignment horizontal="right"/>
    </xf>
    <xf numFmtId="0" fontId="18" fillId="0" borderId="26" xfId="6" applyFont="1" applyFill="1" applyBorder="1" applyAlignment="1">
      <alignment horizontal="left" wrapText="1" indent="1"/>
    </xf>
    <xf numFmtId="0" fontId="34" fillId="0" borderId="18" xfId="6" applyFont="1" applyFill="1" applyBorder="1" applyAlignment="1">
      <alignment horizontal="left" wrapText="1"/>
    </xf>
    <xf numFmtId="166" fontId="18" fillId="0" borderId="29" xfId="0" applyNumberFormat="1" applyFont="1" applyFill="1" applyBorder="1" applyAlignment="1">
      <alignment horizontal="right"/>
    </xf>
    <xf numFmtId="166" fontId="18" fillId="0" borderId="30" xfId="0" applyNumberFormat="1" applyFont="1" applyFill="1" applyBorder="1" applyAlignment="1">
      <alignment horizontal="right"/>
    </xf>
    <xf numFmtId="0" fontId="33" fillId="0" borderId="27" xfId="6" applyNumberFormat="1" applyFont="1" applyFill="1" applyBorder="1" applyAlignment="1">
      <alignment horizontal="left" vertical="center"/>
    </xf>
    <xf numFmtId="0" fontId="34" fillId="0" borderId="10" xfId="13" applyFont="1" applyFill="1" applyBorder="1" applyAlignment="1">
      <alignment horizontal="left" wrapText="1"/>
    </xf>
    <xf numFmtId="0" fontId="34" fillId="0" borderId="18" xfId="13" applyFont="1" applyFill="1" applyBorder="1" applyAlignment="1">
      <alignment horizontal="left" wrapText="1"/>
    </xf>
    <xf numFmtId="0" fontId="18" fillId="0" borderId="31" xfId="6" applyFont="1" applyFill="1" applyBorder="1" applyAlignment="1">
      <alignment horizontal="left" wrapText="1"/>
    </xf>
    <xf numFmtId="165" fontId="18" fillId="0" borderId="28" xfId="6" applyNumberFormat="1" applyFont="1" applyFill="1" applyBorder="1" applyAlignment="1">
      <alignment horizontal="right"/>
    </xf>
    <xf numFmtId="0" fontId="18" fillId="0" borderId="0" xfId="6" applyFont="1" applyFill="1" applyAlignment="1"/>
    <xf numFmtId="0" fontId="18" fillId="0" borderId="26" xfId="6" applyFont="1" applyFill="1" applyBorder="1" applyAlignment="1">
      <alignment horizontal="left" wrapText="1" indent="2"/>
    </xf>
    <xf numFmtId="0" fontId="18" fillId="0" borderId="26" xfId="6" applyFont="1" applyFill="1" applyBorder="1" applyAlignment="1">
      <alignment horizontal="left" wrapText="1" indent="4"/>
    </xf>
    <xf numFmtId="0" fontId="18" fillId="0" borderId="32" xfId="6" applyFont="1" applyFill="1" applyBorder="1" applyAlignment="1">
      <alignment horizontal="left" wrapText="1" indent="6"/>
    </xf>
    <xf numFmtId="165" fontId="18" fillId="0" borderId="33" xfId="6" applyNumberFormat="1" applyFont="1" applyFill="1" applyBorder="1" applyAlignment="1">
      <alignment horizontal="right"/>
    </xf>
    <xf numFmtId="165" fontId="18" fillId="0" borderId="29" xfId="6" applyNumberFormat="1" applyFont="1" applyFill="1" applyBorder="1" applyAlignment="1">
      <alignment horizontal="right"/>
    </xf>
    <xf numFmtId="165" fontId="18" fillId="0" borderId="29" xfId="6" applyNumberFormat="1" applyFont="1" applyFill="1" applyBorder="1" applyAlignment="1">
      <alignment horizontal="right" wrapText="1"/>
    </xf>
    <xf numFmtId="165" fontId="18" fillId="0" borderId="30" xfId="6" applyNumberFormat="1" applyFont="1" applyFill="1" applyBorder="1" applyAlignment="1">
      <alignment horizontal="right" wrapText="1"/>
    </xf>
    <xf numFmtId="0" fontId="33" fillId="0" borderId="0" xfId="6" applyFont="1" applyFill="1" applyAlignment="1">
      <alignment horizontal="left" wrapText="1"/>
    </xf>
    <xf numFmtId="0" fontId="35" fillId="0" borderId="0" xfId="6" applyFont="1" applyFill="1" applyBorder="1"/>
    <xf numFmtId="168" fontId="18" fillId="0" borderId="0" xfId="6" applyNumberFormat="1" applyFont="1" applyFill="1"/>
    <xf numFmtId="165" fontId="18" fillId="0" borderId="33" xfId="0" applyNumberFormat="1" applyFont="1" applyFill="1" applyBorder="1" applyAlignment="1">
      <alignment horizontal="right"/>
    </xf>
    <xf numFmtId="165" fontId="18" fillId="0" borderId="26" xfId="0" applyNumberFormat="1" applyFont="1" applyFill="1" applyBorder="1" applyAlignment="1">
      <alignment horizontal="right"/>
    </xf>
    <xf numFmtId="165" fontId="18" fillId="0" borderId="0" xfId="0" applyNumberFormat="1" applyFont="1" applyFill="1" applyBorder="1" applyAlignment="1">
      <alignment horizontal="right"/>
    </xf>
    <xf numFmtId="165" fontId="18" fillId="0" borderId="18" xfId="0" applyNumberFormat="1" applyFont="1" applyFill="1" applyBorder="1" applyAlignment="1">
      <alignment horizontal="right"/>
    </xf>
    <xf numFmtId="169" fontId="18" fillId="0" borderId="26" xfId="0" applyNumberFormat="1" applyFont="1" applyFill="1" applyBorder="1" applyAlignment="1">
      <alignment horizontal="right"/>
    </xf>
    <xf numFmtId="169" fontId="18" fillId="0" borderId="32" xfId="0" applyNumberFormat="1" applyFont="1" applyFill="1" applyBorder="1" applyAlignment="1">
      <alignment horizontal="right"/>
    </xf>
    <xf numFmtId="0" fontId="11" fillId="0" borderId="0" xfId="7"/>
    <xf numFmtId="0" fontId="23" fillId="0" borderId="0" xfId="7" applyFont="1" applyAlignment="1">
      <alignment vertical="center"/>
    </xf>
    <xf numFmtId="0" fontId="23" fillId="0" borderId="0" xfId="7" applyFont="1" applyAlignment="1">
      <alignment vertical="center" wrapText="1"/>
    </xf>
    <xf numFmtId="0" fontId="27" fillId="0" borderId="0" xfId="7" applyFont="1" applyAlignment="1">
      <alignment horizontal="left" vertical="center"/>
    </xf>
    <xf numFmtId="0" fontId="39" fillId="0" borderId="0" xfId="7" applyFont="1" applyAlignment="1">
      <alignment horizontal="left" vertical="center"/>
    </xf>
    <xf numFmtId="0" fontId="18" fillId="0" borderId="0" xfId="13" applyFont="1" applyFill="1"/>
    <xf numFmtId="164" fontId="39" fillId="0" borderId="0" xfId="7" applyNumberFormat="1" applyFont="1" applyAlignment="1">
      <alignment horizontal="left" vertical="center"/>
    </xf>
    <xf numFmtId="170" fontId="18" fillId="0" borderId="0" xfId="7" applyNumberFormat="1" applyFont="1" applyFill="1" applyBorder="1" applyAlignment="1">
      <alignment horizontal="right"/>
    </xf>
    <xf numFmtId="0" fontId="11" fillId="0" borderId="0" xfId="7" applyFont="1"/>
    <xf numFmtId="0" fontId="11" fillId="0" borderId="0" xfId="7" applyBorder="1"/>
    <xf numFmtId="3" fontId="11" fillId="0" borderId="0" xfId="7" applyNumberFormat="1"/>
    <xf numFmtId="0" fontId="18" fillId="0" borderId="26" xfId="7" applyFont="1" applyFill="1" applyBorder="1" applyAlignment="1">
      <alignment horizontal="left" wrapText="1"/>
    </xf>
    <xf numFmtId="0" fontId="34" fillId="0" borderId="27" xfId="7" applyFont="1" applyFill="1" applyBorder="1" applyAlignment="1">
      <alignment horizontal="left" wrapText="1"/>
    </xf>
    <xf numFmtId="0" fontId="18" fillId="0" borderId="26" xfId="7" applyFont="1" applyFill="1" applyBorder="1" applyAlignment="1">
      <alignment horizontal="left" wrapText="1" indent="1"/>
    </xf>
    <xf numFmtId="0" fontId="34" fillId="0" borderId="0" xfId="7" applyFont="1" applyFill="1" applyBorder="1" applyAlignment="1">
      <alignment horizontal="left" wrapText="1"/>
    </xf>
    <xf numFmtId="14" fontId="40" fillId="0" borderId="27" xfId="7" applyNumberFormat="1" applyFont="1" applyBorder="1" applyAlignment="1">
      <alignment horizontal="left" vertical="center"/>
    </xf>
    <xf numFmtId="0" fontId="40" fillId="0" borderId="27" xfId="7" applyNumberFormat="1" applyFont="1" applyBorder="1" applyAlignment="1">
      <alignment horizontal="left" vertical="center"/>
    </xf>
    <xf numFmtId="0" fontId="11" fillId="0" borderId="27" xfId="7" applyBorder="1"/>
    <xf numFmtId="0" fontId="40" fillId="0" borderId="27" xfId="7" applyFont="1" applyBorder="1" applyAlignment="1">
      <alignment horizontal="right" vertical="center"/>
    </xf>
    <xf numFmtId="0" fontId="12" fillId="0" borderId="0" xfId="7" applyFont="1" applyAlignment="1">
      <alignment horizontal="left"/>
    </xf>
    <xf numFmtId="0" fontId="40" fillId="0" borderId="0" xfId="7" applyFont="1" applyBorder="1" applyAlignment="1">
      <alignment horizontal="right" vertical="center"/>
    </xf>
    <xf numFmtId="0" fontId="11" fillId="0" borderId="0" xfId="7" applyFill="1"/>
    <xf numFmtId="0" fontId="40" fillId="0" borderId="0" xfId="7" applyFont="1"/>
    <xf numFmtId="0" fontId="36" fillId="0" borderId="0" xfId="7" applyFont="1"/>
    <xf numFmtId="0" fontId="18" fillId="0" borderId="26" xfId="7" applyFont="1" applyFill="1" applyBorder="1" applyAlignment="1">
      <alignment wrapText="1"/>
    </xf>
    <xf numFmtId="167" fontId="11" fillId="0" borderId="0" xfId="7" applyNumberFormat="1"/>
    <xf numFmtId="0" fontId="18" fillId="0" borderId="0" xfId="13" applyFont="1" applyFill="1" applyAlignment="1">
      <alignment horizontal="right" vertical="center"/>
    </xf>
    <xf numFmtId="0" fontId="18" fillId="0" borderId="0" xfId="6" applyFont="1" applyFill="1" applyBorder="1" applyAlignment="1">
      <alignment horizontal="left" vertical="center" indent="3"/>
    </xf>
    <xf numFmtId="0" fontId="18" fillId="0" borderId="0" xfId="6" applyFont="1" applyFill="1" applyBorder="1" applyAlignment="1">
      <alignment horizontal="left" vertical="center" indent="4"/>
    </xf>
    <xf numFmtId="164" fontId="27" fillId="0" borderId="0" xfId="7" applyNumberFormat="1" applyFont="1" applyFill="1" applyAlignment="1">
      <alignment horizontal="left" vertical="center"/>
    </xf>
    <xf numFmtId="3" fontId="11" fillId="0" borderId="0" xfId="7" applyNumberFormat="1" applyFill="1"/>
    <xf numFmtId="0" fontId="11" fillId="0" borderId="0" xfId="7" applyFill="1" applyAlignment="1">
      <alignment vertical="center"/>
    </xf>
    <xf numFmtId="0" fontId="11" fillId="0" borderId="0" xfId="7" applyAlignment="1">
      <alignment vertical="center"/>
    </xf>
    <xf numFmtId="0" fontId="18" fillId="0" borderId="28" xfId="7" applyFont="1" applyFill="1" applyBorder="1" applyAlignment="1">
      <alignment horizontal="left" wrapText="1" indent="1"/>
    </xf>
    <xf numFmtId="14" fontId="40" fillId="0" borderId="27" xfId="7" applyNumberFormat="1" applyFont="1" applyFill="1" applyBorder="1" applyAlignment="1">
      <alignment horizontal="left" vertical="center"/>
    </xf>
    <xf numFmtId="0" fontId="11" fillId="0" borderId="27" xfId="7" applyFill="1" applyBorder="1"/>
    <xf numFmtId="0" fontId="40" fillId="0" borderId="27" xfId="7" applyFont="1" applyFill="1" applyBorder="1" applyAlignment="1">
      <alignment horizontal="right" vertical="center"/>
    </xf>
    <xf numFmtId="0" fontId="40" fillId="0" borderId="0" xfId="7" applyFont="1" applyFill="1" applyBorder="1" applyAlignment="1">
      <alignment horizontal="right" vertical="center"/>
    </xf>
    <xf numFmtId="0" fontId="33" fillId="0" borderId="0" xfId="6" applyFont="1" applyFill="1" applyAlignment="1">
      <alignment wrapText="1"/>
    </xf>
    <xf numFmtId="0" fontId="40" fillId="0" borderId="0" xfId="7" applyFont="1" applyFill="1"/>
    <xf numFmtId="0" fontId="18" fillId="0" borderId="0" xfId="6" applyFont="1" applyFill="1" applyAlignment="1">
      <alignment horizontal="left" vertical="center" indent="4"/>
    </xf>
    <xf numFmtId="0" fontId="30" fillId="0" borderId="0" xfId="7" applyFont="1" applyBorder="1" applyAlignment="1">
      <alignment vertical="center" wrapText="1"/>
    </xf>
    <xf numFmtId="167" fontId="30" fillId="0" borderId="0" xfId="7" applyNumberFormat="1" applyFont="1" applyBorder="1" applyAlignment="1">
      <alignment vertical="center" wrapText="1"/>
    </xf>
    <xf numFmtId="167" fontId="11" fillId="0" borderId="0" xfId="7" applyNumberFormat="1" applyAlignment="1">
      <alignment vertical="center"/>
    </xf>
    <xf numFmtId="0" fontId="20" fillId="0" borderId="1" xfId="2" applyFont="1" applyBorder="1"/>
    <xf numFmtId="0" fontId="13" fillId="0" borderId="1" xfId="2" applyFont="1" applyBorder="1" applyAlignment="1">
      <alignment horizontal="right" vertical="center"/>
    </xf>
    <xf numFmtId="0" fontId="17" fillId="0" borderId="0" xfId="4" applyBorder="1" applyAlignment="1" applyProtection="1">
      <alignment horizontal="right"/>
    </xf>
    <xf numFmtId="0" fontId="0" fillId="0" borderId="0" xfId="0" quotePrefix="1"/>
    <xf numFmtId="0" fontId="44" fillId="0" borderId="0" xfId="0" applyFont="1"/>
    <xf numFmtId="0" fontId="44" fillId="0" borderId="0" xfId="6" applyFont="1" applyFill="1"/>
    <xf numFmtId="0" fontId="44" fillId="0" borderId="0" xfId="6" applyFont="1" applyFill="1" applyBorder="1" applyAlignment="1">
      <alignment horizontal="right" vertical="center"/>
    </xf>
    <xf numFmtId="0" fontId="0" fillId="0" borderId="0" xfId="0" applyAlignment="1">
      <alignment horizontal="left"/>
    </xf>
    <xf numFmtId="0" fontId="29" fillId="0" borderId="0" xfId="18" applyFill="1" applyAlignment="1" applyProtection="1">
      <alignment horizontal="justify" vertical="top" wrapText="1"/>
    </xf>
    <xf numFmtId="0" fontId="18" fillId="0" borderId="1" xfId="6" applyFont="1" applyFill="1" applyBorder="1"/>
    <xf numFmtId="0" fontId="13" fillId="0" borderId="1" xfId="6" applyFont="1" applyFill="1" applyBorder="1" applyAlignment="1">
      <alignment horizontal="right" vertical="center"/>
    </xf>
    <xf numFmtId="0" fontId="11" fillId="0" borderId="1" xfId="7" applyBorder="1"/>
    <xf numFmtId="0" fontId="30" fillId="0" borderId="1" xfId="7" applyFont="1" applyBorder="1" applyAlignment="1">
      <alignment horizontal="right" vertical="center"/>
    </xf>
    <xf numFmtId="0" fontId="17" fillId="0" borderId="0" xfId="4" applyAlignment="1" applyProtection="1">
      <alignment horizontal="right" readingOrder="1"/>
    </xf>
    <xf numFmtId="0" fontId="45" fillId="4" borderId="0" xfId="17" applyFont="1" applyFill="1" applyAlignment="1" applyProtection="1">
      <alignment vertical="top" wrapText="1"/>
    </xf>
    <xf numFmtId="0" fontId="17" fillId="0" borderId="0" xfId="4" applyAlignment="1" applyProtection="1">
      <alignment wrapText="1"/>
    </xf>
    <xf numFmtId="0" fontId="13" fillId="0" borderId="0" xfId="2" applyAlignment="1">
      <alignment horizontal="left" vertical="top"/>
    </xf>
    <xf numFmtId="0" fontId="17" fillId="0" borderId="0" xfId="4" applyFill="1" applyBorder="1" applyAlignment="1" applyProtection="1">
      <alignment horizontal="left" vertical="top" wrapText="1"/>
    </xf>
    <xf numFmtId="0" fontId="17" fillId="0" borderId="0" xfId="4" applyFill="1" applyBorder="1" applyAlignment="1" applyProtection="1">
      <alignment horizontal="left"/>
    </xf>
    <xf numFmtId="0" fontId="13" fillId="0" borderId="0" xfId="2"/>
    <xf numFmtId="0" fontId="16" fillId="0" borderId="0" xfId="2" applyFont="1" applyAlignment="1">
      <alignment horizontal="justify" vertical="top"/>
    </xf>
    <xf numFmtId="0" fontId="13" fillId="0" borderId="0" xfId="2" applyAlignment="1">
      <alignment horizontal="justify" vertical="top"/>
    </xf>
    <xf numFmtId="0" fontId="13" fillId="0" borderId="0" xfId="2" applyAlignment="1">
      <alignment horizontal="justify" vertical="top" wrapText="1"/>
    </xf>
    <xf numFmtId="0" fontId="29" fillId="0" borderId="0" xfId="18" applyAlignment="1" applyProtection="1">
      <alignment horizontal="justify" wrapText="1"/>
    </xf>
    <xf numFmtId="0" fontId="29" fillId="0" borderId="0" xfId="18" applyAlignment="1" applyProtection="1">
      <alignment horizontal="justify" vertical="top"/>
    </xf>
    <xf numFmtId="0" fontId="29" fillId="0" borderId="0" xfId="19" applyFont="1" applyAlignment="1">
      <alignment horizontal="left" vertical="top" wrapText="1"/>
    </xf>
    <xf numFmtId="0" fontId="13" fillId="0" borderId="0" xfId="2" applyAlignment="1">
      <alignment horizontal="left" vertical="top" wrapText="1"/>
    </xf>
    <xf numFmtId="0" fontId="20" fillId="4" borderId="34" xfId="2" applyFont="1" applyFill="1" applyBorder="1" applyAlignment="1">
      <alignment horizontal="left" vertical="center"/>
    </xf>
    <xf numFmtId="0" fontId="13" fillId="0" borderId="0" xfId="2" applyAlignment="1">
      <alignment wrapText="1"/>
    </xf>
    <xf numFmtId="0" fontId="17" fillId="0" borderId="0" xfId="17" applyFill="1" applyAlignment="1" applyProtection="1">
      <alignment wrapText="1"/>
    </xf>
    <xf numFmtId="0" fontId="47" fillId="2" borderId="1" xfId="2" applyNumberFormat="1" applyFont="1" applyFill="1" applyBorder="1" applyAlignment="1">
      <alignment horizontal="left" vertical="top" wrapText="1"/>
    </xf>
    <xf numFmtId="0" fontId="47" fillId="2" borderId="1" xfId="2" applyNumberFormat="1" applyFont="1" applyFill="1" applyBorder="1" applyAlignment="1">
      <alignment horizontal="right" vertical="center" wrapText="1"/>
    </xf>
    <xf numFmtId="0" fontId="47" fillId="2" borderId="0" xfId="2" applyNumberFormat="1" applyFont="1" applyFill="1" applyAlignment="1">
      <alignment horizontal="left" vertical="top" wrapText="1"/>
    </xf>
    <xf numFmtId="0" fontId="48" fillId="2" borderId="0" xfId="2" applyNumberFormat="1" applyFont="1" applyFill="1" applyAlignment="1">
      <alignment horizontal="left" vertical="top" wrapText="1"/>
    </xf>
    <xf numFmtId="0" fontId="49" fillId="2" borderId="0" xfId="2" applyNumberFormat="1" applyFont="1" applyFill="1" applyAlignment="1">
      <alignment horizontal="left" vertical="top" wrapText="1"/>
    </xf>
    <xf numFmtId="164" fontId="47" fillId="2" borderId="0" xfId="2" applyNumberFormat="1" applyFont="1" applyFill="1" applyAlignment="1">
      <alignment horizontal="left" vertical="top" wrapText="1"/>
    </xf>
    <xf numFmtId="14" fontId="47" fillId="2" borderId="0" xfId="2" applyNumberFormat="1" applyFont="1" applyFill="1" applyAlignment="1">
      <alignment horizontal="left" vertical="top" wrapText="1"/>
    </xf>
    <xf numFmtId="0" fontId="17" fillId="2" borderId="0" xfId="4" applyNumberFormat="1" applyFill="1" applyAlignment="1" applyProtection="1">
      <alignment horizontal="left" vertical="top" wrapText="1"/>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alignment horizontal="left" wrapText="1" indent="2"/>
    </xf>
    <xf numFmtId="0" fontId="17" fillId="0" borderId="0" xfId="4" applyFill="1" applyAlignment="1" applyProtection="1"/>
    <xf numFmtId="0" fontId="17" fillId="0" borderId="0" xfId="4" applyAlignment="1" applyProtection="1"/>
    <xf numFmtId="0" fontId="17" fillId="0" borderId="0" xfId="4" applyAlignment="1" applyProtection="1">
      <alignment horizontal="left"/>
    </xf>
    <xf numFmtId="0" fontId="31" fillId="0" borderId="9" xfId="6" applyFont="1" applyFill="1" applyBorder="1" applyAlignment="1">
      <alignment horizontal="center" vertical="center" wrapText="1"/>
    </xf>
    <xf numFmtId="0" fontId="31" fillId="0" borderId="12" xfId="6" applyFont="1" applyFill="1" applyBorder="1" applyAlignment="1">
      <alignment horizontal="center" vertical="center" wrapText="1"/>
    </xf>
    <xf numFmtId="0" fontId="33" fillId="0" borderId="0" xfId="6" applyFont="1" applyFill="1" applyAlignment="1">
      <alignment horizontal="left" vertical="center" wrapText="1"/>
    </xf>
    <xf numFmtId="0" fontId="31" fillId="0" borderId="8" xfId="6" applyFont="1" applyFill="1" applyBorder="1" applyAlignment="1">
      <alignment horizontal="center" vertical="center" wrapText="1"/>
    </xf>
    <xf numFmtId="0" fontId="31" fillId="0" borderId="11" xfId="6" applyFont="1" applyFill="1" applyBorder="1" applyAlignment="1">
      <alignment horizontal="center" vertical="center" wrapText="1"/>
    </xf>
    <xf numFmtId="0" fontId="18" fillId="0" borderId="8" xfId="6" applyFont="1" applyFill="1" applyBorder="1" applyAlignment="1">
      <alignment horizontal="center" vertical="center"/>
    </xf>
    <xf numFmtId="0" fontId="18" fillId="0" borderId="2" xfId="6" applyFont="1" applyFill="1" applyBorder="1" applyAlignment="1">
      <alignment horizontal="center" vertical="center"/>
    </xf>
    <xf numFmtId="0" fontId="18" fillId="0" borderId="6" xfId="6" applyFont="1" applyFill="1" applyBorder="1" applyAlignment="1">
      <alignment horizontal="center" vertical="center"/>
    </xf>
    <xf numFmtId="0" fontId="18" fillId="0" borderId="13" xfId="6" applyFont="1" applyFill="1" applyBorder="1" applyAlignment="1">
      <alignment horizontal="center" vertical="center"/>
    </xf>
    <xf numFmtId="0" fontId="18" fillId="0" borderId="3" xfId="6" applyFont="1" applyFill="1" applyBorder="1" applyAlignment="1">
      <alignment horizontal="center" vertical="center" wrapText="1"/>
    </xf>
    <xf numFmtId="0" fontId="18" fillId="0" borderId="7" xfId="6" applyFont="1" applyFill="1" applyBorder="1" applyAlignment="1">
      <alignment horizontal="center" vertical="center" wrapText="1"/>
    </xf>
    <xf numFmtId="0" fontId="18" fillId="0" borderId="10" xfId="6" applyFont="1" applyFill="1" applyBorder="1" applyAlignment="1">
      <alignment horizontal="center" vertical="center" wrapText="1"/>
    </xf>
    <xf numFmtId="0" fontId="18" fillId="0" borderId="4" xfId="6" applyFont="1" applyFill="1" applyBorder="1" applyAlignment="1">
      <alignment horizontal="center" vertical="center"/>
    </xf>
    <xf numFmtId="0" fontId="18" fillId="0" borderId="5" xfId="6" applyFont="1" applyFill="1" applyBorder="1" applyAlignment="1">
      <alignment horizontal="center" vertical="center"/>
    </xf>
    <xf numFmtId="0" fontId="24" fillId="0" borderId="8" xfId="6" applyFont="1" applyFill="1" applyBorder="1" applyAlignment="1">
      <alignment horizontal="center" vertical="center" wrapText="1"/>
    </xf>
    <xf numFmtId="0" fontId="24" fillId="0" borderId="11" xfId="6" applyFont="1" applyFill="1" applyBorder="1" applyAlignment="1">
      <alignment horizontal="center" vertical="center" wrapText="1"/>
    </xf>
    <xf numFmtId="0" fontId="24" fillId="0" borderId="8" xfId="6" applyFont="1" applyFill="1" applyBorder="1" applyAlignment="1">
      <alignment horizontal="center" vertical="center"/>
    </xf>
    <xf numFmtId="0" fontId="24" fillId="0" borderId="9" xfId="6" applyFont="1" applyFill="1" applyBorder="1" applyAlignment="1">
      <alignment horizontal="center" vertical="center"/>
    </xf>
    <xf numFmtId="0" fontId="31" fillId="0" borderId="8" xfId="6" applyFont="1" applyFill="1" applyBorder="1" applyAlignment="1">
      <alignment horizontal="center" vertical="center"/>
    </xf>
    <xf numFmtId="0" fontId="33" fillId="0" borderId="0" xfId="6" applyFont="1" applyFill="1" applyAlignment="1">
      <alignment horizontal="left" wrapText="1"/>
    </xf>
    <xf numFmtId="0" fontId="0" fillId="0" borderId="0" xfId="0" applyFill="1" applyAlignment="1">
      <alignment horizontal="left" wrapText="1"/>
    </xf>
    <xf numFmtId="0" fontId="18" fillId="0" borderId="8" xfId="6" applyFont="1" applyFill="1" applyBorder="1" applyAlignment="1">
      <alignment horizontal="center" vertical="center" wrapText="1"/>
    </xf>
    <xf numFmtId="0" fontId="18" fillId="0" borderId="25" xfId="6" applyFont="1" applyFill="1" applyBorder="1" applyAlignment="1">
      <alignment horizontal="center" vertical="center"/>
    </xf>
    <xf numFmtId="0" fontId="18" fillId="0" borderId="11" xfId="6" applyFont="1" applyFill="1" applyBorder="1" applyAlignment="1">
      <alignment horizontal="center" vertical="center" wrapText="1"/>
    </xf>
    <xf numFmtId="0" fontId="33" fillId="0" borderId="0" xfId="6" applyFont="1" applyFill="1" applyAlignment="1">
      <alignment wrapText="1"/>
    </xf>
    <xf numFmtId="0" fontId="0" fillId="0" borderId="0" xfId="0" applyFill="1" applyAlignment="1">
      <alignment wrapText="1"/>
    </xf>
    <xf numFmtId="0" fontId="37" fillId="0" borderId="8" xfId="6" applyFont="1" applyFill="1" applyBorder="1" applyAlignment="1">
      <alignment horizontal="center" vertical="center"/>
    </xf>
    <xf numFmtId="0" fontId="16" fillId="0" borderId="0" xfId="6" applyFont="1" applyFill="1" applyAlignment="1">
      <alignment horizontal="left" vertical="center" wrapText="1"/>
    </xf>
    <xf numFmtId="0" fontId="18" fillId="0" borderId="8" xfId="7" applyFont="1" applyFill="1" applyBorder="1" applyAlignment="1">
      <alignment horizontal="center" vertical="center" wrapText="1"/>
    </xf>
    <xf numFmtId="0" fontId="18" fillId="0" borderId="25" xfId="7" applyFont="1" applyFill="1" applyBorder="1" applyAlignment="1">
      <alignment horizontal="center" vertical="center" wrapText="1"/>
    </xf>
    <xf numFmtId="0" fontId="18" fillId="0" borderId="11" xfId="7" applyFont="1" applyFill="1" applyBorder="1" applyAlignment="1">
      <alignment horizontal="center" vertical="center" wrapText="1"/>
    </xf>
    <xf numFmtId="0" fontId="40" fillId="0" borderId="0" xfId="7" applyFont="1" applyAlignment="1">
      <alignment wrapText="1"/>
    </xf>
    <xf numFmtId="0" fontId="40" fillId="0" borderId="0" xfId="0" applyFont="1" applyAlignment="1">
      <alignment wrapText="1"/>
    </xf>
    <xf numFmtId="0" fontId="23" fillId="0" borderId="0" xfId="7" applyFont="1" applyAlignment="1">
      <alignment vertical="center"/>
    </xf>
    <xf numFmtId="0" fontId="27" fillId="0" borderId="8" xfId="7" applyFont="1" applyBorder="1" applyAlignment="1">
      <alignment horizontal="center" vertical="center" wrapText="1"/>
    </xf>
    <xf numFmtId="0" fontId="27" fillId="0" borderId="25" xfId="7" applyFont="1" applyBorder="1" applyAlignment="1">
      <alignment horizontal="center" vertical="center" wrapText="1"/>
    </xf>
    <xf numFmtId="0" fontId="40" fillId="0" borderId="0" xfId="7" applyFont="1" applyFill="1" applyAlignment="1">
      <alignment wrapText="1"/>
    </xf>
    <xf numFmtId="0" fontId="40" fillId="0" borderId="0" xfId="7" applyFont="1" applyFill="1" applyAlignment="1">
      <alignment horizontal="left" vertical="center" wrapText="1"/>
    </xf>
    <xf numFmtId="0" fontId="0" fillId="0" borderId="0" xfId="0" applyFill="1" applyAlignment="1">
      <alignment horizontal="left" vertical="center" wrapText="1"/>
    </xf>
    <xf numFmtId="0" fontId="23" fillId="0" borderId="0" xfId="7" applyFont="1" applyAlignment="1">
      <alignment horizontal="left" vertical="center" wrapText="1"/>
    </xf>
    <xf numFmtId="0" fontId="17" fillId="0" borderId="0" xfId="4" applyAlignment="1" applyProtection="1">
      <alignment horizontal="left" wrapText="1" indent="2"/>
    </xf>
    <xf numFmtId="0" fontId="16" fillId="4" borderId="0" xfId="2" applyFont="1" applyFill="1" applyAlignment="1">
      <alignment horizontal="left" wrapText="1"/>
    </xf>
    <xf numFmtId="0" fontId="13" fillId="4" borderId="0" xfId="2" applyFill="1" applyAlignment="1">
      <alignment horizontal="left" wrapText="1"/>
    </xf>
    <xf numFmtId="0" fontId="17" fillId="0" borderId="0" xfId="4" applyFill="1" applyAlignment="1" applyProtection="1">
      <alignment horizontal="left" vertical="top" wrapText="1" indent="2"/>
    </xf>
    <xf numFmtId="0" fontId="17" fillId="0" borderId="0" xfId="4" applyAlignment="1" applyProtection="1">
      <alignment horizontal="left" vertical="top" wrapText="1"/>
    </xf>
    <xf numFmtId="0" fontId="17" fillId="4" borderId="0" xfId="4" applyFill="1" applyBorder="1" applyAlignment="1" applyProtection="1">
      <alignment horizontal="left" vertical="top" wrapText="1" indent="2"/>
    </xf>
    <xf numFmtId="0" fontId="17" fillId="0" borderId="0" xfId="4" applyFill="1" applyBorder="1" applyAlignment="1" applyProtection="1">
      <alignment horizontal="left" vertical="top" wrapText="1" indent="2"/>
    </xf>
    <xf numFmtId="0" fontId="17" fillId="0" borderId="0" xfId="4" applyFill="1" applyAlignment="1" applyProtection="1">
      <alignment horizontal="left" wrapText="1" indent="2"/>
    </xf>
    <xf numFmtId="0" fontId="17" fillId="0" borderId="0" xfId="4" applyFill="1" applyAlignment="1" applyProtection="1">
      <alignment horizontal="left" indent="2"/>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xf numFmtId="0" fontId="17" fillId="0" borderId="0" xfId="4" applyAlignment="1" applyProtection="1"/>
    <xf numFmtId="0" fontId="17" fillId="0" borderId="0" xfId="4" applyFill="1" applyBorder="1" applyAlignment="1" applyProtection="1">
      <alignment horizontal="left" wrapText="1"/>
    </xf>
    <xf numFmtId="0" fontId="17" fillId="0" borderId="0" xfId="4" applyFill="1" applyAlignment="1" applyProtection="1">
      <alignment horizontal="left" wrapText="1"/>
    </xf>
    <xf numFmtId="0" fontId="17" fillId="0" borderId="0" xfId="4" applyAlignment="1" applyProtection="1">
      <alignment horizontal="left"/>
    </xf>
    <xf numFmtId="0" fontId="13" fillId="0" borderId="0" xfId="2" applyAlignment="1">
      <alignment horizontal="left" wrapText="1"/>
    </xf>
    <xf numFmtId="0" fontId="17" fillId="0" borderId="0" xfId="4" applyAlignment="1" applyProtection="1">
      <alignment horizontal="left" wrapText="1"/>
    </xf>
    <xf numFmtId="0" fontId="13" fillId="0" borderId="1" xfId="2" applyBorder="1" applyAlignment="1">
      <alignment horizontal="right" vertical="center"/>
    </xf>
    <xf numFmtId="0" fontId="13" fillId="0" borderId="0" xfId="2" applyAlignment="1">
      <alignment horizontal="right" vertical="center"/>
    </xf>
    <xf numFmtId="0" fontId="21" fillId="0" borderId="0" xfId="2" applyFont="1" applyAlignment="1">
      <alignment horizontal="left" vertical="top" wrapText="1"/>
    </xf>
    <xf numFmtId="0" fontId="23" fillId="0" borderId="0" xfId="32" applyFont="1" applyAlignment="1">
      <alignment horizontal="left" vertical="top"/>
    </xf>
    <xf numFmtId="0" fontId="30" fillId="0" borderId="0" xfId="32" applyFont="1" applyAlignment="1">
      <alignment horizontal="left" vertical="top"/>
    </xf>
    <xf numFmtId="0" fontId="16" fillId="0" borderId="0" xfId="2" applyFont="1" applyAlignment="1">
      <alignment horizontal="justify" vertical="top" wrapText="1"/>
    </xf>
    <xf numFmtId="0" fontId="13" fillId="4" borderId="34" xfId="2" applyFill="1" applyBorder="1" applyAlignment="1">
      <alignment horizontal="right" vertical="center"/>
    </xf>
    <xf numFmtId="0" fontId="20" fillId="0" borderId="0" xfId="2" applyFont="1"/>
    <xf numFmtId="0" fontId="41" fillId="0" borderId="0" xfId="2" applyFont="1" applyAlignment="1">
      <alignment horizontal="left" indent="10"/>
    </xf>
    <xf numFmtId="0" fontId="19" fillId="0" borderId="0" xfId="2" applyFont="1" applyAlignment="1">
      <alignment horizontal="left"/>
    </xf>
    <xf numFmtId="0" fontId="18" fillId="0" borderId="0" xfId="2" applyFont="1" applyAlignment="1">
      <alignment horizontal="right"/>
    </xf>
    <xf numFmtId="0" fontId="15" fillId="0" borderId="0" xfId="2" applyFont="1"/>
    <xf numFmtId="0" fontId="42" fillId="0" borderId="0" xfId="2" applyFont="1"/>
    <xf numFmtId="0" fontId="19" fillId="0" borderId="0" xfId="33" applyFont="1"/>
    <xf numFmtId="0" fontId="46" fillId="0" borderId="0" xfId="33" applyFont="1" applyAlignment="1">
      <alignment horizontal="center"/>
    </xf>
    <xf numFmtId="0" fontId="46" fillId="0" borderId="0" xfId="2" applyFont="1" applyAlignment="1">
      <alignment horizontal="left"/>
    </xf>
    <xf numFmtId="0" fontId="43" fillId="0" borderId="0" xfId="33" applyFont="1" applyAlignment="1">
      <alignment horizontal="left" indent="10"/>
    </xf>
    <xf numFmtId="0" fontId="41" fillId="0" borderId="0" xfId="33" applyFont="1" applyAlignment="1">
      <alignment horizontal="left" vertical="top" wrapText="1" indent="2"/>
    </xf>
    <xf numFmtId="0" fontId="43" fillId="0" borderId="0" xfId="33" applyFont="1" applyAlignment="1">
      <alignment horizontal="center"/>
    </xf>
    <xf numFmtId="0" fontId="13" fillId="0" borderId="0" xfId="2" applyAlignment="1">
      <alignment horizontal="left" indent="3"/>
    </xf>
    <xf numFmtId="0" fontId="16" fillId="0" borderId="0" xfId="2" applyFont="1" applyAlignment="1">
      <alignment horizontal="left" vertical="top" wrapText="1"/>
    </xf>
    <xf numFmtId="0" fontId="17" fillId="0" borderId="0" xfId="17" applyFill="1" applyAlignment="1" applyProtection="1">
      <alignment horizontal="left" wrapText="1" indent="2"/>
    </xf>
    <xf numFmtId="0" fontId="17" fillId="0" borderId="0" xfId="17" applyFill="1" applyAlignment="1" applyProtection="1">
      <alignment horizontal="left" indent="2"/>
    </xf>
    <xf numFmtId="0" fontId="20" fillId="0" borderId="0" xfId="2" applyFont="1" applyAlignment="1">
      <alignment horizontal="left"/>
    </xf>
    <xf numFmtId="0" fontId="1" fillId="0" borderId="0" xfId="33" applyAlignment="1">
      <alignment wrapText="1"/>
    </xf>
    <xf numFmtId="0" fontId="13" fillId="0" borderId="0" xfId="33" applyFont="1" applyAlignment="1">
      <alignment horizontal="left"/>
    </xf>
  </cellXfs>
  <cellStyles count="34">
    <cellStyle name="Hyperlink 2" xfId="15" xr:uid="{00000000-0005-0000-0000-000000000000}"/>
    <cellStyle name="Hyperlink 3 3" xfId="19" xr:uid="{00000000-0005-0000-0000-000001000000}"/>
    <cellStyle name="Hyperlink 5" xfId="11" xr:uid="{00000000-0005-0000-0000-000002000000}"/>
    <cellStyle name="Hyperlink_Vorlage Infoseite" xfId="8" xr:uid="{00000000-0005-0000-0000-000003000000}"/>
    <cellStyle name="Link" xfId="4" builtinId="8"/>
    <cellStyle name="Link 2" xfId="17" xr:uid="{00000000-0005-0000-0000-000005000000}"/>
    <cellStyle name="Link 3" xfId="18" xr:uid="{00000000-0005-0000-0000-000006000000}"/>
    <cellStyle name="Standard" xfId="0" builtinId="0"/>
    <cellStyle name="Standard 15" xfId="16" xr:uid="{00000000-0005-0000-0000-000008000000}"/>
    <cellStyle name="Standard 16 3" xfId="12" xr:uid="{00000000-0005-0000-0000-000009000000}"/>
    <cellStyle name="Standard 2" xfId="21" xr:uid="{00000000-0005-0000-0000-00000A000000}"/>
    <cellStyle name="Standard 2 2" xfId="2" xr:uid="{00000000-0005-0000-0000-00000B000000}"/>
    <cellStyle name="Standard 2 2 2" xfId="10" xr:uid="{00000000-0005-0000-0000-00000C000000}"/>
    <cellStyle name="Standard 2 3" xfId="9" xr:uid="{00000000-0005-0000-0000-00000D000000}"/>
    <cellStyle name="Standard 2 3 2" xfId="1" xr:uid="{00000000-0005-0000-0000-00000E000000}"/>
    <cellStyle name="Standard 2 3 3" xfId="22" xr:uid="{00000000-0005-0000-0000-00000F000000}"/>
    <cellStyle name="Standard 2 3 4" xfId="24" xr:uid="{F7A30454-BCD5-4CCB-8D4D-51C0CEF8FC6A}"/>
    <cellStyle name="Standard 2 3 5" xfId="25" xr:uid="{0881D659-F075-4BCF-A52F-BB1BAD374587}"/>
    <cellStyle name="Standard 2 4" xfId="27" xr:uid="{09EBB100-F9D7-4390-B706-A104DBB0EDC7}"/>
    <cellStyle name="Standard 2 4 2" xfId="29" xr:uid="{4FCF51E7-1297-4E5A-9E35-E46573410C86}"/>
    <cellStyle name="Standard 2 4 3" xfId="31" xr:uid="{3CE80F1E-9816-4DAF-97D3-885A05652A92}"/>
    <cellStyle name="Standard 2 5" xfId="33" xr:uid="{DAEF8FB1-E640-481B-87FA-7539FD12AEFA}"/>
    <cellStyle name="Standard 24" xfId="20" xr:uid="{00000000-0005-0000-0000-000010000000}"/>
    <cellStyle name="Standard 24 2" xfId="23" xr:uid="{5788BFEF-1898-4594-A2C3-3ADA2C7902BA}"/>
    <cellStyle name="Standard 24 2 2" xfId="30" xr:uid="{CDEEEA97-256D-4019-A161-55BE0EE921A9}"/>
    <cellStyle name="Standard 24 3" xfId="26" xr:uid="{7F1C1DBA-101F-4D3E-A3EE-CD33851EF105}"/>
    <cellStyle name="Standard 24 4" xfId="28" xr:uid="{FCB8E4E7-9006-477A-AE73-94601610A1F4}"/>
    <cellStyle name="Standard 24 5" xfId="32" xr:uid="{60F37DC7-8FA3-48C0-92BB-8AD3BBEF6514}"/>
    <cellStyle name="Standard 3 2" xfId="13" xr:uid="{00000000-0005-0000-0000-000011000000}"/>
    <cellStyle name="Standard 8" xfId="7" xr:uid="{00000000-0005-0000-0000-000012000000}"/>
    <cellStyle name="Standard 8 2" xfId="14" xr:uid="{00000000-0005-0000-0000-000013000000}"/>
    <cellStyle name="Standard 9" xfId="6" xr:uid="{00000000-0005-0000-0000-000014000000}"/>
    <cellStyle name="Standard_qheftd" xfId="5" xr:uid="{00000000-0005-0000-0000-000016000000}"/>
    <cellStyle name="Standard_Vorlage Infoseite" xfId="3"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16" fmlaLink="strg!$B$1" fmlaRange="strg!$A$1:$A$45" noThreeD="1" sel="1" val="0"/>
</file>

<file path=xl/ctrlProps/ctrlProp2.xml><?xml version="1.0" encoding="utf-8"?>
<formControlPr xmlns="http://schemas.microsoft.com/office/spreadsheetml/2009/9/main" objectType="Drop" dropStyle="combo" dx="16" fmlaLink="strg!$B$1" fmlaRange="strg!$A$1:$A45" noThreeD="1" sel="1" val="10"/>
</file>

<file path=xl/ctrlProps/ctrlProp3.xml><?xml version="1.0" encoding="utf-8"?>
<formControlPr xmlns="http://schemas.microsoft.com/office/spreadsheetml/2009/9/main" objectType="Drop" dropStyle="combo" dx="16" fmlaLink="strg!$B$1" fmlaRange="strg!$A$1:$A$45" noThreeD="1" sel="1" val="0"/>
</file>

<file path=xl/ctrlProps/ctrlProp4.xml><?xml version="1.0" encoding="utf-8"?>
<formControlPr xmlns="http://schemas.microsoft.com/office/spreadsheetml/2009/9/main" objectType="Drop" dropStyle="combo" dx="16" fmlaLink="strg!$B$1" fmlaRange="strg!$A$1:$A$45" noThreeD="1" sel="1" val="0"/>
</file>

<file path=xl/ctrlProps/ctrlProp5.xml><?xml version="1.0" encoding="utf-8"?>
<formControlPr xmlns="http://schemas.microsoft.com/office/spreadsheetml/2009/9/main" objectType="Drop" dropStyle="combo" dx="16" fmlaLink="strg!$B$1" fmlaRange="strg!$A$1:$A$45" noThreeD="1" sel="1" val="0"/>
</file>

<file path=xl/ctrlProps/ctrlProp6.xml><?xml version="1.0" encoding="utf-8"?>
<formControlPr xmlns="http://schemas.microsoft.com/office/spreadsheetml/2009/9/main" objectType="Drop" dropStyle="combo" dx="16" fmlaLink="strg!$B$1" fmlaRange="strg!$A$1:$A$45" noThreeD="1" sel="1" val="4"/>
</file>

<file path=xl/ctrlProps/ctrlProp7.xml><?xml version="1.0" encoding="utf-8"?>
<formControlPr xmlns="http://schemas.microsoft.com/office/spreadsheetml/2009/9/main" objectType="Drop" dropStyle="combo" dx="16" fmlaLink="strg!$B$1" fmlaRange="strg!$A$1:$A$45" noThreeD="1" sel="1" val="6"/>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147842</xdr:colOff>
      <xdr:row>0</xdr:row>
      <xdr:rowOff>0</xdr:rowOff>
    </xdr:from>
    <xdr:to>
      <xdr:col>1</xdr:col>
      <xdr:colOff>4731806</xdr:colOff>
      <xdr:row>17</xdr:row>
      <xdr:rowOff>122251</xdr:rowOff>
    </xdr:to>
    <xdr:pic>
      <xdr:nvPicPr>
        <xdr:cNvPr id="2" name="Grafik 1">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a:stretch>
          <a:fillRect/>
        </a:stretch>
      </xdr:blipFill>
      <xdr:spPr>
        <a:xfrm>
          <a:off x="147842" y="0"/>
          <a:ext cx="9498864" cy="2227276"/>
        </a:xfrm>
        <a:prstGeom prst="rect">
          <a:avLst/>
        </a:prstGeom>
      </xdr:spPr>
    </xdr:pic>
    <xdr:clientData/>
  </xdr:twoCellAnchor>
  <xdr:twoCellAnchor>
    <xdr:from>
      <xdr:col>0</xdr:col>
      <xdr:colOff>736600</xdr:colOff>
      <xdr:row>5</xdr:row>
      <xdr:rowOff>96113</xdr:rowOff>
    </xdr:from>
    <xdr:to>
      <xdr:col>1</xdr:col>
      <xdr:colOff>4731807</xdr:colOff>
      <xdr:row>6</xdr:row>
      <xdr:rowOff>0</xdr:rowOff>
    </xdr:to>
    <xdr:cxnSp macro="">
      <xdr:nvCxnSpPr>
        <xdr:cNvPr id="3" name="Gerade Verbindung mit Pfeil 2">
          <a:extLst>
            <a:ext uri="{FF2B5EF4-FFF2-40B4-BE49-F238E27FC236}">
              <a16:creationId xmlns:a16="http://schemas.microsoft.com/office/drawing/2014/main" id="{00000000-0008-0000-0300-000003000000}"/>
            </a:ext>
          </a:extLst>
        </xdr:cNvPr>
        <xdr:cNvCxnSpPr/>
      </xdr:nvCxnSpPr>
      <xdr:spPr>
        <a:xfrm>
          <a:off x="736600" y="715238"/>
          <a:ext cx="8910107" cy="27712"/>
        </a:xfrm>
        <a:prstGeom prst="straightConnector1">
          <a:avLst/>
        </a:prstGeom>
        <a:ln w="635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660400</xdr:colOff>
      <xdr:row>3</xdr:row>
      <xdr:rowOff>55158</xdr:rowOff>
    </xdr:from>
    <xdr:to>
      <xdr:col>1</xdr:col>
      <xdr:colOff>4739236</xdr:colOff>
      <xdr:row>8</xdr:row>
      <xdr:rowOff>121833</xdr:rowOff>
    </xdr:to>
    <xdr:sp macro="" textlink="">
      <xdr:nvSpPr>
        <xdr:cNvPr id="4" name="Kopfbereich">
          <a:extLst>
            <a:ext uri="{FF2B5EF4-FFF2-40B4-BE49-F238E27FC236}">
              <a16:creationId xmlns:a16="http://schemas.microsoft.com/office/drawing/2014/main" id="{00000000-0008-0000-0300-000004000000}"/>
            </a:ext>
          </a:extLst>
        </xdr:cNvPr>
        <xdr:cNvSpPr txBox="1"/>
      </xdr:nvSpPr>
      <xdr:spPr>
        <a:xfrm>
          <a:off x="660400" y="42663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100" b="1" i="0" u="none" strike="noStrike">
              <a:solidFill>
                <a:schemeClr val="bg1"/>
              </a:solidFill>
              <a:latin typeface="Arial" panose="020B0604020202020204" pitchFamily="34" charset="0"/>
              <a:cs typeface="Arial"/>
            </a:rPr>
            <a:t>Tabellen</a:t>
          </a:r>
        </a:p>
      </xdr:txBody>
    </xdr:sp>
    <xdr:clientData/>
  </xdr:twoCellAnchor>
  <xdr:twoCellAnchor>
    <xdr:from>
      <xdr:col>0</xdr:col>
      <xdr:colOff>660400</xdr:colOff>
      <xdr:row>6</xdr:row>
      <xdr:rowOff>72672</xdr:rowOff>
    </xdr:from>
    <xdr:to>
      <xdr:col>1</xdr:col>
      <xdr:colOff>4739236</xdr:colOff>
      <xdr:row>14</xdr:row>
      <xdr:rowOff>98072</xdr:rowOff>
    </xdr:to>
    <xdr:sp macro="" textlink="">
      <xdr:nvSpPr>
        <xdr:cNvPr id="5" name="Titel">
          <a:extLst>
            <a:ext uri="{FF2B5EF4-FFF2-40B4-BE49-F238E27FC236}">
              <a16:creationId xmlns:a16="http://schemas.microsoft.com/office/drawing/2014/main" id="{00000000-0008-0000-0300-000005000000}"/>
            </a:ext>
          </a:extLst>
        </xdr:cNvPr>
        <xdr:cNvSpPr txBox="1"/>
      </xdr:nvSpPr>
      <xdr:spPr>
        <a:xfrm>
          <a:off x="660400" y="815622"/>
          <a:ext cx="8993736" cy="10160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2200" b="1" i="0" u="none" strike="noStrike">
              <a:solidFill>
                <a:schemeClr val="bg1"/>
              </a:solidFill>
              <a:latin typeface="Arial" panose="020B0604020202020204" pitchFamily="34" charset="0"/>
              <a:cs typeface="Arial"/>
            </a:rPr>
            <a:t>Migrationshintergrund nach § 281 Abs. 2 SGB III </a:t>
          </a:r>
          <a:br>
            <a:rPr lang="de-DE" sz="2200" b="1" i="0" u="none" strike="noStrike">
              <a:solidFill>
                <a:schemeClr val="bg1"/>
              </a:solidFill>
              <a:latin typeface="Arial" panose="020B0604020202020204" pitchFamily="34" charset="0"/>
              <a:cs typeface="Arial"/>
            </a:rPr>
          </a:br>
          <a:r>
            <a:rPr lang="de-DE" sz="2200" b="1" i="0" u="none" strike="noStrike">
              <a:solidFill>
                <a:schemeClr val="bg1"/>
              </a:solidFill>
              <a:latin typeface="Arial" panose="020B0604020202020204" pitchFamily="34" charset="0"/>
              <a:cs typeface="Arial"/>
            </a:rPr>
            <a:t>- hochgerechnete Ergebnisse (Monatszahlen)</a:t>
          </a:r>
        </a:p>
      </xdr:txBody>
    </xdr:sp>
    <xdr:clientData/>
  </xdr:twoCellAnchor>
  <xdr:twoCellAnchor>
    <xdr:from>
      <xdr:col>0</xdr:col>
      <xdr:colOff>660400</xdr:colOff>
      <xdr:row>12</xdr:row>
      <xdr:rowOff>82604</xdr:rowOff>
    </xdr:from>
    <xdr:to>
      <xdr:col>1</xdr:col>
      <xdr:colOff>4739236</xdr:colOff>
      <xdr:row>18</xdr:row>
      <xdr:rowOff>25454</xdr:rowOff>
    </xdr:to>
    <xdr:sp macro="" textlink="">
      <xdr:nvSpPr>
        <xdr:cNvPr id="6" name="Region">
          <a:extLst>
            <a:ext uri="{FF2B5EF4-FFF2-40B4-BE49-F238E27FC236}">
              <a16:creationId xmlns:a16="http://schemas.microsoft.com/office/drawing/2014/main" id="{00000000-0008-0000-0300-000006000000}"/>
            </a:ext>
          </a:extLst>
        </xdr:cNvPr>
        <xdr:cNvSpPr txBox="1"/>
      </xdr:nvSpPr>
      <xdr:spPr>
        <a:xfrm>
          <a:off x="660400" y="1568504"/>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Land Baden-Württemberg</a:t>
          </a:r>
        </a:p>
      </xdr:txBody>
    </xdr:sp>
    <xdr:clientData/>
  </xdr:twoCellAnchor>
  <xdr:twoCellAnchor>
    <xdr:from>
      <xdr:col>0</xdr:col>
      <xdr:colOff>660400</xdr:colOff>
      <xdr:row>14</xdr:row>
      <xdr:rowOff>98463</xdr:rowOff>
    </xdr:from>
    <xdr:to>
      <xdr:col>1</xdr:col>
      <xdr:colOff>4739236</xdr:colOff>
      <xdr:row>20</xdr:row>
      <xdr:rowOff>41313</xdr:rowOff>
    </xdr:to>
    <xdr:sp macro="" textlink="">
      <xdr:nvSpPr>
        <xdr:cNvPr id="7" name="Berichtsmonat">
          <a:extLst>
            <a:ext uri="{FF2B5EF4-FFF2-40B4-BE49-F238E27FC236}">
              <a16:creationId xmlns:a16="http://schemas.microsoft.com/office/drawing/2014/main" id="{00000000-0008-0000-0300-000007000000}"/>
            </a:ext>
          </a:extLst>
        </xdr:cNvPr>
        <xdr:cNvSpPr txBox="1"/>
      </xdr:nvSpPr>
      <xdr:spPr>
        <a:xfrm>
          <a:off x="660400" y="183201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Dezember 2025</a:t>
          </a:r>
        </a:p>
      </xdr:txBody>
    </xdr:sp>
    <xdr:clientData/>
  </xdr:twoCellAnchor>
  <xdr:twoCellAnchor editAs="oneCell">
    <xdr:from>
      <xdr:col>0</xdr:col>
      <xdr:colOff>228600</xdr:colOff>
      <xdr:row>18</xdr:row>
      <xdr:rowOff>23522</xdr:rowOff>
    </xdr:from>
    <xdr:to>
      <xdr:col>1</xdr:col>
      <xdr:colOff>4738643</xdr:colOff>
      <xdr:row>52</xdr:row>
      <xdr:rowOff>142544</xdr:rowOff>
    </xdr:to>
    <xdr:pic>
      <xdr:nvPicPr>
        <xdr:cNvPr id="8" name="Grafik 7">
          <a:extLst>
            <a:ext uri="{FF2B5EF4-FFF2-40B4-BE49-F238E27FC236}">
              <a16:creationId xmlns:a16="http://schemas.microsoft.com/office/drawing/2014/main" id="{00000000-0008-0000-0300-000008000000}"/>
            </a:ext>
          </a:extLst>
        </xdr:cNvPr>
        <xdr:cNvPicPr>
          <a:picLocks/>
        </xdr:cNvPicPr>
      </xdr:nvPicPr>
      <xdr:blipFill>
        <a:blip xmlns:r="http://schemas.openxmlformats.org/officeDocument/2006/relationships" r:embed="rId2"/>
        <a:stretch>
          <a:fillRect/>
        </a:stretch>
      </xdr:blipFill>
      <xdr:spPr>
        <a:xfrm>
          <a:off x="228600" y="2252372"/>
          <a:ext cx="9424943" cy="4329072"/>
        </a:xfrm>
        <a:prstGeom prst="rect">
          <a:avLst/>
        </a:prstGeom>
      </xdr:spPr>
    </xdr:pic>
    <xdr:clientData/>
  </xdr:twoCellAnchor>
  <xdr:twoCellAnchor editAs="absolute">
    <xdr:from>
      <xdr:col>0</xdr:col>
      <xdr:colOff>228600</xdr:colOff>
      <xdr:row>52</xdr:row>
      <xdr:rowOff>249202</xdr:rowOff>
    </xdr:from>
    <xdr:to>
      <xdr:col>0</xdr:col>
      <xdr:colOff>2317017</xdr:colOff>
      <xdr:row>52</xdr:row>
      <xdr:rowOff>690260</xdr:rowOff>
    </xdr:to>
    <xdr:pic>
      <xdr:nvPicPr>
        <xdr:cNvPr id="9" name="BA-Logo">
          <a:extLst>
            <a:ext uri="{FF2B5EF4-FFF2-40B4-BE49-F238E27FC236}">
              <a16:creationId xmlns:a16="http://schemas.microsoft.com/office/drawing/2014/main" id="{00000000-0008-0000-0300-000009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28600" y="6688102"/>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C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D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E00-000003000000}"/>
            </a:ext>
          </a:extLst>
        </xdr:cNvPr>
        <xdr:cNvSpPr txBox="1"/>
      </xdr:nvSpPr>
      <xdr:spPr>
        <a:xfrm>
          <a:off x="8470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E00-000004000000}"/>
            </a:ext>
          </a:extLst>
        </xdr:cNvPr>
        <xdr:cNvSpPr txBox="1"/>
      </xdr:nvSpPr>
      <xdr:spPr>
        <a:xfrm>
          <a:off x="52292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12289" name="Klappliste" hidden="1">
              <a:extLst>
                <a:ext uri="{63B3BB69-23CF-44E3-9099-C40C66FF867C}">
                  <a14:compatExt spid="_x0000_s12289"/>
                </a:ext>
                <a:ext uri="{FF2B5EF4-FFF2-40B4-BE49-F238E27FC236}">
                  <a16:creationId xmlns:a16="http://schemas.microsoft.com/office/drawing/2014/main" id="{00000000-0008-0000-0E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F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0F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3313" name="Klappliste" hidden="1">
              <a:extLst>
                <a:ext uri="{63B3BB69-23CF-44E3-9099-C40C66FF867C}">
                  <a14:compatExt spid="_x0000_s13313"/>
                </a:ext>
                <a:ext uri="{FF2B5EF4-FFF2-40B4-BE49-F238E27FC236}">
                  <a16:creationId xmlns:a16="http://schemas.microsoft.com/office/drawing/2014/main" id="{00000000-0008-0000-0F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0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0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4337" name="Klappliste" hidden="1">
              <a:extLst>
                <a:ext uri="{63B3BB69-23CF-44E3-9099-C40C66FF867C}">
                  <a14:compatExt spid="_x0000_s14337"/>
                </a:ext>
                <a:ext uri="{FF2B5EF4-FFF2-40B4-BE49-F238E27FC236}">
                  <a16:creationId xmlns:a16="http://schemas.microsoft.com/office/drawing/2014/main" id="{00000000-0008-0000-10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1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2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142875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300-000003000000}"/>
            </a:ext>
          </a:extLst>
        </xdr:cNvPr>
        <xdr:cNvSpPr txBox="1"/>
      </xdr:nvSpPr>
      <xdr:spPr>
        <a:xfrm>
          <a:off x="7908925"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300-000004000000}"/>
            </a:ext>
          </a:extLst>
        </xdr:cNvPr>
        <xdr:cNvSpPr txBox="1"/>
      </xdr:nvSpPr>
      <xdr:spPr>
        <a:xfrm>
          <a:off x="4667250"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7409" name="Klappliste" hidden="1">
              <a:extLst>
                <a:ext uri="{63B3BB69-23CF-44E3-9099-C40C66FF867C}">
                  <a14:compatExt spid="_x0000_s17409"/>
                </a:ext>
                <a:ext uri="{FF2B5EF4-FFF2-40B4-BE49-F238E27FC236}">
                  <a16:creationId xmlns:a16="http://schemas.microsoft.com/office/drawing/2014/main" id="{00000000-0008-0000-13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161925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400-000003000000}"/>
            </a:ext>
          </a:extLst>
        </xdr:cNvPr>
        <xdr:cNvSpPr txBox="1"/>
      </xdr:nvSpPr>
      <xdr:spPr>
        <a:xfrm>
          <a:off x="7927975" y="409575"/>
          <a:ext cx="1257300"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400-000004000000}"/>
            </a:ext>
          </a:extLst>
        </xdr:cNvPr>
        <xdr:cNvSpPr txBox="1"/>
      </xdr:nvSpPr>
      <xdr:spPr>
        <a:xfrm>
          <a:off x="4781550"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8433" name="Klappliste" hidden="1">
              <a:extLst>
                <a:ext uri="{63B3BB69-23CF-44E3-9099-C40C66FF867C}">
                  <a14:compatExt spid="_x0000_s18433"/>
                </a:ext>
                <a:ext uri="{FF2B5EF4-FFF2-40B4-BE49-F238E27FC236}">
                  <a16:creationId xmlns:a16="http://schemas.microsoft.com/office/drawing/2014/main" id="{00000000-0008-0000-1400-000001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133350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500-000003000000}"/>
            </a:ext>
          </a:extLst>
        </xdr:cNvPr>
        <xdr:cNvSpPr txBox="1"/>
      </xdr:nvSpPr>
      <xdr:spPr>
        <a:xfrm>
          <a:off x="7918450" y="409575"/>
          <a:ext cx="1247775"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500-000004000000}"/>
            </a:ext>
          </a:extLst>
        </xdr:cNvPr>
        <xdr:cNvSpPr txBox="1"/>
      </xdr:nvSpPr>
      <xdr:spPr>
        <a:xfrm>
          <a:off x="4791075"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9457" name="Klappliste" hidden="1">
              <a:extLst>
                <a:ext uri="{63B3BB69-23CF-44E3-9099-C40C66FF867C}">
                  <a14:compatExt spid="_x0000_s19457"/>
                </a:ext>
                <a:ext uri="{FF2B5EF4-FFF2-40B4-BE49-F238E27FC236}">
                  <a16:creationId xmlns:a16="http://schemas.microsoft.com/office/drawing/2014/main" id="{00000000-0008-0000-15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2</xdr:col>
      <xdr:colOff>512946</xdr:colOff>
      <xdr:row>1</xdr:row>
      <xdr:rowOff>1137</xdr:rowOff>
    </xdr:to>
    <xdr:pic>
      <xdr:nvPicPr>
        <xdr:cNvPr id="2" name="BA-Logo">
          <a:extLst>
            <a:ext uri="{FF2B5EF4-FFF2-40B4-BE49-F238E27FC236}">
              <a16:creationId xmlns:a16="http://schemas.microsoft.com/office/drawing/2014/main" id="{F1B09A95-7235-452E-8841-78591FDD9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8489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133350</xdr:colOff>
      <xdr:row>1</xdr:row>
      <xdr:rowOff>0</xdr:rowOff>
    </xdr:to>
    <xdr:pic>
      <xdr:nvPicPr>
        <xdr:cNvPr id="2" name="Picture 3" descr="Statistik-4c-200">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9</xdr:col>
      <xdr:colOff>647700</xdr:colOff>
      <xdr:row>31</xdr:row>
      <xdr:rowOff>76200</xdr:rowOff>
    </xdr:from>
    <xdr:ext cx="184731" cy="264560"/>
    <xdr:sp macro="" textlink="">
      <xdr:nvSpPr>
        <xdr:cNvPr id="2" name="Textfeld 1">
          <a:extLst>
            <a:ext uri="{FF2B5EF4-FFF2-40B4-BE49-F238E27FC236}">
              <a16:creationId xmlns:a16="http://schemas.microsoft.com/office/drawing/2014/main" id="{F8EFD43D-1C06-4C37-A8DA-9EF72419D4E4}"/>
            </a:ext>
          </a:extLst>
        </xdr:cNvPr>
        <xdr:cNvSpPr txBox="1"/>
      </xdr:nvSpPr>
      <xdr:spPr>
        <a:xfrm>
          <a:off x="11988800" y="3260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12700</xdr:colOff>
      <xdr:row>0</xdr:row>
      <xdr:rowOff>31750</xdr:rowOff>
    </xdr:from>
    <xdr:to>
      <xdr:col>1</xdr:col>
      <xdr:colOff>1885950</xdr:colOff>
      <xdr:row>0</xdr:row>
      <xdr:rowOff>422275</xdr:rowOff>
    </xdr:to>
    <xdr:pic>
      <xdr:nvPicPr>
        <xdr:cNvPr id="3" name="BA-Logo" descr="Statistik-4c-100dpi">
          <a:extLst>
            <a:ext uri="{FF2B5EF4-FFF2-40B4-BE49-F238E27FC236}">
              <a16:creationId xmlns:a16="http://schemas.microsoft.com/office/drawing/2014/main" id="{637F477F-3A1E-4F22-8893-4BAD4ABAE5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31750"/>
          <a:ext cx="18732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700-000004000000}"/>
            </a:ext>
          </a:extLst>
        </xdr:cNvPr>
        <xdr:cNvSpPr txBox="1"/>
      </xdr:nvSpPr>
      <xdr:spPr>
        <a:xfrm>
          <a:off x="57626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5121" name="Klappliste" hidden="1">
              <a:extLst>
                <a:ext uri="{63B3BB69-23CF-44E3-9099-C40C66FF867C}">
                  <a14:compatExt spid="_x0000_s5121"/>
                </a:ext>
                <a:ext uri="{FF2B5EF4-FFF2-40B4-BE49-F238E27FC236}">
                  <a16:creationId xmlns:a16="http://schemas.microsoft.com/office/drawing/2014/main" id="{00000000-0008-0000-07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9525</xdr:rowOff>
    </xdr:from>
    <xdr:to>
      <xdr:col>13</xdr:col>
      <xdr:colOff>88900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800-000003000000}"/>
            </a:ext>
          </a:extLst>
        </xdr:cNvPr>
        <xdr:cNvSpPr txBox="1"/>
      </xdr:nvSpPr>
      <xdr:spPr>
        <a:xfrm>
          <a:off x="8089900" y="43815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9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A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0</xdr:rowOff>
    </xdr:from>
    <xdr:to>
      <xdr:col>13</xdr:col>
      <xdr:colOff>88900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B00-000003000000}"/>
            </a:ext>
          </a:extLst>
        </xdr:cNvPr>
        <xdr:cNvSpPr txBox="1"/>
      </xdr:nvSpPr>
      <xdr:spPr>
        <a:xfrm>
          <a:off x="8089900" y="42862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Daten/Statistik/4803_Produkte/01_UEB/158194_Migrationshintergrund/03_Datenlieferung/2409/migh_01_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daten_FST"/>
      <sheetName val="Rohdaten_LST_ALG"/>
      <sheetName val="Datenqualität_aggregiert"/>
      <sheetName val="FST_Plausi_Fußnoten"/>
      <sheetName val="STRG"/>
      <sheetName val="Deckblatt"/>
      <sheetName val="Impressum"/>
      <sheetName val="Inhaltsverzeichnis"/>
      <sheetName val="Hinweis_Migrationshintergrund"/>
      <sheetName val="1"/>
      <sheetName val="4.1"/>
      <sheetName val="4.2"/>
      <sheetName val="5.1"/>
      <sheetName val="5.2"/>
      <sheetName val="5.3"/>
      <sheetName val="5.4"/>
      <sheetName val="5.5"/>
      <sheetName val="5.6"/>
      <sheetName val="Statistik-Infoseite"/>
    </sheetNames>
    <sheetDataSet>
      <sheetData sheetId="0">
        <row r="3">
          <cell r="B3" t="str">
            <v>berufliche Weiterbildung, FbW</v>
          </cell>
          <cell r="AL3" t="str">
            <v>berufliche Weiterbildung mit Abschluss,FbW</v>
          </cell>
        </row>
        <row r="4">
          <cell r="B4" t="str">
            <v>Insgesamt</v>
          </cell>
          <cell r="N4" t="str">
            <v>SGB III</v>
          </cell>
          <cell r="Z4" t="str">
            <v>SGB II</v>
          </cell>
        </row>
        <row r="5">
          <cell r="B5" t="str">
            <v>Teilnehmende insgesamt</v>
          </cell>
          <cell r="C5" t="str">
            <v>darunter: Befragte mit Angabe zum Migrations-hintergrund
(an Spalte 1)</v>
          </cell>
          <cell r="D5" t="str">
            <v>Ohne Migrations-hintergrund</v>
          </cell>
          <cell r="E5" t="str">
            <v>Mit Migrationshintergrund Insgesamt</v>
          </cell>
          <cell r="F5" t="str">
            <v>Mit eigener Migrationserfahrung</v>
          </cell>
          <cell r="G5" t="str">
            <v>Ausländer mit eigener Migrationserfahrung</v>
          </cell>
          <cell r="H5" t="str">
            <v>Deutsche mit eigener Migrationserfahrung</v>
          </cell>
          <cell r="I5" t="str">
            <v>dar.: 
(Spät-) Aussiedler</v>
          </cell>
          <cell r="J5" t="str">
            <v>Ohne eigene Migrationserfahrung</v>
          </cell>
          <cell r="K5" t="str">
            <v>Ausländer ohne eigene Migrationserfahrung</v>
          </cell>
          <cell r="L5" t="str">
            <v>Deutsche (mit mind. einem zugewander-ten Elternteil)</v>
          </cell>
          <cell r="M5" t="str">
            <v>Mit Migrations-hintergrund ohne nähere Angabe</v>
          </cell>
        </row>
        <row r="7">
          <cell r="A7" t="str">
            <v>Deutschland</v>
          </cell>
          <cell r="B7">
            <v>114711</v>
          </cell>
          <cell r="C7">
            <v>90342</v>
          </cell>
          <cell r="D7">
            <v>37607</v>
          </cell>
          <cell r="E7">
            <v>52735</v>
          </cell>
          <cell r="F7">
            <v>41391</v>
          </cell>
          <cell r="G7">
            <v>29996</v>
          </cell>
          <cell r="H7">
            <v>11327</v>
          </cell>
          <cell r="I7">
            <v>3411</v>
          </cell>
          <cell r="J7">
            <v>10132</v>
          </cell>
          <cell r="K7">
            <v>5006</v>
          </cell>
          <cell r="L7">
            <v>5110</v>
          </cell>
          <cell r="M7">
            <v>1212</v>
          </cell>
          <cell r="N7">
            <v>71425</v>
          </cell>
          <cell r="O7">
            <v>54306</v>
          </cell>
          <cell r="P7">
            <v>25974</v>
          </cell>
          <cell r="Q7">
            <v>28332</v>
          </cell>
          <cell r="R7">
            <v>21636</v>
          </cell>
          <cell r="S7">
            <v>13886</v>
          </cell>
          <cell r="T7">
            <v>7713</v>
          </cell>
          <cell r="U7">
            <v>2161</v>
          </cell>
          <cell r="V7">
            <v>6025</v>
          </cell>
          <cell r="W7">
            <v>2853</v>
          </cell>
          <cell r="X7">
            <v>3159</v>
          </cell>
          <cell r="Y7">
            <v>671</v>
          </cell>
          <cell r="Z7">
            <v>43286</v>
          </cell>
          <cell r="AA7">
            <v>36036</v>
          </cell>
          <cell r="AB7">
            <v>11633</v>
          </cell>
          <cell r="AC7">
            <v>24403</v>
          </cell>
          <cell r="AD7">
            <v>19755</v>
          </cell>
          <cell r="AE7">
            <v>16110</v>
          </cell>
          <cell r="AF7">
            <v>3614</v>
          </cell>
          <cell r="AG7">
            <v>1250</v>
          </cell>
          <cell r="AH7">
            <v>4107</v>
          </cell>
          <cell r="AI7">
            <v>2153</v>
          </cell>
          <cell r="AJ7">
            <v>1951</v>
          </cell>
          <cell r="AK7">
            <v>541</v>
          </cell>
          <cell r="AL7">
            <v>45134</v>
          </cell>
          <cell r="AM7">
            <v>35496</v>
          </cell>
          <cell r="AN7">
            <v>16505</v>
          </cell>
          <cell r="AO7">
            <v>18991</v>
          </cell>
          <cell r="AP7">
            <v>14129</v>
          </cell>
          <cell r="AQ7">
            <v>9079</v>
          </cell>
          <cell r="AR7">
            <v>5020</v>
          </cell>
          <cell r="AS7">
            <v>1694</v>
          </cell>
          <cell r="AT7">
            <v>4417</v>
          </cell>
          <cell r="AU7">
            <v>2009</v>
          </cell>
          <cell r="AV7">
            <v>2398</v>
          </cell>
          <cell r="AW7">
            <v>445</v>
          </cell>
          <cell r="AX7">
            <v>29867</v>
          </cell>
          <cell r="AY7">
            <v>23137</v>
          </cell>
          <cell r="AZ7">
            <v>11451</v>
          </cell>
          <cell r="BA7">
            <v>11686</v>
          </cell>
          <cell r="BB7">
            <v>8590</v>
          </cell>
          <cell r="BC7">
            <v>5072</v>
          </cell>
          <cell r="BD7">
            <v>3500</v>
          </cell>
          <cell r="BE7">
            <v>1111</v>
          </cell>
          <cell r="BF7">
            <v>2817</v>
          </cell>
          <cell r="BG7">
            <v>1275</v>
          </cell>
          <cell r="BH7">
            <v>1534</v>
          </cell>
          <cell r="BI7">
            <v>279</v>
          </cell>
          <cell r="BJ7">
            <v>15267</v>
          </cell>
          <cell r="BK7">
            <v>12359</v>
          </cell>
          <cell r="BL7">
            <v>5054</v>
          </cell>
          <cell r="BM7">
            <v>7305</v>
          </cell>
          <cell r="BN7">
            <v>5539</v>
          </cell>
          <cell r="BO7">
            <v>4007</v>
          </cell>
          <cell r="BP7">
            <v>1520</v>
          </cell>
          <cell r="BQ7">
            <v>583</v>
          </cell>
          <cell r="BR7">
            <v>1600</v>
          </cell>
          <cell r="BS7">
            <v>734</v>
          </cell>
          <cell r="BT7">
            <v>864</v>
          </cell>
          <cell r="BU7">
            <v>166</v>
          </cell>
        </row>
        <row r="8">
          <cell r="A8" t="str">
            <v>Westdeutschland</v>
          </cell>
          <cell r="B8">
            <v>90743</v>
          </cell>
          <cell r="C8">
            <v>71440</v>
          </cell>
          <cell r="D8">
            <v>27161</v>
          </cell>
          <cell r="E8">
            <v>44279</v>
          </cell>
          <cell r="F8">
            <v>34583</v>
          </cell>
          <cell r="G8">
            <v>24598</v>
          </cell>
          <cell r="H8">
            <v>9940</v>
          </cell>
          <cell r="I8">
            <v>3001</v>
          </cell>
          <cell r="J8">
            <v>8710</v>
          </cell>
          <cell r="K8">
            <v>4328</v>
          </cell>
          <cell r="L8">
            <v>4367</v>
          </cell>
          <cell r="M8">
            <v>986</v>
          </cell>
          <cell r="N8">
            <v>58146</v>
          </cell>
          <cell r="O8">
            <v>44206</v>
          </cell>
          <cell r="P8">
            <v>19205</v>
          </cell>
          <cell r="Q8">
            <v>25001</v>
          </cell>
          <cell r="R8">
            <v>19000</v>
          </cell>
          <cell r="S8">
            <v>11984</v>
          </cell>
          <cell r="T8">
            <v>6988</v>
          </cell>
          <cell r="U8">
            <v>1980</v>
          </cell>
          <cell r="V8">
            <v>5437</v>
          </cell>
          <cell r="W8">
            <v>2593</v>
          </cell>
          <cell r="X8">
            <v>2831</v>
          </cell>
          <cell r="Y8">
            <v>564</v>
          </cell>
          <cell r="Z8">
            <v>32597</v>
          </cell>
          <cell r="AA8">
            <v>27234</v>
          </cell>
          <cell r="AB8">
            <v>7956</v>
          </cell>
          <cell r="AC8">
            <v>19278</v>
          </cell>
          <cell r="AD8">
            <v>15583</v>
          </cell>
          <cell r="AE8">
            <v>12614</v>
          </cell>
          <cell r="AF8">
            <v>2952</v>
          </cell>
          <cell r="AG8">
            <v>1021</v>
          </cell>
          <cell r="AH8">
            <v>3273</v>
          </cell>
          <cell r="AI8">
            <v>1735</v>
          </cell>
          <cell r="AJ8">
            <v>1536</v>
          </cell>
          <cell r="AK8">
            <v>422</v>
          </cell>
          <cell r="AL8">
            <v>37334</v>
          </cell>
          <cell r="AM8">
            <v>29313</v>
          </cell>
          <cell r="AN8">
            <v>12463</v>
          </cell>
          <cell r="AO8">
            <v>16850</v>
          </cell>
          <cell r="AP8">
            <v>12497</v>
          </cell>
          <cell r="AQ8">
            <v>7934</v>
          </cell>
          <cell r="AR8">
            <v>4540</v>
          </cell>
          <cell r="AS8">
            <v>1515</v>
          </cell>
          <cell r="AT8">
            <v>3971</v>
          </cell>
          <cell r="AU8">
            <v>1840</v>
          </cell>
          <cell r="AV8">
            <v>2121</v>
          </cell>
          <cell r="AW8">
            <v>382</v>
          </cell>
          <cell r="AX8">
            <v>25378</v>
          </cell>
          <cell r="AY8">
            <v>19628</v>
          </cell>
          <cell r="AZ8">
            <v>8857</v>
          </cell>
          <cell r="BA8">
            <v>10771</v>
          </cell>
          <cell r="BB8">
            <v>7904</v>
          </cell>
          <cell r="BC8">
            <v>4621</v>
          </cell>
          <cell r="BD8">
            <v>3267</v>
          </cell>
          <cell r="BE8">
            <v>1029</v>
          </cell>
          <cell r="BF8">
            <v>2620</v>
          </cell>
          <cell r="BG8">
            <v>1208</v>
          </cell>
          <cell r="BH8">
            <v>1404</v>
          </cell>
          <cell r="BI8">
            <v>247</v>
          </cell>
          <cell r="BJ8">
            <v>11956</v>
          </cell>
          <cell r="BK8">
            <v>9685</v>
          </cell>
          <cell r="BL8">
            <v>3606</v>
          </cell>
          <cell r="BM8">
            <v>6079</v>
          </cell>
          <cell r="BN8">
            <v>4593</v>
          </cell>
          <cell r="BO8">
            <v>3313</v>
          </cell>
          <cell r="BP8">
            <v>1273</v>
          </cell>
          <cell r="BQ8">
            <v>486</v>
          </cell>
          <cell r="BR8">
            <v>1351</v>
          </cell>
          <cell r="BS8">
            <v>632</v>
          </cell>
          <cell r="BT8">
            <v>717</v>
          </cell>
          <cell r="BU8">
            <v>135</v>
          </cell>
        </row>
        <row r="9">
          <cell r="A9" t="str">
            <v>Ostdeutschland</v>
          </cell>
          <cell r="B9">
            <v>23968</v>
          </cell>
          <cell r="C9">
            <v>18902</v>
          </cell>
          <cell r="D9">
            <v>10446</v>
          </cell>
          <cell r="E9">
            <v>8456</v>
          </cell>
          <cell r="F9">
            <v>6808</v>
          </cell>
          <cell r="G9">
            <v>5398</v>
          </cell>
          <cell r="H9">
            <v>1387</v>
          </cell>
          <cell r="I9">
            <v>410</v>
          </cell>
          <cell r="J9">
            <v>1422</v>
          </cell>
          <cell r="K9">
            <v>678</v>
          </cell>
          <cell r="L9">
            <v>743</v>
          </cell>
          <cell r="M9">
            <v>226</v>
          </cell>
          <cell r="N9">
            <v>13279</v>
          </cell>
          <cell r="O9">
            <v>10100</v>
          </cell>
          <cell r="P9">
            <v>6769</v>
          </cell>
          <cell r="Q9">
            <v>3331</v>
          </cell>
          <cell r="R9">
            <v>2636</v>
          </cell>
          <cell r="S9">
            <v>1902</v>
          </cell>
          <cell r="T9">
            <v>725</v>
          </cell>
          <cell r="U9">
            <v>181</v>
          </cell>
          <cell r="V9">
            <v>588</v>
          </cell>
          <cell r="W9">
            <v>260</v>
          </cell>
          <cell r="X9">
            <v>328</v>
          </cell>
          <cell r="Y9">
            <v>107</v>
          </cell>
          <cell r="Z9">
            <v>10689</v>
          </cell>
          <cell r="AA9">
            <v>8802</v>
          </cell>
          <cell r="AB9">
            <v>3677</v>
          </cell>
          <cell r="AC9">
            <v>5125</v>
          </cell>
          <cell r="AD9">
            <v>4172</v>
          </cell>
          <cell r="AE9">
            <v>3496</v>
          </cell>
          <cell r="AF9">
            <v>662</v>
          </cell>
          <cell r="AG9">
            <v>229</v>
          </cell>
          <cell r="AH9">
            <v>834</v>
          </cell>
          <cell r="AI9">
            <v>418</v>
          </cell>
          <cell r="AJ9">
            <v>415</v>
          </cell>
          <cell r="AK9">
            <v>119</v>
          </cell>
          <cell r="AL9">
            <v>7800</v>
          </cell>
          <cell r="AM9">
            <v>6183</v>
          </cell>
          <cell r="AN9">
            <v>4042</v>
          </cell>
          <cell r="AO9">
            <v>2141</v>
          </cell>
          <cell r="AP9">
            <v>1632</v>
          </cell>
          <cell r="AQ9">
            <v>1145</v>
          </cell>
          <cell r="AR9">
            <v>480</v>
          </cell>
          <cell r="AS9">
            <v>179</v>
          </cell>
          <cell r="AT9">
            <v>446</v>
          </cell>
          <cell r="AU9">
            <v>169</v>
          </cell>
          <cell r="AV9">
            <v>277</v>
          </cell>
          <cell r="AW9">
            <v>63</v>
          </cell>
          <cell r="AX9">
            <v>4489</v>
          </cell>
          <cell r="AY9">
            <v>3509</v>
          </cell>
          <cell r="AZ9">
            <v>2594</v>
          </cell>
          <cell r="BA9">
            <v>915</v>
          </cell>
          <cell r="BB9">
            <v>686</v>
          </cell>
          <cell r="BC9">
            <v>451</v>
          </cell>
          <cell r="BD9">
            <v>233</v>
          </cell>
          <cell r="BE9">
            <v>82</v>
          </cell>
          <cell r="BF9">
            <v>197</v>
          </cell>
          <cell r="BG9">
            <v>67</v>
          </cell>
          <cell r="BH9">
            <v>130</v>
          </cell>
          <cell r="BI9">
            <v>32</v>
          </cell>
          <cell r="BJ9">
            <v>3311</v>
          </cell>
          <cell r="BK9">
            <v>2674</v>
          </cell>
          <cell r="BL9">
            <v>1448</v>
          </cell>
          <cell r="BM9">
            <v>1226</v>
          </cell>
          <cell r="BN9">
            <v>946</v>
          </cell>
          <cell r="BO9">
            <v>694</v>
          </cell>
          <cell r="BP9">
            <v>247</v>
          </cell>
          <cell r="BQ9">
            <v>97</v>
          </cell>
          <cell r="BR9">
            <v>249</v>
          </cell>
          <cell r="BS9">
            <v>102</v>
          </cell>
          <cell r="BT9">
            <v>147</v>
          </cell>
          <cell r="BU9">
            <v>31</v>
          </cell>
        </row>
        <row r="10">
          <cell r="A10" t="str">
            <v>Ostdeutschland ohne Berlin</v>
          </cell>
          <cell r="B10">
            <v>13891</v>
          </cell>
          <cell r="C10">
            <v>11057</v>
          </cell>
          <cell r="D10">
            <v>7879</v>
          </cell>
          <cell r="E10">
            <v>3178</v>
          </cell>
          <cell r="F10">
            <v>2739</v>
          </cell>
          <cell r="G10">
            <v>2192</v>
          </cell>
          <cell r="H10">
            <v>538</v>
          </cell>
          <cell r="I10">
            <v>188</v>
          </cell>
          <cell r="J10">
            <v>379</v>
          </cell>
          <cell r="K10">
            <v>204</v>
          </cell>
          <cell r="L10">
            <v>175</v>
          </cell>
          <cell r="M10">
            <v>60</v>
          </cell>
          <cell r="N10">
            <v>9234</v>
          </cell>
          <cell r="O10">
            <v>7138</v>
          </cell>
          <cell r="P10">
            <v>5591</v>
          </cell>
          <cell r="Q10">
            <v>1547</v>
          </cell>
          <cell r="R10">
            <v>1283</v>
          </cell>
          <cell r="S10">
            <v>900</v>
          </cell>
          <cell r="T10">
            <v>377</v>
          </cell>
          <cell r="U10">
            <v>119</v>
          </cell>
          <cell r="V10">
            <v>227</v>
          </cell>
          <cell r="W10">
            <v>108</v>
          </cell>
          <cell r="X10">
            <v>119</v>
          </cell>
          <cell r="Y10">
            <v>37</v>
          </cell>
          <cell r="Z10">
            <v>4657</v>
          </cell>
          <cell r="AA10">
            <v>3919</v>
          </cell>
          <cell r="AB10">
            <v>2288</v>
          </cell>
          <cell r="AC10">
            <v>1631</v>
          </cell>
          <cell r="AD10">
            <v>1456</v>
          </cell>
          <cell r="AE10">
            <v>1292</v>
          </cell>
          <cell r="AF10">
            <v>161</v>
          </cell>
          <cell r="AG10">
            <v>69</v>
          </cell>
          <cell r="AH10">
            <v>152</v>
          </cell>
          <cell r="AI10">
            <v>96</v>
          </cell>
          <cell r="AJ10">
            <v>56</v>
          </cell>
          <cell r="AK10">
            <v>23</v>
          </cell>
          <cell r="AL10">
            <v>4793</v>
          </cell>
          <cell r="AM10">
            <v>3825</v>
          </cell>
          <cell r="AN10">
            <v>3053</v>
          </cell>
          <cell r="AO10">
            <v>772</v>
          </cell>
          <cell r="AP10">
            <v>639</v>
          </cell>
          <cell r="AQ10">
            <v>438</v>
          </cell>
          <cell r="AR10">
            <v>199</v>
          </cell>
          <cell r="AS10">
            <v>88</v>
          </cell>
          <cell r="AT10">
            <v>115</v>
          </cell>
          <cell r="AU10">
            <v>45</v>
          </cell>
          <cell r="AV10">
            <v>70</v>
          </cell>
          <cell r="AW10">
            <v>18</v>
          </cell>
          <cell r="AX10">
            <v>3334</v>
          </cell>
          <cell r="AY10">
            <v>2614</v>
          </cell>
          <cell r="AZ10">
            <v>2187</v>
          </cell>
          <cell r="BA10">
            <v>427</v>
          </cell>
          <cell r="BB10">
            <v>345</v>
          </cell>
          <cell r="BC10">
            <v>209</v>
          </cell>
          <cell r="BD10">
            <v>134</v>
          </cell>
          <cell r="BE10">
            <v>56</v>
          </cell>
          <cell r="BF10">
            <v>70</v>
          </cell>
          <cell r="BG10">
            <v>26</v>
          </cell>
          <cell r="BH10">
            <v>44</v>
          </cell>
          <cell r="BI10">
            <v>12</v>
          </cell>
          <cell r="BJ10">
            <v>1459</v>
          </cell>
          <cell r="BK10">
            <v>1211</v>
          </cell>
          <cell r="BL10">
            <v>866</v>
          </cell>
          <cell r="BM10">
            <v>345</v>
          </cell>
          <cell r="BN10">
            <v>294</v>
          </cell>
          <cell r="BO10">
            <v>229</v>
          </cell>
          <cell r="BP10">
            <v>65</v>
          </cell>
          <cell r="BQ10">
            <v>32</v>
          </cell>
          <cell r="BR10">
            <v>45</v>
          </cell>
          <cell r="BS10">
            <v>19</v>
          </cell>
          <cell r="BT10">
            <v>26</v>
          </cell>
          <cell r="BU10">
            <v>6</v>
          </cell>
        </row>
        <row r="11">
          <cell r="A11" t="str">
            <v>Schleswig-Holstein</v>
          </cell>
          <cell r="B11">
            <v>4132</v>
          </cell>
          <cell r="C11">
            <v>3240</v>
          </cell>
          <cell r="D11">
            <v>1618</v>
          </cell>
          <cell r="E11">
            <v>1622</v>
          </cell>
          <cell r="F11">
            <v>1328</v>
          </cell>
          <cell r="G11">
            <v>987</v>
          </cell>
          <cell r="H11">
            <v>339</v>
          </cell>
          <cell r="I11">
            <v>86</v>
          </cell>
          <cell r="J11">
            <v>262</v>
          </cell>
          <cell r="K11">
            <v>147</v>
          </cell>
          <cell r="L11">
            <v>115</v>
          </cell>
          <cell r="M11">
            <v>32</v>
          </cell>
          <cell r="N11">
            <v>2431</v>
          </cell>
          <cell r="O11">
            <v>1810</v>
          </cell>
          <cell r="P11">
            <v>1087</v>
          </cell>
          <cell r="Q11">
            <v>723</v>
          </cell>
          <cell r="R11">
            <v>587</v>
          </cell>
          <cell r="S11">
            <v>368</v>
          </cell>
          <cell r="T11">
            <v>218</v>
          </cell>
          <cell r="U11">
            <v>46</v>
          </cell>
          <cell r="V11">
            <v>118</v>
          </cell>
          <cell r="W11">
            <v>58</v>
          </cell>
          <cell r="X11">
            <v>60</v>
          </cell>
          <cell r="Y11">
            <v>18</v>
          </cell>
          <cell r="Z11">
            <v>1701</v>
          </cell>
          <cell r="AA11">
            <v>1430</v>
          </cell>
          <cell r="AB11">
            <v>531</v>
          </cell>
          <cell r="AC11">
            <v>899</v>
          </cell>
          <cell r="AD11">
            <v>741</v>
          </cell>
          <cell r="AE11">
            <v>619</v>
          </cell>
          <cell r="AF11">
            <v>121</v>
          </cell>
          <cell r="AG11">
            <v>40</v>
          </cell>
          <cell r="AH11">
            <v>144</v>
          </cell>
          <cell r="AI11">
            <v>89</v>
          </cell>
          <cell r="AJ11">
            <v>55</v>
          </cell>
          <cell r="AK11">
            <v>14</v>
          </cell>
          <cell r="AL11">
            <v>1311</v>
          </cell>
          <cell r="AM11">
            <v>998</v>
          </cell>
          <cell r="AN11">
            <v>573</v>
          </cell>
          <cell r="AO11">
            <v>425</v>
          </cell>
          <cell r="AP11">
            <v>332</v>
          </cell>
          <cell r="AQ11">
            <v>203</v>
          </cell>
          <cell r="AR11">
            <v>127</v>
          </cell>
          <cell r="AS11">
            <v>33</v>
          </cell>
          <cell r="AT11">
            <v>83</v>
          </cell>
          <cell r="AU11">
            <v>39</v>
          </cell>
          <cell r="AV11">
            <v>44</v>
          </cell>
          <cell r="AW11">
            <v>10</v>
          </cell>
          <cell r="AX11">
            <v>841</v>
          </cell>
          <cell r="AY11">
            <v>620</v>
          </cell>
          <cell r="AZ11">
            <v>395</v>
          </cell>
          <cell r="BA11">
            <v>225</v>
          </cell>
          <cell r="BB11">
            <v>171</v>
          </cell>
          <cell r="BC11">
            <v>92</v>
          </cell>
          <cell r="BD11">
            <v>78</v>
          </cell>
          <cell r="BE11">
            <v>19</v>
          </cell>
          <cell r="BF11">
            <v>48</v>
          </cell>
          <cell r="BG11">
            <v>22</v>
          </cell>
          <cell r="BH11">
            <v>26</v>
          </cell>
          <cell r="BI11">
            <v>6</v>
          </cell>
          <cell r="BJ11">
            <v>470</v>
          </cell>
          <cell r="BK11">
            <v>378</v>
          </cell>
          <cell r="BL11">
            <v>178</v>
          </cell>
          <cell r="BM11">
            <v>200</v>
          </cell>
          <cell r="BN11">
            <v>161</v>
          </cell>
          <cell r="BO11">
            <v>111</v>
          </cell>
          <cell r="BP11">
            <v>49</v>
          </cell>
          <cell r="BQ11">
            <v>14</v>
          </cell>
          <cell r="BR11" t="str">
            <v>*</v>
          </cell>
          <cell r="BS11" t="str">
            <v>*</v>
          </cell>
          <cell r="BT11">
            <v>18</v>
          </cell>
          <cell r="BU11" t="str">
            <v>*</v>
          </cell>
        </row>
        <row r="12">
          <cell r="A12" t="str">
            <v>Hamburg</v>
          </cell>
          <cell r="B12">
            <v>4958</v>
          </cell>
          <cell r="C12">
            <v>3800</v>
          </cell>
          <cell r="D12">
            <v>1169</v>
          </cell>
          <cell r="E12">
            <v>2631</v>
          </cell>
          <cell r="F12">
            <v>2056</v>
          </cell>
          <cell r="G12">
            <v>1431</v>
          </cell>
          <cell r="H12">
            <v>621</v>
          </cell>
          <cell r="I12">
            <v>129</v>
          </cell>
          <cell r="J12">
            <v>511</v>
          </cell>
          <cell r="K12">
            <v>251</v>
          </cell>
          <cell r="L12">
            <v>260</v>
          </cell>
          <cell r="M12">
            <v>64</v>
          </cell>
          <cell r="N12">
            <v>2412</v>
          </cell>
          <cell r="O12">
            <v>1698</v>
          </cell>
          <cell r="P12">
            <v>655</v>
          </cell>
          <cell r="Q12">
            <v>1043</v>
          </cell>
          <cell r="R12">
            <v>783</v>
          </cell>
          <cell r="S12">
            <v>476</v>
          </cell>
          <cell r="T12">
            <v>306</v>
          </cell>
          <cell r="U12">
            <v>61</v>
          </cell>
          <cell r="V12">
            <v>237</v>
          </cell>
          <cell r="W12">
            <v>107</v>
          </cell>
          <cell r="X12">
            <v>130</v>
          </cell>
          <cell r="Y12">
            <v>23</v>
          </cell>
          <cell r="Z12">
            <v>2546</v>
          </cell>
          <cell r="AA12">
            <v>2102</v>
          </cell>
          <cell r="AB12">
            <v>514</v>
          </cell>
          <cell r="AC12">
            <v>1588</v>
          </cell>
          <cell r="AD12">
            <v>1273</v>
          </cell>
          <cell r="AE12">
            <v>955</v>
          </cell>
          <cell r="AF12">
            <v>315</v>
          </cell>
          <cell r="AG12">
            <v>68</v>
          </cell>
          <cell r="AH12">
            <v>274</v>
          </cell>
          <cell r="AI12">
            <v>144</v>
          </cell>
          <cell r="AJ12">
            <v>130</v>
          </cell>
          <cell r="AK12">
            <v>41</v>
          </cell>
          <cell r="AL12">
            <v>1973</v>
          </cell>
          <cell r="AM12">
            <v>1575</v>
          </cell>
          <cell r="AN12">
            <v>480</v>
          </cell>
          <cell r="AO12">
            <v>1095</v>
          </cell>
          <cell r="AP12">
            <v>838</v>
          </cell>
          <cell r="AQ12">
            <v>560</v>
          </cell>
          <cell r="AR12">
            <v>277</v>
          </cell>
          <cell r="AS12">
            <v>63</v>
          </cell>
          <cell r="AT12">
            <v>235</v>
          </cell>
          <cell r="AU12">
            <v>123</v>
          </cell>
          <cell r="AV12">
            <v>112</v>
          </cell>
          <cell r="AW12">
            <v>22</v>
          </cell>
          <cell r="AX12">
            <v>962</v>
          </cell>
          <cell r="AY12">
            <v>744</v>
          </cell>
          <cell r="AZ12">
            <v>257</v>
          </cell>
          <cell r="BA12">
            <v>487</v>
          </cell>
          <cell r="BB12">
            <v>365</v>
          </cell>
          <cell r="BC12">
            <v>232</v>
          </cell>
          <cell r="BD12">
            <v>133</v>
          </cell>
          <cell r="BE12">
            <v>29</v>
          </cell>
          <cell r="BF12">
            <v>114</v>
          </cell>
          <cell r="BG12">
            <v>51</v>
          </cell>
          <cell r="BH12">
            <v>63</v>
          </cell>
          <cell r="BI12">
            <v>8</v>
          </cell>
          <cell r="BJ12">
            <v>1011</v>
          </cell>
          <cell r="BK12">
            <v>831</v>
          </cell>
          <cell r="BL12">
            <v>223</v>
          </cell>
          <cell r="BM12">
            <v>608</v>
          </cell>
          <cell r="BN12">
            <v>473</v>
          </cell>
          <cell r="BO12">
            <v>328</v>
          </cell>
          <cell r="BP12">
            <v>144</v>
          </cell>
          <cell r="BQ12">
            <v>34</v>
          </cell>
          <cell r="BR12">
            <v>121</v>
          </cell>
          <cell r="BS12">
            <v>72</v>
          </cell>
          <cell r="BT12">
            <v>49</v>
          </cell>
          <cell r="BU12">
            <v>14</v>
          </cell>
        </row>
        <row r="13">
          <cell r="A13" t="str">
            <v>Niedersachsen</v>
          </cell>
          <cell r="B13">
            <v>10289</v>
          </cell>
          <cell r="C13">
            <v>8207</v>
          </cell>
          <cell r="D13">
            <v>4010</v>
          </cell>
          <cell r="E13">
            <v>4197</v>
          </cell>
          <cell r="F13">
            <v>3382</v>
          </cell>
          <cell r="G13">
            <v>2383</v>
          </cell>
          <cell r="H13">
            <v>992</v>
          </cell>
          <cell r="I13">
            <v>340</v>
          </cell>
          <cell r="J13">
            <v>737</v>
          </cell>
          <cell r="K13">
            <v>340</v>
          </cell>
          <cell r="L13">
            <v>396</v>
          </cell>
          <cell r="M13">
            <v>78</v>
          </cell>
          <cell r="N13">
            <v>6575</v>
          </cell>
          <cell r="O13">
            <v>5138</v>
          </cell>
          <cell r="P13">
            <v>2838</v>
          </cell>
          <cell r="Q13">
            <v>2300</v>
          </cell>
          <cell r="R13">
            <v>1830</v>
          </cell>
          <cell r="S13">
            <v>1105</v>
          </cell>
          <cell r="T13">
            <v>720</v>
          </cell>
          <cell r="U13">
            <v>241</v>
          </cell>
          <cell r="V13">
            <v>432</v>
          </cell>
          <cell r="W13">
            <v>182</v>
          </cell>
          <cell r="X13">
            <v>249</v>
          </cell>
          <cell r="Y13">
            <v>38</v>
          </cell>
          <cell r="Z13">
            <v>3714</v>
          </cell>
          <cell r="AA13">
            <v>3069</v>
          </cell>
          <cell r="AB13">
            <v>1172</v>
          </cell>
          <cell r="AC13">
            <v>1897</v>
          </cell>
          <cell r="AD13">
            <v>1552</v>
          </cell>
          <cell r="AE13">
            <v>1278</v>
          </cell>
          <cell r="AF13">
            <v>272</v>
          </cell>
          <cell r="AG13">
            <v>99</v>
          </cell>
          <cell r="AH13">
            <v>305</v>
          </cell>
          <cell r="AI13">
            <v>158</v>
          </cell>
          <cell r="AJ13">
            <v>147</v>
          </cell>
          <cell r="AK13">
            <v>40</v>
          </cell>
          <cell r="AL13">
            <v>3763</v>
          </cell>
          <cell r="AM13">
            <v>2972</v>
          </cell>
          <cell r="AN13">
            <v>1705</v>
          </cell>
          <cell r="AO13">
            <v>1267</v>
          </cell>
          <cell r="AP13">
            <v>950</v>
          </cell>
          <cell r="AQ13">
            <v>532</v>
          </cell>
          <cell r="AR13">
            <v>414</v>
          </cell>
          <cell r="AS13">
            <v>156</v>
          </cell>
          <cell r="AT13">
            <v>288</v>
          </cell>
          <cell r="AU13">
            <v>108</v>
          </cell>
          <cell r="AV13">
            <v>179</v>
          </cell>
          <cell r="AW13">
            <v>29</v>
          </cell>
          <cell r="AX13">
            <v>2647</v>
          </cell>
          <cell r="AY13">
            <v>2090</v>
          </cell>
          <cell r="AZ13">
            <v>1263</v>
          </cell>
          <cell r="BA13">
            <v>827</v>
          </cell>
          <cell r="BB13">
            <v>639</v>
          </cell>
          <cell r="BC13">
            <v>313</v>
          </cell>
          <cell r="BD13">
            <v>323</v>
          </cell>
          <cell r="BE13">
            <v>116</v>
          </cell>
          <cell r="BF13">
            <v>170</v>
          </cell>
          <cell r="BG13">
            <v>56</v>
          </cell>
          <cell r="BH13">
            <v>113</v>
          </cell>
          <cell r="BI13">
            <v>18</v>
          </cell>
          <cell r="BJ13">
            <v>1116</v>
          </cell>
          <cell r="BK13">
            <v>882</v>
          </cell>
          <cell r="BL13">
            <v>442</v>
          </cell>
          <cell r="BM13">
            <v>440</v>
          </cell>
          <cell r="BN13">
            <v>311</v>
          </cell>
          <cell r="BO13">
            <v>219</v>
          </cell>
          <cell r="BP13">
            <v>91</v>
          </cell>
          <cell r="BQ13">
            <v>40</v>
          </cell>
          <cell r="BR13">
            <v>118</v>
          </cell>
          <cell r="BS13">
            <v>52</v>
          </cell>
          <cell r="BT13">
            <v>66</v>
          </cell>
          <cell r="BU13">
            <v>11</v>
          </cell>
        </row>
        <row r="14">
          <cell r="A14" t="str">
            <v>Bremen</v>
          </cell>
          <cell r="B14">
            <v>2016</v>
          </cell>
          <cell r="C14">
            <v>1738</v>
          </cell>
          <cell r="D14">
            <v>603</v>
          </cell>
          <cell r="E14">
            <v>1135</v>
          </cell>
          <cell r="F14">
            <v>890</v>
          </cell>
          <cell r="G14">
            <v>667</v>
          </cell>
          <cell r="H14">
            <v>220</v>
          </cell>
          <cell r="I14">
            <v>50</v>
          </cell>
          <cell r="J14">
            <v>209</v>
          </cell>
          <cell r="K14">
            <v>103</v>
          </cell>
          <cell r="L14">
            <v>106</v>
          </cell>
          <cell r="M14">
            <v>36</v>
          </cell>
          <cell r="N14">
            <v>972</v>
          </cell>
          <cell r="O14">
            <v>798</v>
          </cell>
          <cell r="P14">
            <v>303</v>
          </cell>
          <cell r="Q14">
            <v>495</v>
          </cell>
          <cell r="R14">
            <v>384</v>
          </cell>
          <cell r="S14">
            <v>262</v>
          </cell>
          <cell r="T14">
            <v>119</v>
          </cell>
          <cell r="U14">
            <v>25</v>
          </cell>
          <cell r="V14">
            <v>98</v>
          </cell>
          <cell r="W14">
            <v>41</v>
          </cell>
          <cell r="X14">
            <v>57</v>
          </cell>
          <cell r="Y14">
            <v>13</v>
          </cell>
          <cell r="Z14">
            <v>1044</v>
          </cell>
          <cell r="AA14">
            <v>940</v>
          </cell>
          <cell r="AB14">
            <v>300</v>
          </cell>
          <cell r="AC14">
            <v>640</v>
          </cell>
          <cell r="AD14">
            <v>506</v>
          </cell>
          <cell r="AE14">
            <v>405</v>
          </cell>
          <cell r="AF14">
            <v>101</v>
          </cell>
          <cell r="AG14">
            <v>25</v>
          </cell>
          <cell r="AH14">
            <v>111</v>
          </cell>
          <cell r="AI14">
            <v>62</v>
          </cell>
          <cell r="AJ14">
            <v>49</v>
          </cell>
          <cell r="AK14">
            <v>23</v>
          </cell>
          <cell r="AL14">
            <v>1017</v>
          </cell>
          <cell r="AM14">
            <v>855</v>
          </cell>
          <cell r="AN14">
            <v>314</v>
          </cell>
          <cell r="AO14">
            <v>541</v>
          </cell>
          <cell r="AP14">
            <v>408</v>
          </cell>
          <cell r="AQ14">
            <v>289</v>
          </cell>
          <cell r="AR14">
            <v>117</v>
          </cell>
          <cell r="AS14">
            <v>27</v>
          </cell>
          <cell r="AT14">
            <v>116</v>
          </cell>
          <cell r="AU14">
            <v>53</v>
          </cell>
          <cell r="AV14">
            <v>63</v>
          </cell>
          <cell r="AW14">
            <v>17</v>
          </cell>
          <cell r="AX14">
            <v>508</v>
          </cell>
          <cell r="AY14">
            <v>408</v>
          </cell>
          <cell r="AZ14">
            <v>153</v>
          </cell>
          <cell r="BA14">
            <v>255</v>
          </cell>
          <cell r="BB14">
            <v>194</v>
          </cell>
          <cell r="BC14">
            <v>123</v>
          </cell>
          <cell r="BD14">
            <v>69</v>
          </cell>
          <cell r="BE14">
            <v>15</v>
          </cell>
          <cell r="BF14">
            <v>53</v>
          </cell>
          <cell r="BG14">
            <v>22</v>
          </cell>
          <cell r="BH14">
            <v>31</v>
          </cell>
          <cell r="BI14">
            <v>8</v>
          </cell>
          <cell r="BJ14">
            <v>509</v>
          </cell>
          <cell r="BK14">
            <v>447</v>
          </cell>
          <cell r="BL14">
            <v>161</v>
          </cell>
          <cell r="BM14">
            <v>286</v>
          </cell>
          <cell r="BN14">
            <v>214</v>
          </cell>
          <cell r="BO14">
            <v>166</v>
          </cell>
          <cell r="BP14">
            <v>48</v>
          </cell>
          <cell r="BQ14">
            <v>12</v>
          </cell>
          <cell r="BR14">
            <v>63</v>
          </cell>
          <cell r="BS14">
            <v>31</v>
          </cell>
          <cell r="BT14">
            <v>32</v>
          </cell>
          <cell r="BU14">
            <v>9</v>
          </cell>
        </row>
        <row r="15">
          <cell r="A15" t="str">
            <v>Nordrhein-Westfalen</v>
          </cell>
          <cell r="B15">
            <v>32388</v>
          </cell>
          <cell r="C15">
            <v>25659</v>
          </cell>
          <cell r="D15">
            <v>9516</v>
          </cell>
          <cell r="E15">
            <v>16143</v>
          </cell>
          <cell r="F15">
            <v>12263</v>
          </cell>
          <cell r="G15">
            <v>8672</v>
          </cell>
          <cell r="H15">
            <v>3581</v>
          </cell>
          <cell r="I15">
            <v>1101</v>
          </cell>
          <cell r="J15">
            <v>3526</v>
          </cell>
          <cell r="K15">
            <v>1688</v>
          </cell>
          <cell r="L15">
            <v>1832</v>
          </cell>
          <cell r="M15">
            <v>354</v>
          </cell>
          <cell r="N15">
            <v>18996</v>
          </cell>
          <cell r="O15">
            <v>14590</v>
          </cell>
          <cell r="P15">
            <v>6243</v>
          </cell>
          <cell r="Q15">
            <v>8347</v>
          </cell>
          <cell r="R15">
            <v>6118</v>
          </cell>
          <cell r="S15">
            <v>3761</v>
          </cell>
          <cell r="T15">
            <v>2352</v>
          </cell>
          <cell r="U15">
            <v>700</v>
          </cell>
          <cell r="V15">
            <v>2067</v>
          </cell>
          <cell r="W15">
            <v>959</v>
          </cell>
          <cell r="X15">
            <v>1103</v>
          </cell>
          <cell r="Y15">
            <v>162</v>
          </cell>
          <cell r="Z15">
            <v>13392</v>
          </cell>
          <cell r="AA15">
            <v>11069</v>
          </cell>
          <cell r="AB15">
            <v>3273</v>
          </cell>
          <cell r="AC15">
            <v>7796</v>
          </cell>
          <cell r="AD15">
            <v>6145</v>
          </cell>
          <cell r="AE15">
            <v>4911</v>
          </cell>
          <cell r="AF15">
            <v>1229</v>
          </cell>
          <cell r="AG15">
            <v>401</v>
          </cell>
          <cell r="AH15">
            <v>1459</v>
          </cell>
          <cell r="AI15">
            <v>729</v>
          </cell>
          <cell r="AJ15">
            <v>729</v>
          </cell>
          <cell r="AK15">
            <v>192</v>
          </cell>
          <cell r="AL15">
            <v>14475</v>
          </cell>
          <cell r="AM15">
            <v>11341</v>
          </cell>
          <cell r="AN15">
            <v>4934</v>
          </cell>
          <cell r="AO15">
            <v>6407</v>
          </cell>
          <cell r="AP15">
            <v>4630</v>
          </cell>
          <cell r="AQ15">
            <v>2897</v>
          </cell>
          <cell r="AR15">
            <v>1729</v>
          </cell>
          <cell r="AS15">
            <v>584</v>
          </cell>
          <cell r="AT15">
            <v>1654</v>
          </cell>
          <cell r="AU15">
            <v>734</v>
          </cell>
          <cell r="AV15">
            <v>917</v>
          </cell>
          <cell r="AW15">
            <v>123</v>
          </cell>
          <cell r="AX15">
            <v>9123</v>
          </cell>
          <cell r="AY15">
            <v>7048</v>
          </cell>
          <cell r="AZ15">
            <v>3273</v>
          </cell>
          <cell r="BA15">
            <v>3775</v>
          </cell>
          <cell r="BB15">
            <v>2677</v>
          </cell>
          <cell r="BC15">
            <v>1484</v>
          </cell>
          <cell r="BD15">
            <v>1191</v>
          </cell>
          <cell r="BE15">
            <v>389</v>
          </cell>
          <cell r="BF15">
            <v>1031</v>
          </cell>
          <cell r="BG15">
            <v>458</v>
          </cell>
          <cell r="BH15">
            <v>571</v>
          </cell>
          <cell r="BI15">
            <v>67</v>
          </cell>
          <cell r="BJ15">
            <v>5352</v>
          </cell>
          <cell r="BK15">
            <v>4293</v>
          </cell>
          <cell r="BL15">
            <v>1661</v>
          </cell>
          <cell r="BM15">
            <v>2632</v>
          </cell>
          <cell r="BN15">
            <v>1953</v>
          </cell>
          <cell r="BO15">
            <v>1413</v>
          </cell>
          <cell r="BP15">
            <v>538</v>
          </cell>
          <cell r="BQ15">
            <v>195</v>
          </cell>
          <cell r="BR15">
            <v>623</v>
          </cell>
          <cell r="BS15">
            <v>276</v>
          </cell>
          <cell r="BT15">
            <v>346</v>
          </cell>
          <cell r="BU15">
            <v>56</v>
          </cell>
        </row>
        <row r="16">
          <cell r="A16" t="str">
            <v>Hessen</v>
          </cell>
          <cell r="B16">
            <v>7319</v>
          </cell>
          <cell r="C16">
            <v>5647</v>
          </cell>
          <cell r="D16">
            <v>1768</v>
          </cell>
          <cell r="E16">
            <v>3879</v>
          </cell>
          <cell r="F16">
            <v>3115</v>
          </cell>
          <cell r="G16">
            <v>2238</v>
          </cell>
          <cell r="H16">
            <v>873</v>
          </cell>
          <cell r="I16">
            <v>230</v>
          </cell>
          <cell r="J16">
            <v>698</v>
          </cell>
          <cell r="K16">
            <v>344</v>
          </cell>
          <cell r="L16">
            <v>351</v>
          </cell>
          <cell r="M16">
            <v>66</v>
          </cell>
          <cell r="N16">
            <v>5037</v>
          </cell>
          <cell r="O16">
            <v>3707</v>
          </cell>
          <cell r="P16">
            <v>1397</v>
          </cell>
          <cell r="Q16">
            <v>2310</v>
          </cell>
          <cell r="R16">
            <v>1799</v>
          </cell>
          <cell r="S16">
            <v>1147</v>
          </cell>
          <cell r="T16">
            <v>648</v>
          </cell>
          <cell r="U16">
            <v>153</v>
          </cell>
          <cell r="V16">
            <v>476</v>
          </cell>
          <cell r="W16">
            <v>217</v>
          </cell>
          <cell r="X16">
            <v>257</v>
          </cell>
          <cell r="Y16">
            <v>35</v>
          </cell>
          <cell r="Z16">
            <v>2282</v>
          </cell>
          <cell r="AA16">
            <v>1940</v>
          </cell>
          <cell r="AB16">
            <v>371</v>
          </cell>
          <cell r="AC16">
            <v>1569</v>
          </cell>
          <cell r="AD16">
            <v>1316</v>
          </cell>
          <cell r="AE16">
            <v>1091</v>
          </cell>
          <cell r="AF16">
            <v>225</v>
          </cell>
          <cell r="AG16">
            <v>77</v>
          </cell>
          <cell r="AH16">
            <v>222</v>
          </cell>
          <cell r="AI16">
            <v>127</v>
          </cell>
          <cell r="AJ16">
            <v>94</v>
          </cell>
          <cell r="AK16">
            <v>31</v>
          </cell>
          <cell r="AL16">
            <v>3001</v>
          </cell>
          <cell r="AM16">
            <v>2282</v>
          </cell>
          <cell r="AN16">
            <v>822</v>
          </cell>
          <cell r="AO16">
            <v>1460</v>
          </cell>
          <cell r="AP16">
            <v>1121</v>
          </cell>
          <cell r="AQ16">
            <v>725</v>
          </cell>
          <cell r="AR16">
            <v>394</v>
          </cell>
          <cell r="AS16">
            <v>109</v>
          </cell>
          <cell r="AT16">
            <v>314</v>
          </cell>
          <cell r="AU16">
            <v>147</v>
          </cell>
          <cell r="AV16">
            <v>164</v>
          </cell>
          <cell r="AW16">
            <v>25</v>
          </cell>
          <cell r="AX16">
            <v>2326</v>
          </cell>
          <cell r="AY16">
            <v>1733</v>
          </cell>
          <cell r="AZ16">
            <v>680</v>
          </cell>
          <cell r="BA16">
            <v>1053</v>
          </cell>
          <cell r="BB16">
            <v>794</v>
          </cell>
          <cell r="BC16">
            <v>480</v>
          </cell>
          <cell r="BD16">
            <v>312</v>
          </cell>
          <cell r="BE16">
            <v>81</v>
          </cell>
          <cell r="BF16">
            <v>244</v>
          </cell>
          <cell r="BG16">
            <v>115</v>
          </cell>
          <cell r="BH16">
            <v>127</v>
          </cell>
          <cell r="BI16">
            <v>15</v>
          </cell>
          <cell r="BJ16">
            <v>675</v>
          </cell>
          <cell r="BK16">
            <v>549</v>
          </cell>
          <cell r="BL16">
            <v>142</v>
          </cell>
          <cell r="BM16">
            <v>407</v>
          </cell>
          <cell r="BN16">
            <v>327</v>
          </cell>
          <cell r="BO16">
            <v>245</v>
          </cell>
          <cell r="BP16">
            <v>82</v>
          </cell>
          <cell r="BQ16">
            <v>28</v>
          </cell>
          <cell r="BR16">
            <v>70</v>
          </cell>
          <cell r="BS16">
            <v>32</v>
          </cell>
          <cell r="BT16">
            <v>37</v>
          </cell>
          <cell r="BU16">
            <v>10</v>
          </cell>
        </row>
        <row r="17">
          <cell r="A17" t="str">
            <v>Rheinland-Pfalz</v>
          </cell>
          <cell r="B17">
            <v>4706</v>
          </cell>
          <cell r="C17">
            <v>3813</v>
          </cell>
          <cell r="D17">
            <v>1661</v>
          </cell>
          <cell r="E17">
            <v>2152</v>
          </cell>
          <cell r="F17">
            <v>1743</v>
          </cell>
          <cell r="G17">
            <v>1224</v>
          </cell>
          <cell r="H17">
            <v>514</v>
          </cell>
          <cell r="I17">
            <v>162</v>
          </cell>
          <cell r="J17">
            <v>386</v>
          </cell>
          <cell r="K17">
            <v>170</v>
          </cell>
          <cell r="L17">
            <v>215</v>
          </cell>
          <cell r="M17">
            <v>23</v>
          </cell>
          <cell r="N17">
            <v>3212</v>
          </cell>
          <cell r="O17">
            <v>2497</v>
          </cell>
          <cell r="P17">
            <v>1199</v>
          </cell>
          <cell r="Q17">
            <v>1298</v>
          </cell>
          <cell r="R17">
            <v>1031</v>
          </cell>
          <cell r="S17">
            <v>610</v>
          </cell>
          <cell r="T17">
            <v>418</v>
          </cell>
          <cell r="U17">
            <v>118</v>
          </cell>
          <cell r="V17">
            <v>247</v>
          </cell>
          <cell r="W17">
            <v>98</v>
          </cell>
          <cell r="X17">
            <v>148</v>
          </cell>
          <cell r="Y17">
            <v>20</v>
          </cell>
          <cell r="Z17">
            <v>1494</v>
          </cell>
          <cell r="AA17">
            <v>1316</v>
          </cell>
          <cell r="AB17">
            <v>462</v>
          </cell>
          <cell r="AC17">
            <v>854</v>
          </cell>
          <cell r="AD17">
            <v>712</v>
          </cell>
          <cell r="AE17">
            <v>614</v>
          </cell>
          <cell r="AF17">
            <v>96</v>
          </cell>
          <cell r="AG17">
            <v>44</v>
          </cell>
          <cell r="AH17">
            <v>139</v>
          </cell>
          <cell r="AI17">
            <v>72</v>
          </cell>
          <cell r="AJ17">
            <v>67</v>
          </cell>
          <cell r="AK17">
            <v>3</v>
          </cell>
          <cell r="AL17">
            <v>1829</v>
          </cell>
          <cell r="AM17">
            <v>1489</v>
          </cell>
          <cell r="AN17">
            <v>729</v>
          </cell>
          <cell r="AO17">
            <v>760</v>
          </cell>
          <cell r="AP17">
            <v>582</v>
          </cell>
          <cell r="AQ17">
            <v>368</v>
          </cell>
          <cell r="AR17">
            <v>212</v>
          </cell>
          <cell r="AS17">
            <v>69</v>
          </cell>
          <cell r="AT17">
            <v>171</v>
          </cell>
          <cell r="AU17">
            <v>65</v>
          </cell>
          <cell r="AV17">
            <v>106</v>
          </cell>
          <cell r="AW17">
            <v>7</v>
          </cell>
          <cell r="AX17">
            <v>1339</v>
          </cell>
          <cell r="AY17">
            <v>1070</v>
          </cell>
          <cell r="AZ17">
            <v>541</v>
          </cell>
          <cell r="BA17">
            <v>529</v>
          </cell>
          <cell r="BB17">
            <v>411</v>
          </cell>
          <cell r="BC17">
            <v>235</v>
          </cell>
          <cell r="BD17">
            <v>174</v>
          </cell>
          <cell r="BE17">
            <v>51</v>
          </cell>
          <cell r="BF17">
            <v>112</v>
          </cell>
          <cell r="BG17">
            <v>39</v>
          </cell>
          <cell r="BH17">
            <v>73</v>
          </cell>
          <cell r="BI17">
            <v>6</v>
          </cell>
          <cell r="BJ17">
            <v>490</v>
          </cell>
          <cell r="BK17">
            <v>419</v>
          </cell>
          <cell r="BL17">
            <v>188</v>
          </cell>
          <cell r="BM17">
            <v>231</v>
          </cell>
          <cell r="BN17">
            <v>171</v>
          </cell>
          <cell r="BO17">
            <v>133</v>
          </cell>
          <cell r="BP17">
            <v>38</v>
          </cell>
          <cell r="BQ17">
            <v>18</v>
          </cell>
          <cell r="BR17" t="str">
            <v>*</v>
          </cell>
          <cell r="BS17" t="str">
            <v>*</v>
          </cell>
          <cell r="BT17">
            <v>33</v>
          </cell>
          <cell r="BU17" t="str">
            <v>*</v>
          </cell>
        </row>
        <row r="18">
          <cell r="A18" t="str">
            <v>Baden-Württemberg</v>
          </cell>
          <cell r="B18">
            <v>11854</v>
          </cell>
          <cell r="C18">
            <v>8991</v>
          </cell>
          <cell r="D18">
            <v>2711</v>
          </cell>
          <cell r="E18">
            <v>6280</v>
          </cell>
          <cell r="F18">
            <v>4788</v>
          </cell>
          <cell r="G18">
            <v>3388</v>
          </cell>
          <cell r="H18">
            <v>1396</v>
          </cell>
          <cell r="I18">
            <v>476</v>
          </cell>
          <cell r="J18">
            <v>1333</v>
          </cell>
          <cell r="K18">
            <v>725</v>
          </cell>
          <cell r="L18">
            <v>605</v>
          </cell>
          <cell r="M18">
            <v>159</v>
          </cell>
          <cell r="N18">
            <v>8620</v>
          </cell>
          <cell r="O18">
            <v>6321</v>
          </cell>
          <cell r="P18">
            <v>2083</v>
          </cell>
          <cell r="Q18">
            <v>4238</v>
          </cell>
          <cell r="R18">
            <v>3141</v>
          </cell>
          <cell r="S18">
            <v>2031</v>
          </cell>
          <cell r="T18">
            <v>1108</v>
          </cell>
          <cell r="U18">
            <v>353</v>
          </cell>
          <cell r="V18">
            <v>968</v>
          </cell>
          <cell r="W18">
            <v>527</v>
          </cell>
          <cell r="X18">
            <v>438</v>
          </cell>
          <cell r="Y18">
            <v>129</v>
          </cell>
          <cell r="Z18">
            <v>3234</v>
          </cell>
          <cell r="AA18">
            <v>2670</v>
          </cell>
          <cell r="AB18">
            <v>628</v>
          </cell>
          <cell r="AC18">
            <v>2042</v>
          </cell>
          <cell r="AD18">
            <v>1647</v>
          </cell>
          <cell r="AE18">
            <v>1357</v>
          </cell>
          <cell r="AF18">
            <v>288</v>
          </cell>
          <cell r="AG18">
            <v>123</v>
          </cell>
          <cell r="AH18">
            <v>365</v>
          </cell>
          <cell r="AI18">
            <v>198</v>
          </cell>
          <cell r="AJ18">
            <v>167</v>
          </cell>
          <cell r="AK18">
            <v>30</v>
          </cell>
          <cell r="AL18">
            <v>4953</v>
          </cell>
          <cell r="AM18">
            <v>3789</v>
          </cell>
          <cell r="AN18">
            <v>1219</v>
          </cell>
          <cell r="AO18">
            <v>2570</v>
          </cell>
          <cell r="AP18">
            <v>1857</v>
          </cell>
          <cell r="AQ18">
            <v>1206</v>
          </cell>
          <cell r="AR18">
            <v>650</v>
          </cell>
          <cell r="AS18">
            <v>266</v>
          </cell>
          <cell r="AT18">
            <v>639</v>
          </cell>
          <cell r="AU18">
            <v>340</v>
          </cell>
          <cell r="AV18">
            <v>296</v>
          </cell>
          <cell r="AW18">
            <v>74</v>
          </cell>
          <cell r="AX18">
            <v>3776</v>
          </cell>
          <cell r="AY18">
            <v>2858</v>
          </cell>
          <cell r="AZ18">
            <v>920</v>
          </cell>
          <cell r="BA18">
            <v>1938</v>
          </cell>
          <cell r="BB18">
            <v>1396</v>
          </cell>
          <cell r="BC18">
            <v>875</v>
          </cell>
          <cell r="BD18">
            <v>521</v>
          </cell>
          <cell r="BE18">
            <v>192</v>
          </cell>
          <cell r="BF18">
            <v>479</v>
          </cell>
          <cell r="BG18">
            <v>268</v>
          </cell>
          <cell r="BH18">
            <v>208</v>
          </cell>
          <cell r="BI18">
            <v>63</v>
          </cell>
          <cell r="BJ18">
            <v>1177</v>
          </cell>
          <cell r="BK18">
            <v>931</v>
          </cell>
          <cell r="BL18">
            <v>299</v>
          </cell>
          <cell r="BM18">
            <v>632</v>
          </cell>
          <cell r="BN18">
            <v>461</v>
          </cell>
          <cell r="BO18">
            <v>331</v>
          </cell>
          <cell r="BP18">
            <v>129</v>
          </cell>
          <cell r="BQ18">
            <v>74</v>
          </cell>
          <cell r="BR18">
            <v>160</v>
          </cell>
          <cell r="BS18">
            <v>72</v>
          </cell>
          <cell r="BT18">
            <v>88</v>
          </cell>
          <cell r="BU18">
            <v>11</v>
          </cell>
        </row>
        <row r="19">
          <cell r="A19" t="str">
            <v>Bayern</v>
          </cell>
          <cell r="B19">
            <v>11649</v>
          </cell>
          <cell r="C19">
            <v>9236</v>
          </cell>
          <cell r="D19">
            <v>3601</v>
          </cell>
          <cell r="E19">
            <v>5635</v>
          </cell>
          <cell r="F19">
            <v>4506</v>
          </cell>
          <cell r="G19">
            <v>3210</v>
          </cell>
          <cell r="H19">
            <v>1290</v>
          </cell>
          <cell r="I19">
            <v>402</v>
          </cell>
          <cell r="J19">
            <v>970</v>
          </cell>
          <cell r="K19">
            <v>510</v>
          </cell>
          <cell r="L19">
            <v>459</v>
          </cell>
          <cell r="M19">
            <v>159</v>
          </cell>
          <cell r="N19">
            <v>8985</v>
          </cell>
          <cell r="O19">
            <v>6948</v>
          </cell>
          <cell r="P19">
            <v>3009</v>
          </cell>
          <cell r="Q19">
            <v>3939</v>
          </cell>
          <cell r="R19">
            <v>3075</v>
          </cell>
          <cell r="S19">
            <v>2054</v>
          </cell>
          <cell r="T19">
            <v>1017</v>
          </cell>
          <cell r="U19">
            <v>269</v>
          </cell>
          <cell r="V19">
            <v>742</v>
          </cell>
          <cell r="W19">
            <v>374</v>
          </cell>
          <cell r="X19">
            <v>367</v>
          </cell>
          <cell r="Y19">
            <v>122</v>
          </cell>
          <cell r="Z19">
            <v>2664</v>
          </cell>
          <cell r="AA19">
            <v>2288</v>
          </cell>
          <cell r="AB19">
            <v>592</v>
          </cell>
          <cell r="AC19">
            <v>1696</v>
          </cell>
          <cell r="AD19">
            <v>1431</v>
          </cell>
          <cell r="AE19">
            <v>1156</v>
          </cell>
          <cell r="AF19">
            <v>273</v>
          </cell>
          <cell r="AG19">
            <v>133</v>
          </cell>
          <cell r="AH19">
            <v>228</v>
          </cell>
          <cell r="AI19">
            <v>136</v>
          </cell>
          <cell r="AJ19">
            <v>92</v>
          </cell>
          <cell r="AK19">
            <v>37</v>
          </cell>
          <cell r="AL19">
            <v>4464</v>
          </cell>
          <cell r="AM19">
            <v>3592</v>
          </cell>
          <cell r="AN19">
            <v>1438</v>
          </cell>
          <cell r="AO19">
            <v>2154</v>
          </cell>
          <cell r="AP19">
            <v>1640</v>
          </cell>
          <cell r="AQ19">
            <v>1066</v>
          </cell>
          <cell r="AR19">
            <v>569</v>
          </cell>
          <cell r="AS19">
            <v>196</v>
          </cell>
          <cell r="AT19">
            <v>442</v>
          </cell>
          <cell r="AU19">
            <v>213</v>
          </cell>
          <cell r="AV19">
            <v>229</v>
          </cell>
          <cell r="AW19">
            <v>72</v>
          </cell>
          <cell r="AX19">
            <v>3444</v>
          </cell>
          <cell r="AY19">
            <v>2741</v>
          </cell>
          <cell r="AZ19">
            <v>1171</v>
          </cell>
          <cell r="BA19">
            <v>1570</v>
          </cell>
          <cell r="BB19">
            <v>1170</v>
          </cell>
          <cell r="BC19">
            <v>739</v>
          </cell>
          <cell r="BD19">
            <v>427</v>
          </cell>
          <cell r="BE19">
            <v>128</v>
          </cell>
          <cell r="BF19">
            <v>346</v>
          </cell>
          <cell r="BG19">
            <v>165</v>
          </cell>
          <cell r="BH19">
            <v>181</v>
          </cell>
          <cell r="BI19">
            <v>54</v>
          </cell>
          <cell r="BJ19">
            <v>1020</v>
          </cell>
          <cell r="BK19">
            <v>851</v>
          </cell>
          <cell r="BL19">
            <v>267</v>
          </cell>
          <cell r="BM19">
            <v>584</v>
          </cell>
          <cell r="BN19">
            <v>470</v>
          </cell>
          <cell r="BO19">
            <v>327</v>
          </cell>
          <cell r="BP19">
            <v>142</v>
          </cell>
          <cell r="BQ19">
            <v>68</v>
          </cell>
          <cell r="BR19">
            <v>96</v>
          </cell>
          <cell r="BS19">
            <v>48</v>
          </cell>
          <cell r="BT19">
            <v>48</v>
          </cell>
          <cell r="BU19">
            <v>18</v>
          </cell>
        </row>
        <row r="20">
          <cell r="A20" t="str">
            <v>Saarland</v>
          </cell>
          <cell r="B20">
            <v>1432</v>
          </cell>
          <cell r="C20">
            <v>1109</v>
          </cell>
          <cell r="D20">
            <v>504</v>
          </cell>
          <cell r="E20">
            <v>605</v>
          </cell>
          <cell r="F20">
            <v>512</v>
          </cell>
          <cell r="G20">
            <v>398</v>
          </cell>
          <cell r="H20">
            <v>114</v>
          </cell>
          <cell r="I20">
            <v>25</v>
          </cell>
          <cell r="J20">
            <v>78</v>
          </cell>
          <cell r="K20">
            <v>50</v>
          </cell>
          <cell r="L20">
            <v>28</v>
          </cell>
          <cell r="M20">
            <v>15</v>
          </cell>
          <cell r="N20">
            <v>906</v>
          </cell>
          <cell r="O20">
            <v>699</v>
          </cell>
          <cell r="P20">
            <v>391</v>
          </cell>
          <cell r="Q20">
            <v>308</v>
          </cell>
          <cell r="R20">
            <v>252</v>
          </cell>
          <cell r="S20">
            <v>170</v>
          </cell>
          <cell r="T20">
            <v>82</v>
          </cell>
          <cell r="U20">
            <v>14</v>
          </cell>
          <cell r="V20">
            <v>52</v>
          </cell>
          <cell r="W20">
            <v>30</v>
          </cell>
          <cell r="X20">
            <v>22</v>
          </cell>
          <cell r="Y20">
            <v>4</v>
          </cell>
          <cell r="Z20">
            <v>526</v>
          </cell>
          <cell r="AA20">
            <v>410</v>
          </cell>
          <cell r="AB20">
            <v>113</v>
          </cell>
          <cell r="AC20">
            <v>297</v>
          </cell>
          <cell r="AD20">
            <v>260</v>
          </cell>
          <cell r="AE20">
            <v>228</v>
          </cell>
          <cell r="AF20">
            <v>32</v>
          </cell>
          <cell r="AG20">
            <v>11</v>
          </cell>
          <cell r="AH20">
            <v>26</v>
          </cell>
          <cell r="AI20">
            <v>20</v>
          </cell>
          <cell r="AJ20">
            <v>6</v>
          </cell>
          <cell r="AK20">
            <v>11</v>
          </cell>
          <cell r="AL20">
            <v>548</v>
          </cell>
          <cell r="AM20">
            <v>420</v>
          </cell>
          <cell r="AN20">
            <v>249</v>
          </cell>
          <cell r="AO20">
            <v>171</v>
          </cell>
          <cell r="AP20">
            <v>139</v>
          </cell>
          <cell r="AQ20">
            <v>88</v>
          </cell>
          <cell r="AR20">
            <v>51</v>
          </cell>
          <cell r="AS20">
            <v>12</v>
          </cell>
          <cell r="AT20">
            <v>29</v>
          </cell>
          <cell r="AU20">
            <v>18</v>
          </cell>
          <cell r="AV20">
            <v>11</v>
          </cell>
          <cell r="AW20">
            <v>3</v>
          </cell>
          <cell r="AX20">
            <v>412</v>
          </cell>
          <cell r="AY20">
            <v>316</v>
          </cell>
          <cell r="AZ20">
            <v>204</v>
          </cell>
          <cell r="BA20">
            <v>112</v>
          </cell>
          <cell r="BB20">
            <v>87</v>
          </cell>
          <cell r="BC20">
            <v>48</v>
          </cell>
          <cell r="BD20">
            <v>39</v>
          </cell>
          <cell r="BE20">
            <v>9</v>
          </cell>
          <cell r="BF20" t="str">
            <v>*</v>
          </cell>
          <cell r="BG20">
            <v>12</v>
          </cell>
          <cell r="BH20" t="str">
            <v>*</v>
          </cell>
          <cell r="BI20" t="str">
            <v>*</v>
          </cell>
          <cell r="BJ20">
            <v>136</v>
          </cell>
          <cell r="BK20">
            <v>104</v>
          </cell>
          <cell r="BL20">
            <v>45</v>
          </cell>
          <cell r="BM20">
            <v>59</v>
          </cell>
          <cell r="BN20">
            <v>52</v>
          </cell>
          <cell r="BO20">
            <v>40</v>
          </cell>
          <cell r="BP20">
            <v>12</v>
          </cell>
          <cell r="BQ20">
            <v>3</v>
          </cell>
          <cell r="BR20" t="str">
            <v>*</v>
          </cell>
          <cell r="BS20" t="str">
            <v>*</v>
          </cell>
          <cell r="BT20">
            <v>0</v>
          </cell>
          <cell r="BU20" t="str">
            <v>*</v>
          </cell>
        </row>
        <row r="21">
          <cell r="A21" t="str">
            <v>Berlin</v>
          </cell>
          <cell r="B21">
            <v>10077</v>
          </cell>
          <cell r="C21">
            <v>7845</v>
          </cell>
          <cell r="D21">
            <v>2567</v>
          </cell>
          <cell r="E21">
            <v>5278</v>
          </cell>
          <cell r="F21">
            <v>4069</v>
          </cell>
          <cell r="G21">
            <v>3206</v>
          </cell>
          <cell r="H21">
            <v>849</v>
          </cell>
          <cell r="I21">
            <v>222</v>
          </cell>
          <cell r="J21">
            <v>1043</v>
          </cell>
          <cell r="K21">
            <v>474</v>
          </cell>
          <cell r="L21">
            <v>568</v>
          </cell>
          <cell r="M21">
            <v>166</v>
          </cell>
          <cell r="N21">
            <v>4045</v>
          </cell>
          <cell r="O21">
            <v>2962</v>
          </cell>
          <cell r="P21">
            <v>1178</v>
          </cell>
          <cell r="Q21">
            <v>1784</v>
          </cell>
          <cell r="R21">
            <v>1353</v>
          </cell>
          <cell r="S21">
            <v>1002</v>
          </cell>
          <cell r="T21">
            <v>348</v>
          </cell>
          <cell r="U21">
            <v>62</v>
          </cell>
          <cell r="V21">
            <v>361</v>
          </cell>
          <cell r="W21">
            <v>152</v>
          </cell>
          <cell r="X21">
            <v>209</v>
          </cell>
          <cell r="Y21">
            <v>70</v>
          </cell>
          <cell r="Z21">
            <v>6032</v>
          </cell>
          <cell r="AA21">
            <v>4883</v>
          </cell>
          <cell r="AB21">
            <v>1389</v>
          </cell>
          <cell r="AC21">
            <v>3494</v>
          </cell>
          <cell r="AD21">
            <v>2716</v>
          </cell>
          <cell r="AE21">
            <v>2204</v>
          </cell>
          <cell r="AF21">
            <v>501</v>
          </cell>
          <cell r="AG21">
            <v>160</v>
          </cell>
          <cell r="AH21">
            <v>682</v>
          </cell>
          <cell r="AI21">
            <v>322</v>
          </cell>
          <cell r="AJ21">
            <v>359</v>
          </cell>
          <cell r="AK21">
            <v>96</v>
          </cell>
          <cell r="AL21">
            <v>3007</v>
          </cell>
          <cell r="AM21">
            <v>2358</v>
          </cell>
          <cell r="AN21">
            <v>989</v>
          </cell>
          <cell r="AO21">
            <v>1369</v>
          </cell>
          <cell r="AP21">
            <v>993</v>
          </cell>
          <cell r="AQ21">
            <v>707</v>
          </cell>
          <cell r="AR21">
            <v>281</v>
          </cell>
          <cell r="AS21">
            <v>91</v>
          </cell>
          <cell r="AT21">
            <v>331</v>
          </cell>
          <cell r="AU21">
            <v>124</v>
          </cell>
          <cell r="AV21">
            <v>207</v>
          </cell>
          <cell r="AW21">
            <v>45</v>
          </cell>
          <cell r="AX21">
            <v>1155</v>
          </cell>
          <cell r="AY21">
            <v>895</v>
          </cell>
          <cell r="AZ21">
            <v>407</v>
          </cell>
          <cell r="BA21">
            <v>488</v>
          </cell>
          <cell r="BB21">
            <v>341</v>
          </cell>
          <cell r="BC21">
            <v>242</v>
          </cell>
          <cell r="BD21">
            <v>99</v>
          </cell>
          <cell r="BE21">
            <v>26</v>
          </cell>
          <cell r="BF21">
            <v>127</v>
          </cell>
          <cell r="BG21">
            <v>41</v>
          </cell>
          <cell r="BH21">
            <v>86</v>
          </cell>
          <cell r="BI21">
            <v>20</v>
          </cell>
          <cell r="BJ21">
            <v>1852</v>
          </cell>
          <cell r="BK21">
            <v>1463</v>
          </cell>
          <cell r="BL21">
            <v>582</v>
          </cell>
          <cell r="BM21">
            <v>881</v>
          </cell>
          <cell r="BN21">
            <v>652</v>
          </cell>
          <cell r="BO21">
            <v>465</v>
          </cell>
          <cell r="BP21">
            <v>182</v>
          </cell>
          <cell r="BQ21">
            <v>65</v>
          </cell>
          <cell r="BR21">
            <v>204</v>
          </cell>
          <cell r="BS21">
            <v>83</v>
          </cell>
          <cell r="BT21">
            <v>121</v>
          </cell>
          <cell r="BU21">
            <v>25</v>
          </cell>
        </row>
        <row r="22">
          <cell r="A22" t="str">
            <v>Brandenburg</v>
          </cell>
          <cell r="B22">
            <v>2792</v>
          </cell>
          <cell r="C22">
            <v>2137</v>
          </cell>
          <cell r="D22">
            <v>1452</v>
          </cell>
          <cell r="E22">
            <v>685</v>
          </cell>
          <cell r="F22">
            <v>570</v>
          </cell>
          <cell r="G22">
            <v>463</v>
          </cell>
          <cell r="H22">
            <v>106</v>
          </cell>
          <cell r="I22">
            <v>32</v>
          </cell>
          <cell r="J22">
            <v>102</v>
          </cell>
          <cell r="K22">
            <v>64</v>
          </cell>
          <cell r="L22">
            <v>38</v>
          </cell>
          <cell r="M22">
            <v>13</v>
          </cell>
          <cell r="N22">
            <v>1841</v>
          </cell>
          <cell r="O22">
            <v>1360</v>
          </cell>
          <cell r="P22">
            <v>1032</v>
          </cell>
          <cell r="Q22">
            <v>328</v>
          </cell>
          <cell r="R22">
            <v>270</v>
          </cell>
          <cell r="S22">
            <v>194</v>
          </cell>
          <cell r="T22">
            <v>75</v>
          </cell>
          <cell r="U22">
            <v>21</v>
          </cell>
          <cell r="V22">
            <v>49</v>
          </cell>
          <cell r="W22">
            <v>25</v>
          </cell>
          <cell r="X22">
            <v>24</v>
          </cell>
          <cell r="Y22">
            <v>9</v>
          </cell>
          <cell r="Z22">
            <v>951</v>
          </cell>
          <cell r="AA22">
            <v>777</v>
          </cell>
          <cell r="AB22">
            <v>420</v>
          </cell>
          <cell r="AC22">
            <v>357</v>
          </cell>
          <cell r="AD22">
            <v>300</v>
          </cell>
          <cell r="AE22">
            <v>269</v>
          </cell>
          <cell r="AF22">
            <v>31</v>
          </cell>
          <cell r="AG22">
            <v>11</v>
          </cell>
          <cell r="AH22" t="str">
            <v>*</v>
          </cell>
          <cell r="AI22">
            <v>39</v>
          </cell>
          <cell r="AJ22" t="str">
            <v>*</v>
          </cell>
          <cell r="AK22" t="str">
            <v>*</v>
          </cell>
          <cell r="AL22">
            <v>822</v>
          </cell>
          <cell r="AM22">
            <v>613</v>
          </cell>
          <cell r="AN22">
            <v>485</v>
          </cell>
          <cell r="AO22">
            <v>128</v>
          </cell>
          <cell r="AP22">
            <v>100</v>
          </cell>
          <cell r="AQ22">
            <v>71</v>
          </cell>
          <cell r="AR22">
            <v>28</v>
          </cell>
          <cell r="AS22">
            <v>14</v>
          </cell>
          <cell r="AT22" t="str">
            <v>*</v>
          </cell>
          <cell r="AU22" t="str">
            <v>*</v>
          </cell>
          <cell r="AV22">
            <v>13</v>
          </cell>
          <cell r="AW22" t="str">
            <v>*</v>
          </cell>
          <cell r="AX22">
            <v>580</v>
          </cell>
          <cell r="AY22">
            <v>428</v>
          </cell>
          <cell r="AZ22">
            <v>349</v>
          </cell>
          <cell r="BA22">
            <v>79</v>
          </cell>
          <cell r="BB22">
            <v>63</v>
          </cell>
          <cell r="BC22">
            <v>41</v>
          </cell>
          <cell r="BD22">
            <v>21</v>
          </cell>
          <cell r="BE22">
            <v>10</v>
          </cell>
          <cell r="BF22" t="str">
            <v>*</v>
          </cell>
          <cell r="BG22">
            <v>3</v>
          </cell>
          <cell r="BH22" t="str">
            <v>*</v>
          </cell>
          <cell r="BI22" t="str">
            <v>*</v>
          </cell>
          <cell r="BJ22">
            <v>242</v>
          </cell>
          <cell r="BK22">
            <v>185</v>
          </cell>
          <cell r="BL22">
            <v>136</v>
          </cell>
          <cell r="BM22">
            <v>49</v>
          </cell>
          <cell r="BN22">
            <v>37</v>
          </cell>
          <cell r="BO22">
            <v>30</v>
          </cell>
          <cell r="BP22">
            <v>7</v>
          </cell>
          <cell r="BQ22">
            <v>4</v>
          </cell>
          <cell r="BR22" t="str">
            <v>*</v>
          </cell>
          <cell r="BS22">
            <v>6</v>
          </cell>
          <cell r="BT22" t="str">
            <v>*</v>
          </cell>
          <cell r="BU22" t="str">
            <v>*</v>
          </cell>
        </row>
        <row r="23">
          <cell r="A23" t="str">
            <v>Mecklenburg-Vorpommern</v>
          </cell>
          <cell r="B23">
            <v>2075</v>
          </cell>
          <cell r="C23">
            <v>1713</v>
          </cell>
          <cell r="D23">
            <v>1303</v>
          </cell>
          <cell r="E23">
            <v>410</v>
          </cell>
          <cell r="F23">
            <v>350</v>
          </cell>
          <cell r="G23">
            <v>290</v>
          </cell>
          <cell r="H23">
            <v>58</v>
          </cell>
          <cell r="I23">
            <v>14</v>
          </cell>
          <cell r="J23">
            <v>53</v>
          </cell>
          <cell r="K23">
            <v>29</v>
          </cell>
          <cell r="L23">
            <v>24</v>
          </cell>
          <cell r="M23">
            <v>7</v>
          </cell>
          <cell r="N23">
            <v>1306</v>
          </cell>
          <cell r="O23">
            <v>1028</v>
          </cell>
          <cell r="P23">
            <v>866</v>
          </cell>
          <cell r="Q23">
            <v>162</v>
          </cell>
          <cell r="R23">
            <v>126</v>
          </cell>
          <cell r="S23">
            <v>79</v>
          </cell>
          <cell r="T23">
            <v>46</v>
          </cell>
          <cell r="U23">
            <v>11</v>
          </cell>
          <cell r="V23" t="str">
            <v>*</v>
          </cell>
          <cell r="W23">
            <v>17</v>
          </cell>
          <cell r="X23" t="str">
            <v>*</v>
          </cell>
          <cell r="Y23" t="str">
            <v>*</v>
          </cell>
          <cell r="Z23">
            <v>769</v>
          </cell>
          <cell r="AA23">
            <v>685</v>
          </cell>
          <cell r="AB23">
            <v>437</v>
          </cell>
          <cell r="AC23">
            <v>248</v>
          </cell>
          <cell r="AD23">
            <v>224</v>
          </cell>
          <cell r="AE23">
            <v>211</v>
          </cell>
          <cell r="AF23">
            <v>12</v>
          </cell>
          <cell r="AG23">
            <v>3</v>
          </cell>
          <cell r="AH23" t="str">
            <v>*</v>
          </cell>
          <cell r="AI23">
            <v>12</v>
          </cell>
          <cell r="AJ23" t="str">
            <v>*</v>
          </cell>
          <cell r="AK23" t="str">
            <v>*</v>
          </cell>
          <cell r="AL23">
            <v>733</v>
          </cell>
          <cell r="AM23">
            <v>592</v>
          </cell>
          <cell r="AN23">
            <v>502</v>
          </cell>
          <cell r="AO23">
            <v>90</v>
          </cell>
          <cell r="AP23">
            <v>71</v>
          </cell>
          <cell r="AQ23">
            <v>48</v>
          </cell>
          <cell r="AR23">
            <v>23</v>
          </cell>
          <cell r="AS23">
            <v>5</v>
          </cell>
          <cell r="AT23" t="str">
            <v>*</v>
          </cell>
          <cell r="AU23" t="str">
            <v>*</v>
          </cell>
          <cell r="AV23">
            <v>11</v>
          </cell>
          <cell r="AW23" t="str">
            <v>*</v>
          </cell>
          <cell r="AX23">
            <v>520</v>
          </cell>
          <cell r="AY23">
            <v>404</v>
          </cell>
          <cell r="AZ23">
            <v>355</v>
          </cell>
          <cell r="BA23">
            <v>49</v>
          </cell>
          <cell r="BB23">
            <v>36</v>
          </cell>
          <cell r="BC23">
            <v>19</v>
          </cell>
          <cell r="BD23">
            <v>17</v>
          </cell>
          <cell r="BE23">
            <v>4</v>
          </cell>
          <cell r="BF23" t="str">
            <v>*</v>
          </cell>
          <cell r="BG23" t="str">
            <v>*</v>
          </cell>
          <cell r="BH23">
            <v>6</v>
          </cell>
          <cell r="BI23" t="str">
            <v>*</v>
          </cell>
          <cell r="BJ23">
            <v>213</v>
          </cell>
          <cell r="BK23">
            <v>188</v>
          </cell>
          <cell r="BL23">
            <v>147</v>
          </cell>
          <cell r="BM23">
            <v>41</v>
          </cell>
          <cell r="BN23">
            <v>35</v>
          </cell>
          <cell r="BO23">
            <v>29</v>
          </cell>
          <cell r="BP23">
            <v>6</v>
          </cell>
          <cell r="BQ23" t="str">
            <v>*</v>
          </cell>
          <cell r="BR23">
            <v>6</v>
          </cell>
          <cell r="BS23" t="str">
            <v>*</v>
          </cell>
          <cell r="BT23" t="str">
            <v>*</v>
          </cell>
          <cell r="BU23">
            <v>0</v>
          </cell>
        </row>
        <row r="24">
          <cell r="A24" t="str">
            <v>Sachsen</v>
          </cell>
          <cell r="B24">
            <v>4988</v>
          </cell>
          <cell r="C24">
            <v>3827</v>
          </cell>
          <cell r="D24">
            <v>2565</v>
          </cell>
          <cell r="E24">
            <v>1262</v>
          </cell>
          <cell r="F24">
            <v>1116</v>
          </cell>
          <cell r="G24">
            <v>886</v>
          </cell>
          <cell r="H24">
            <v>228</v>
          </cell>
          <cell r="I24">
            <v>83</v>
          </cell>
          <cell r="J24">
            <v>118</v>
          </cell>
          <cell r="K24">
            <v>52</v>
          </cell>
          <cell r="L24">
            <v>66</v>
          </cell>
          <cell r="M24">
            <v>28</v>
          </cell>
          <cell r="N24">
            <v>3230</v>
          </cell>
          <cell r="O24">
            <v>2410</v>
          </cell>
          <cell r="P24">
            <v>1826</v>
          </cell>
          <cell r="Q24">
            <v>584</v>
          </cell>
          <cell r="R24">
            <v>504</v>
          </cell>
          <cell r="S24">
            <v>351</v>
          </cell>
          <cell r="T24">
            <v>152</v>
          </cell>
          <cell r="U24">
            <v>48</v>
          </cell>
          <cell r="V24">
            <v>63</v>
          </cell>
          <cell r="W24">
            <v>24</v>
          </cell>
          <cell r="X24">
            <v>39</v>
          </cell>
          <cell r="Y24">
            <v>17</v>
          </cell>
          <cell r="Z24">
            <v>1758</v>
          </cell>
          <cell r="AA24">
            <v>1417</v>
          </cell>
          <cell r="AB24">
            <v>739</v>
          </cell>
          <cell r="AC24">
            <v>678</v>
          </cell>
          <cell r="AD24">
            <v>612</v>
          </cell>
          <cell r="AE24">
            <v>535</v>
          </cell>
          <cell r="AF24">
            <v>76</v>
          </cell>
          <cell r="AG24">
            <v>35</v>
          </cell>
          <cell r="AH24">
            <v>55</v>
          </cell>
          <cell r="AI24">
            <v>28</v>
          </cell>
          <cell r="AJ24">
            <v>27</v>
          </cell>
          <cell r="AK24">
            <v>11</v>
          </cell>
          <cell r="AL24">
            <v>1795</v>
          </cell>
          <cell r="AM24">
            <v>1411</v>
          </cell>
          <cell r="AN24">
            <v>1054</v>
          </cell>
          <cell r="AO24">
            <v>357</v>
          </cell>
          <cell r="AP24">
            <v>306</v>
          </cell>
          <cell r="AQ24">
            <v>211</v>
          </cell>
          <cell r="AR24">
            <v>95</v>
          </cell>
          <cell r="AS24">
            <v>39</v>
          </cell>
          <cell r="AT24">
            <v>43</v>
          </cell>
          <cell r="AU24">
            <v>14</v>
          </cell>
          <cell r="AV24">
            <v>29</v>
          </cell>
          <cell r="AW24">
            <v>8</v>
          </cell>
          <cell r="AX24">
            <v>1164</v>
          </cell>
          <cell r="AY24">
            <v>890</v>
          </cell>
          <cell r="AZ24">
            <v>710</v>
          </cell>
          <cell r="BA24">
            <v>180</v>
          </cell>
          <cell r="BB24">
            <v>154</v>
          </cell>
          <cell r="BC24">
            <v>95</v>
          </cell>
          <cell r="BD24">
            <v>59</v>
          </cell>
          <cell r="BE24">
            <v>21</v>
          </cell>
          <cell r="BF24">
            <v>21</v>
          </cell>
          <cell r="BG24">
            <v>7</v>
          </cell>
          <cell r="BH24">
            <v>14</v>
          </cell>
          <cell r="BI24">
            <v>5</v>
          </cell>
          <cell r="BJ24">
            <v>631</v>
          </cell>
          <cell r="BK24">
            <v>521</v>
          </cell>
          <cell r="BL24">
            <v>344</v>
          </cell>
          <cell r="BM24">
            <v>177</v>
          </cell>
          <cell r="BN24">
            <v>152</v>
          </cell>
          <cell r="BO24">
            <v>116</v>
          </cell>
          <cell r="BP24">
            <v>36</v>
          </cell>
          <cell r="BQ24">
            <v>18</v>
          </cell>
          <cell r="BR24">
            <v>22</v>
          </cell>
          <cell r="BS24">
            <v>7</v>
          </cell>
          <cell r="BT24">
            <v>15</v>
          </cell>
          <cell r="BU24">
            <v>3</v>
          </cell>
        </row>
        <row r="25">
          <cell r="A25" t="str">
            <v>Sachsen-Anhalt</v>
          </cell>
          <cell r="B25">
            <v>2188</v>
          </cell>
          <cell r="C25">
            <v>1816</v>
          </cell>
          <cell r="D25">
            <v>1406</v>
          </cell>
          <cell r="E25">
            <v>410</v>
          </cell>
          <cell r="F25">
            <v>345</v>
          </cell>
          <cell r="G25">
            <v>265</v>
          </cell>
          <cell r="H25">
            <v>79</v>
          </cell>
          <cell r="I25">
            <v>36</v>
          </cell>
          <cell r="J25">
            <v>57</v>
          </cell>
          <cell r="K25">
            <v>28</v>
          </cell>
          <cell r="L25">
            <v>29</v>
          </cell>
          <cell r="M25">
            <v>8</v>
          </cell>
          <cell r="N25">
            <v>1437</v>
          </cell>
          <cell r="O25">
            <v>1162</v>
          </cell>
          <cell r="P25">
            <v>938</v>
          </cell>
          <cell r="Q25">
            <v>224</v>
          </cell>
          <cell r="R25">
            <v>172</v>
          </cell>
          <cell r="S25">
            <v>118</v>
          </cell>
          <cell r="T25">
            <v>54</v>
          </cell>
          <cell r="U25">
            <v>23</v>
          </cell>
          <cell r="V25" t="str">
            <v>*</v>
          </cell>
          <cell r="W25" t="str">
            <v>*</v>
          </cell>
          <cell r="X25">
            <v>26</v>
          </cell>
          <cell r="Y25" t="str">
            <v>*</v>
          </cell>
          <cell r="Z25">
            <v>751</v>
          </cell>
          <cell r="AA25">
            <v>654</v>
          </cell>
          <cell r="AB25">
            <v>468</v>
          </cell>
          <cell r="AC25">
            <v>186</v>
          </cell>
          <cell r="AD25">
            <v>173</v>
          </cell>
          <cell r="AE25">
            <v>147</v>
          </cell>
          <cell r="AF25">
            <v>25</v>
          </cell>
          <cell r="AG25">
            <v>13</v>
          </cell>
          <cell r="AH25">
            <v>8</v>
          </cell>
          <cell r="AI25" t="str">
            <v>*</v>
          </cell>
          <cell r="AJ25" t="str">
            <v>*</v>
          </cell>
          <cell r="AK25">
            <v>5</v>
          </cell>
          <cell r="AL25">
            <v>815</v>
          </cell>
          <cell r="AM25">
            <v>680</v>
          </cell>
          <cell r="AN25">
            <v>573</v>
          </cell>
          <cell r="AO25">
            <v>107</v>
          </cell>
          <cell r="AP25">
            <v>89</v>
          </cell>
          <cell r="AQ25">
            <v>55</v>
          </cell>
          <cell r="AR25">
            <v>34</v>
          </cell>
          <cell r="AS25">
            <v>18</v>
          </cell>
          <cell r="AT25" t="str">
            <v>*</v>
          </cell>
          <cell r="AU25" t="str">
            <v>*</v>
          </cell>
          <cell r="AV25">
            <v>9</v>
          </cell>
          <cell r="AW25" t="str">
            <v>*</v>
          </cell>
          <cell r="AX25">
            <v>572</v>
          </cell>
          <cell r="AY25">
            <v>478</v>
          </cell>
          <cell r="AZ25">
            <v>420</v>
          </cell>
          <cell r="BA25">
            <v>58</v>
          </cell>
          <cell r="BB25">
            <v>43</v>
          </cell>
          <cell r="BC25">
            <v>20</v>
          </cell>
          <cell r="BD25">
            <v>23</v>
          </cell>
          <cell r="BE25">
            <v>12</v>
          </cell>
          <cell r="BF25">
            <v>15</v>
          </cell>
          <cell r="BG25">
            <v>7</v>
          </cell>
          <cell r="BH25">
            <v>8</v>
          </cell>
          <cell r="BI25">
            <v>0</v>
          </cell>
          <cell r="BJ25">
            <v>243</v>
          </cell>
          <cell r="BK25">
            <v>202</v>
          </cell>
          <cell r="BL25">
            <v>153</v>
          </cell>
          <cell r="BM25">
            <v>49</v>
          </cell>
          <cell r="BN25" t="str">
            <v>*</v>
          </cell>
          <cell r="BO25">
            <v>35</v>
          </cell>
          <cell r="BP25" t="str">
            <v>*</v>
          </cell>
          <cell r="BQ25">
            <v>6</v>
          </cell>
          <cell r="BR25" t="str">
            <v>*</v>
          </cell>
          <cell r="BS25" t="str">
            <v>*</v>
          </cell>
          <cell r="BT25" t="str">
            <v>*</v>
          </cell>
          <cell r="BU25" t="str">
            <v>*</v>
          </cell>
        </row>
        <row r="26">
          <cell r="A26" t="str">
            <v>Thüringen</v>
          </cell>
          <cell r="B26">
            <v>1848</v>
          </cell>
          <cell r="C26">
            <v>1564</v>
          </cell>
          <cell r="D26">
            <v>1153</v>
          </cell>
          <cell r="E26">
            <v>411</v>
          </cell>
          <cell r="F26">
            <v>358</v>
          </cell>
          <cell r="G26">
            <v>288</v>
          </cell>
          <cell r="H26">
            <v>67</v>
          </cell>
          <cell r="I26">
            <v>23</v>
          </cell>
          <cell r="J26" t="str">
            <v>*</v>
          </cell>
          <cell r="K26">
            <v>31</v>
          </cell>
          <cell r="L26" t="str">
            <v>*</v>
          </cell>
          <cell r="M26" t="str">
            <v>*</v>
          </cell>
          <cell r="N26">
            <v>1420</v>
          </cell>
          <cell r="O26">
            <v>1178</v>
          </cell>
          <cell r="P26">
            <v>929</v>
          </cell>
          <cell r="Q26">
            <v>249</v>
          </cell>
          <cell r="R26">
            <v>211</v>
          </cell>
          <cell r="S26">
            <v>158</v>
          </cell>
          <cell r="T26">
            <v>50</v>
          </cell>
          <cell r="U26">
            <v>16</v>
          </cell>
          <cell r="V26" t="str">
            <v>*</v>
          </cell>
          <cell r="W26">
            <v>19</v>
          </cell>
          <cell r="X26" t="str">
            <v>*</v>
          </cell>
          <cell r="Y26" t="str">
            <v>*</v>
          </cell>
          <cell r="Z26">
            <v>428</v>
          </cell>
          <cell r="AA26">
            <v>386</v>
          </cell>
          <cell r="AB26">
            <v>224</v>
          </cell>
          <cell r="AC26">
            <v>162</v>
          </cell>
          <cell r="AD26">
            <v>147</v>
          </cell>
          <cell r="AE26">
            <v>130</v>
          </cell>
          <cell r="AF26">
            <v>17</v>
          </cell>
          <cell r="AG26">
            <v>7</v>
          </cell>
          <cell r="AH26">
            <v>15</v>
          </cell>
          <cell r="AI26">
            <v>12</v>
          </cell>
          <cell r="AJ26">
            <v>3</v>
          </cell>
          <cell r="AK26">
            <v>0</v>
          </cell>
          <cell r="AL26">
            <v>628</v>
          </cell>
          <cell r="AM26">
            <v>529</v>
          </cell>
          <cell r="AN26">
            <v>439</v>
          </cell>
          <cell r="AO26">
            <v>90</v>
          </cell>
          <cell r="AP26">
            <v>73</v>
          </cell>
          <cell r="AQ26">
            <v>53</v>
          </cell>
          <cell r="AR26">
            <v>19</v>
          </cell>
          <cell r="AS26">
            <v>12</v>
          </cell>
          <cell r="AT26" t="str">
            <v>*</v>
          </cell>
          <cell r="AU26" t="str">
            <v>*</v>
          </cell>
          <cell r="AV26">
            <v>8</v>
          </cell>
          <cell r="AW26" t="str">
            <v>*</v>
          </cell>
          <cell r="AX26">
            <v>498</v>
          </cell>
          <cell r="AY26">
            <v>414</v>
          </cell>
          <cell r="AZ26">
            <v>353</v>
          </cell>
          <cell r="BA26">
            <v>61</v>
          </cell>
          <cell r="BB26">
            <v>49</v>
          </cell>
          <cell r="BC26">
            <v>34</v>
          </cell>
          <cell r="BD26">
            <v>14</v>
          </cell>
          <cell r="BE26">
            <v>9</v>
          </cell>
          <cell r="BF26" t="str">
            <v>*</v>
          </cell>
          <cell r="BG26" t="str">
            <v>*</v>
          </cell>
          <cell r="BH26">
            <v>7</v>
          </cell>
          <cell r="BI26" t="str">
            <v>*</v>
          </cell>
          <cell r="BJ26">
            <v>130</v>
          </cell>
          <cell r="BK26">
            <v>115</v>
          </cell>
          <cell r="BL26">
            <v>86</v>
          </cell>
          <cell r="BM26">
            <v>29</v>
          </cell>
          <cell r="BN26">
            <v>24</v>
          </cell>
          <cell r="BO26" t="str">
            <v>*</v>
          </cell>
          <cell r="BP26" t="str">
            <v>*</v>
          </cell>
          <cell r="BQ26">
            <v>3</v>
          </cell>
          <cell r="BR26">
            <v>5</v>
          </cell>
          <cell r="BS26" t="str">
            <v>*</v>
          </cell>
          <cell r="BT26" t="str">
            <v>*</v>
          </cell>
          <cell r="BU26">
            <v>0</v>
          </cell>
        </row>
        <row r="27">
          <cell r="A27" t="str">
            <v>Flensburg, Stadt</v>
          </cell>
          <cell r="B27">
            <v>168</v>
          </cell>
          <cell r="C27">
            <v>137</v>
          </cell>
          <cell r="D27">
            <v>82</v>
          </cell>
          <cell r="E27">
            <v>55</v>
          </cell>
          <cell r="F27">
            <v>49</v>
          </cell>
          <cell r="G27">
            <v>29</v>
          </cell>
          <cell r="H27">
            <v>20</v>
          </cell>
          <cell r="I27">
            <v>5</v>
          </cell>
          <cell r="J27" t="str">
            <v>*</v>
          </cell>
          <cell r="K27" t="str">
            <v>*</v>
          </cell>
          <cell r="L27">
            <v>4</v>
          </cell>
          <cell r="M27" t="str">
            <v>*</v>
          </cell>
          <cell r="N27">
            <v>96</v>
          </cell>
          <cell r="O27">
            <v>74</v>
          </cell>
          <cell r="P27">
            <v>46</v>
          </cell>
          <cell r="Q27">
            <v>28</v>
          </cell>
          <cell r="R27">
            <v>23</v>
          </cell>
          <cell r="S27">
            <v>9</v>
          </cell>
          <cell r="T27">
            <v>14</v>
          </cell>
          <cell r="U27">
            <v>4</v>
          </cell>
          <cell r="V27" t="str">
            <v>*</v>
          </cell>
          <cell r="W27" t="str">
            <v>*</v>
          </cell>
          <cell r="X27">
            <v>3</v>
          </cell>
          <cell r="Y27" t="str">
            <v>*</v>
          </cell>
          <cell r="Z27">
            <v>72</v>
          </cell>
          <cell r="AA27">
            <v>63</v>
          </cell>
          <cell r="AB27">
            <v>36</v>
          </cell>
          <cell r="AC27">
            <v>27</v>
          </cell>
          <cell r="AD27" t="str">
            <v>*</v>
          </cell>
          <cell r="AE27">
            <v>20</v>
          </cell>
          <cell r="AF27" t="str">
            <v>*</v>
          </cell>
          <cell r="AG27" t="str">
            <v>*</v>
          </cell>
          <cell r="AH27" t="str">
            <v>*</v>
          </cell>
          <cell r="AI27">
            <v>0</v>
          </cell>
          <cell r="AJ27" t="str">
            <v>*</v>
          </cell>
          <cell r="AK27">
            <v>0</v>
          </cell>
          <cell r="AL27">
            <v>52</v>
          </cell>
          <cell r="AM27">
            <v>41</v>
          </cell>
          <cell r="AN27">
            <v>26</v>
          </cell>
          <cell r="AO27">
            <v>15</v>
          </cell>
          <cell r="AP27" t="str">
            <v>*</v>
          </cell>
          <cell r="AQ27">
            <v>8</v>
          </cell>
          <cell r="AR27" t="str">
            <v>*</v>
          </cell>
          <cell r="AS27" t="str">
            <v>*</v>
          </cell>
          <cell r="AT27" t="str">
            <v>*</v>
          </cell>
          <cell r="AU27">
            <v>0</v>
          </cell>
          <cell r="AV27" t="str">
            <v>*</v>
          </cell>
          <cell r="AW27">
            <v>0</v>
          </cell>
          <cell r="AX27">
            <v>33</v>
          </cell>
          <cell r="AY27">
            <v>25</v>
          </cell>
          <cell r="AZ27">
            <v>19</v>
          </cell>
          <cell r="BA27">
            <v>6</v>
          </cell>
          <cell r="BB27">
            <v>6</v>
          </cell>
          <cell r="BC27" t="str">
            <v>*</v>
          </cell>
          <cell r="BD27" t="str">
            <v>*</v>
          </cell>
          <cell r="BE27" t="str">
            <v>*</v>
          </cell>
          <cell r="BF27">
            <v>0</v>
          </cell>
          <cell r="BG27">
            <v>0</v>
          </cell>
          <cell r="BH27">
            <v>0</v>
          </cell>
          <cell r="BI27">
            <v>0</v>
          </cell>
          <cell r="BJ27">
            <v>19</v>
          </cell>
          <cell r="BK27">
            <v>16</v>
          </cell>
          <cell r="BL27">
            <v>7</v>
          </cell>
          <cell r="BM27">
            <v>9</v>
          </cell>
          <cell r="BN27" t="str">
            <v>*</v>
          </cell>
          <cell r="BO27">
            <v>6</v>
          </cell>
          <cell r="BP27" t="str">
            <v>*</v>
          </cell>
          <cell r="BQ27" t="str">
            <v>*</v>
          </cell>
          <cell r="BR27" t="str">
            <v>*</v>
          </cell>
          <cell r="BS27">
            <v>0</v>
          </cell>
          <cell r="BT27" t="str">
            <v>*</v>
          </cell>
          <cell r="BU27">
            <v>0</v>
          </cell>
        </row>
        <row r="28">
          <cell r="A28" t="str">
            <v>Kiel, Landeshauptstadt</v>
          </cell>
          <cell r="B28">
            <v>476</v>
          </cell>
          <cell r="C28">
            <v>366</v>
          </cell>
          <cell r="D28">
            <v>129</v>
          </cell>
          <cell r="E28">
            <v>237</v>
          </cell>
          <cell r="F28">
            <v>192</v>
          </cell>
          <cell r="G28">
            <v>149</v>
          </cell>
          <cell r="H28">
            <v>43</v>
          </cell>
          <cell r="I28">
            <v>7</v>
          </cell>
          <cell r="J28">
            <v>39</v>
          </cell>
          <cell r="K28">
            <v>21</v>
          </cell>
          <cell r="L28">
            <v>18</v>
          </cell>
          <cell r="M28">
            <v>6</v>
          </cell>
          <cell r="N28">
            <v>170</v>
          </cell>
          <cell r="O28">
            <v>119</v>
          </cell>
          <cell r="P28">
            <v>50</v>
          </cell>
          <cell r="Q28">
            <v>69</v>
          </cell>
          <cell r="R28">
            <v>58</v>
          </cell>
          <cell r="S28">
            <v>40</v>
          </cell>
          <cell r="T28">
            <v>18</v>
          </cell>
          <cell r="U28" t="str">
            <v>*</v>
          </cell>
          <cell r="V28" t="str">
            <v>*</v>
          </cell>
          <cell r="W28" t="str">
            <v>*</v>
          </cell>
          <cell r="X28">
            <v>8</v>
          </cell>
          <cell r="Y28" t="str">
            <v>*</v>
          </cell>
          <cell r="Z28">
            <v>306</v>
          </cell>
          <cell r="AA28">
            <v>247</v>
          </cell>
          <cell r="AB28">
            <v>79</v>
          </cell>
          <cell r="AC28">
            <v>168</v>
          </cell>
          <cell r="AD28">
            <v>134</v>
          </cell>
          <cell r="AE28">
            <v>109</v>
          </cell>
          <cell r="AF28">
            <v>25</v>
          </cell>
          <cell r="AG28">
            <v>6</v>
          </cell>
          <cell r="AH28">
            <v>30</v>
          </cell>
          <cell r="AI28">
            <v>20</v>
          </cell>
          <cell r="AJ28">
            <v>10</v>
          </cell>
          <cell r="AK28">
            <v>4</v>
          </cell>
          <cell r="AL28">
            <v>167</v>
          </cell>
          <cell r="AM28">
            <v>113</v>
          </cell>
          <cell r="AN28">
            <v>59</v>
          </cell>
          <cell r="AO28">
            <v>54</v>
          </cell>
          <cell r="AP28">
            <v>41</v>
          </cell>
          <cell r="AQ28">
            <v>28</v>
          </cell>
          <cell r="AR28">
            <v>13</v>
          </cell>
          <cell r="AS28">
            <v>3</v>
          </cell>
          <cell r="AT28" t="str">
            <v>*</v>
          </cell>
          <cell r="AU28" t="str">
            <v>*</v>
          </cell>
          <cell r="AV28">
            <v>7</v>
          </cell>
          <cell r="AW28" t="str">
            <v>*</v>
          </cell>
          <cell r="AX28">
            <v>65</v>
          </cell>
          <cell r="AY28">
            <v>38</v>
          </cell>
          <cell r="AZ28">
            <v>21</v>
          </cell>
          <cell r="BA28">
            <v>17</v>
          </cell>
          <cell r="BB28">
            <v>12</v>
          </cell>
          <cell r="BC28">
            <v>8</v>
          </cell>
          <cell r="BD28">
            <v>4</v>
          </cell>
          <cell r="BE28" t="str">
            <v>*</v>
          </cell>
          <cell r="BF28" t="str">
            <v>*</v>
          </cell>
          <cell r="BG28">
            <v>0</v>
          </cell>
          <cell r="BH28" t="str">
            <v>*</v>
          </cell>
          <cell r="BI28" t="str">
            <v>*</v>
          </cell>
          <cell r="BJ28">
            <v>102</v>
          </cell>
          <cell r="BK28">
            <v>75</v>
          </cell>
          <cell r="BL28">
            <v>38</v>
          </cell>
          <cell r="BM28">
            <v>37</v>
          </cell>
          <cell r="BN28">
            <v>29</v>
          </cell>
          <cell r="BO28">
            <v>20</v>
          </cell>
          <cell r="BP28">
            <v>9</v>
          </cell>
          <cell r="BQ28" t="str">
            <v>*</v>
          </cell>
          <cell r="BR28">
            <v>8</v>
          </cell>
          <cell r="BS28">
            <v>4</v>
          </cell>
          <cell r="BT28">
            <v>4</v>
          </cell>
          <cell r="BU28">
            <v>0</v>
          </cell>
        </row>
        <row r="29">
          <cell r="A29" t="str">
            <v>Lübeck, Hansestadt</v>
          </cell>
          <cell r="B29">
            <v>410</v>
          </cell>
          <cell r="C29">
            <v>313</v>
          </cell>
          <cell r="D29">
            <v>119</v>
          </cell>
          <cell r="E29">
            <v>194</v>
          </cell>
          <cell r="F29">
            <v>159</v>
          </cell>
          <cell r="G29">
            <v>129</v>
          </cell>
          <cell r="H29">
            <v>30</v>
          </cell>
          <cell r="I29">
            <v>12</v>
          </cell>
          <cell r="J29" t="str">
            <v>*</v>
          </cell>
          <cell r="K29">
            <v>17</v>
          </cell>
          <cell r="L29" t="str">
            <v>*</v>
          </cell>
          <cell r="M29" t="str">
            <v>*</v>
          </cell>
          <cell r="N29">
            <v>192</v>
          </cell>
          <cell r="O29">
            <v>136</v>
          </cell>
          <cell r="P29">
            <v>68</v>
          </cell>
          <cell r="Q29">
            <v>68</v>
          </cell>
          <cell r="R29">
            <v>55</v>
          </cell>
          <cell r="S29">
            <v>41</v>
          </cell>
          <cell r="T29">
            <v>14</v>
          </cell>
          <cell r="U29">
            <v>4</v>
          </cell>
          <cell r="V29" t="str">
            <v>*</v>
          </cell>
          <cell r="W29">
            <v>7</v>
          </cell>
          <cell r="X29" t="str">
            <v>*</v>
          </cell>
          <cell r="Y29" t="str">
            <v>*</v>
          </cell>
          <cell r="Z29">
            <v>218</v>
          </cell>
          <cell r="AA29">
            <v>177</v>
          </cell>
          <cell r="AB29">
            <v>51</v>
          </cell>
          <cell r="AC29">
            <v>126</v>
          </cell>
          <cell r="AD29">
            <v>104</v>
          </cell>
          <cell r="AE29">
            <v>88</v>
          </cell>
          <cell r="AF29">
            <v>16</v>
          </cell>
          <cell r="AG29">
            <v>8</v>
          </cell>
          <cell r="AH29" t="str">
            <v>*</v>
          </cell>
          <cell r="AI29" t="str">
            <v>*</v>
          </cell>
          <cell r="AJ29">
            <v>11</v>
          </cell>
          <cell r="AK29" t="str">
            <v>*</v>
          </cell>
          <cell r="AL29">
            <v>154</v>
          </cell>
          <cell r="AM29">
            <v>114</v>
          </cell>
          <cell r="AN29">
            <v>57</v>
          </cell>
          <cell r="AO29">
            <v>57</v>
          </cell>
          <cell r="AP29">
            <v>46</v>
          </cell>
          <cell r="AQ29">
            <v>33</v>
          </cell>
          <cell r="AR29">
            <v>13</v>
          </cell>
          <cell r="AS29">
            <v>3</v>
          </cell>
          <cell r="AT29" t="str">
            <v>*</v>
          </cell>
          <cell r="AU29">
            <v>6</v>
          </cell>
          <cell r="AV29" t="str">
            <v>*</v>
          </cell>
          <cell r="AW29" t="str">
            <v>*</v>
          </cell>
          <cell r="AX29">
            <v>80</v>
          </cell>
          <cell r="AY29">
            <v>58</v>
          </cell>
          <cell r="AZ29">
            <v>33</v>
          </cell>
          <cell r="BA29">
            <v>25</v>
          </cell>
          <cell r="BB29">
            <v>20</v>
          </cell>
          <cell r="BC29">
            <v>14</v>
          </cell>
          <cell r="BD29">
            <v>6</v>
          </cell>
          <cell r="BE29" t="str">
            <v>*</v>
          </cell>
          <cell r="BF29">
            <v>5</v>
          </cell>
          <cell r="BG29" t="str">
            <v>*</v>
          </cell>
          <cell r="BH29" t="str">
            <v>*</v>
          </cell>
          <cell r="BI29">
            <v>0</v>
          </cell>
          <cell r="BJ29">
            <v>74</v>
          </cell>
          <cell r="BK29">
            <v>56</v>
          </cell>
          <cell r="BL29">
            <v>24</v>
          </cell>
          <cell r="BM29">
            <v>32</v>
          </cell>
          <cell r="BN29">
            <v>26</v>
          </cell>
          <cell r="BO29">
            <v>19</v>
          </cell>
          <cell r="BP29">
            <v>7</v>
          </cell>
          <cell r="BQ29" t="str">
            <v>*</v>
          </cell>
          <cell r="BR29" t="str">
            <v>*</v>
          </cell>
          <cell r="BS29" t="str">
            <v>*</v>
          </cell>
          <cell r="BT29">
            <v>3</v>
          </cell>
          <cell r="BU29" t="str">
            <v>*</v>
          </cell>
        </row>
        <row r="30">
          <cell r="A30" t="str">
            <v>Neumünster, Stadt</v>
          </cell>
          <cell r="B30">
            <v>204</v>
          </cell>
          <cell r="C30">
            <v>150</v>
          </cell>
          <cell r="D30">
            <v>70</v>
          </cell>
          <cell r="E30">
            <v>80</v>
          </cell>
          <cell r="F30">
            <v>62</v>
          </cell>
          <cell r="G30">
            <v>50</v>
          </cell>
          <cell r="H30">
            <v>12</v>
          </cell>
          <cell r="I30" t="str">
            <v>*</v>
          </cell>
          <cell r="J30">
            <v>15</v>
          </cell>
          <cell r="K30">
            <v>7</v>
          </cell>
          <cell r="L30">
            <v>8</v>
          </cell>
          <cell r="M30">
            <v>3</v>
          </cell>
          <cell r="N30">
            <v>130</v>
          </cell>
          <cell r="O30">
            <v>91</v>
          </cell>
          <cell r="P30">
            <v>52</v>
          </cell>
          <cell r="Q30">
            <v>39</v>
          </cell>
          <cell r="R30">
            <v>28</v>
          </cell>
          <cell r="S30">
            <v>20</v>
          </cell>
          <cell r="T30">
            <v>8</v>
          </cell>
          <cell r="U30">
            <v>0</v>
          </cell>
          <cell r="V30">
            <v>8</v>
          </cell>
          <cell r="W30">
            <v>3</v>
          </cell>
          <cell r="X30">
            <v>5</v>
          </cell>
          <cell r="Y30">
            <v>3</v>
          </cell>
          <cell r="Z30">
            <v>74</v>
          </cell>
          <cell r="AA30">
            <v>59</v>
          </cell>
          <cell r="AB30">
            <v>18</v>
          </cell>
          <cell r="AC30">
            <v>41</v>
          </cell>
          <cell r="AD30">
            <v>34</v>
          </cell>
          <cell r="AE30">
            <v>30</v>
          </cell>
          <cell r="AF30">
            <v>4</v>
          </cell>
          <cell r="AG30" t="str">
            <v>*</v>
          </cell>
          <cell r="AH30">
            <v>7</v>
          </cell>
          <cell r="AI30">
            <v>4</v>
          </cell>
          <cell r="AJ30">
            <v>3</v>
          </cell>
          <cell r="AK30">
            <v>0</v>
          </cell>
          <cell r="AL30">
            <v>66</v>
          </cell>
          <cell r="AM30">
            <v>50</v>
          </cell>
          <cell r="AN30">
            <v>28</v>
          </cell>
          <cell r="AO30">
            <v>22</v>
          </cell>
          <cell r="AP30">
            <v>16</v>
          </cell>
          <cell r="AQ30">
            <v>9</v>
          </cell>
          <cell r="AR30">
            <v>7</v>
          </cell>
          <cell r="AS30" t="str">
            <v>*</v>
          </cell>
          <cell r="AT30">
            <v>6</v>
          </cell>
          <cell r="AU30">
            <v>3</v>
          </cell>
          <cell r="AV30">
            <v>3</v>
          </cell>
          <cell r="AW30">
            <v>0</v>
          </cell>
          <cell r="AX30">
            <v>48</v>
          </cell>
          <cell r="AY30">
            <v>33</v>
          </cell>
          <cell r="AZ30">
            <v>20</v>
          </cell>
          <cell r="BA30">
            <v>13</v>
          </cell>
          <cell r="BB30">
            <v>9</v>
          </cell>
          <cell r="BC30">
            <v>4</v>
          </cell>
          <cell r="BD30">
            <v>5</v>
          </cell>
          <cell r="BE30">
            <v>0</v>
          </cell>
          <cell r="BF30">
            <v>4</v>
          </cell>
          <cell r="BG30" t="str">
            <v>*</v>
          </cell>
          <cell r="BH30" t="str">
            <v>*</v>
          </cell>
          <cell r="BI30">
            <v>0</v>
          </cell>
          <cell r="BJ30">
            <v>18</v>
          </cell>
          <cell r="BK30">
            <v>17</v>
          </cell>
          <cell r="BL30">
            <v>8</v>
          </cell>
          <cell r="BM30">
            <v>9</v>
          </cell>
          <cell r="BN30" t="str">
            <v>*</v>
          </cell>
          <cell r="BO30">
            <v>5</v>
          </cell>
          <cell r="BP30" t="str">
            <v>*</v>
          </cell>
          <cell r="BQ30" t="str">
            <v>*</v>
          </cell>
          <cell r="BR30" t="str">
            <v>*</v>
          </cell>
          <cell r="BS30" t="str">
            <v>*</v>
          </cell>
          <cell r="BT30" t="str">
            <v>*</v>
          </cell>
          <cell r="BU30">
            <v>0</v>
          </cell>
        </row>
        <row r="31">
          <cell r="A31" t="str">
            <v>Dithmarschen</v>
          </cell>
          <cell r="B31">
            <v>316</v>
          </cell>
          <cell r="C31">
            <v>267</v>
          </cell>
          <cell r="D31">
            <v>166</v>
          </cell>
          <cell r="E31">
            <v>101</v>
          </cell>
          <cell r="F31">
            <v>83</v>
          </cell>
          <cell r="G31">
            <v>70</v>
          </cell>
          <cell r="H31">
            <v>13</v>
          </cell>
          <cell r="I31">
            <v>3</v>
          </cell>
          <cell r="J31">
            <v>18</v>
          </cell>
          <cell r="K31">
            <v>15</v>
          </cell>
          <cell r="L31">
            <v>3</v>
          </cell>
          <cell r="M31">
            <v>0</v>
          </cell>
          <cell r="N31">
            <v>190</v>
          </cell>
          <cell r="O31">
            <v>159</v>
          </cell>
          <cell r="P31">
            <v>122</v>
          </cell>
          <cell r="Q31">
            <v>37</v>
          </cell>
          <cell r="R31">
            <v>33</v>
          </cell>
          <cell r="S31">
            <v>21</v>
          </cell>
          <cell r="T31">
            <v>12</v>
          </cell>
          <cell r="U31">
            <v>3</v>
          </cell>
          <cell r="V31">
            <v>4</v>
          </cell>
          <cell r="W31" t="str">
            <v>*</v>
          </cell>
          <cell r="X31" t="str">
            <v>*</v>
          </cell>
          <cell r="Y31">
            <v>0</v>
          </cell>
          <cell r="Z31">
            <v>126</v>
          </cell>
          <cell r="AA31">
            <v>108</v>
          </cell>
          <cell r="AB31">
            <v>44</v>
          </cell>
          <cell r="AC31">
            <v>64</v>
          </cell>
          <cell r="AD31">
            <v>50</v>
          </cell>
          <cell r="AE31" t="str">
            <v>*</v>
          </cell>
          <cell r="AF31" t="str">
            <v>*</v>
          </cell>
          <cell r="AG31">
            <v>0</v>
          </cell>
          <cell r="AH31">
            <v>14</v>
          </cell>
          <cell r="AI31" t="str">
            <v>*</v>
          </cell>
          <cell r="AJ31" t="str">
            <v>*</v>
          </cell>
          <cell r="AK31">
            <v>0</v>
          </cell>
          <cell r="AL31">
            <v>79</v>
          </cell>
          <cell r="AM31">
            <v>67</v>
          </cell>
          <cell r="AN31">
            <v>58</v>
          </cell>
          <cell r="AO31">
            <v>9</v>
          </cell>
          <cell r="AP31" t="str">
            <v>*</v>
          </cell>
          <cell r="AQ31">
            <v>5</v>
          </cell>
          <cell r="AR31" t="str">
            <v>*</v>
          </cell>
          <cell r="AS31" t="str">
            <v>*</v>
          </cell>
          <cell r="AT31" t="str">
            <v>*</v>
          </cell>
          <cell r="AU31" t="str">
            <v>*</v>
          </cell>
          <cell r="AV31">
            <v>0</v>
          </cell>
          <cell r="AW31">
            <v>0</v>
          </cell>
          <cell r="AX31">
            <v>60</v>
          </cell>
          <cell r="AY31">
            <v>50</v>
          </cell>
          <cell r="AZ31">
            <v>42</v>
          </cell>
          <cell r="BA31">
            <v>8</v>
          </cell>
          <cell r="BB31" t="str">
            <v>*</v>
          </cell>
          <cell r="BC31">
            <v>5</v>
          </cell>
          <cell r="BD31" t="str">
            <v>*</v>
          </cell>
          <cell r="BE31" t="str">
            <v>*</v>
          </cell>
          <cell r="BF31" t="str">
            <v>*</v>
          </cell>
          <cell r="BG31" t="str">
            <v>*</v>
          </cell>
          <cell r="BH31">
            <v>0</v>
          </cell>
          <cell r="BI31">
            <v>0</v>
          </cell>
          <cell r="BJ31">
            <v>19</v>
          </cell>
          <cell r="BK31">
            <v>17</v>
          </cell>
          <cell r="BL31" t="str">
            <v>*</v>
          </cell>
          <cell r="BM31" t="str">
            <v>*</v>
          </cell>
          <cell r="BN31" t="str">
            <v>*</v>
          </cell>
          <cell r="BO31">
            <v>0</v>
          </cell>
          <cell r="BP31" t="str">
            <v>*</v>
          </cell>
          <cell r="BQ31">
            <v>0</v>
          </cell>
          <cell r="BR31">
            <v>0</v>
          </cell>
          <cell r="BS31">
            <v>0</v>
          </cell>
          <cell r="BT31">
            <v>0</v>
          </cell>
          <cell r="BU31">
            <v>0</v>
          </cell>
        </row>
        <row r="32">
          <cell r="A32" t="str">
            <v>Herzogtum Lauenburg</v>
          </cell>
          <cell r="B32">
            <v>229</v>
          </cell>
          <cell r="C32">
            <v>180</v>
          </cell>
          <cell r="D32">
            <v>93</v>
          </cell>
          <cell r="E32">
            <v>87</v>
          </cell>
          <cell r="F32">
            <v>71</v>
          </cell>
          <cell r="G32">
            <v>48</v>
          </cell>
          <cell r="H32">
            <v>23</v>
          </cell>
          <cell r="I32">
            <v>7</v>
          </cell>
          <cell r="J32" t="str">
            <v>*</v>
          </cell>
          <cell r="K32" t="str">
            <v>*</v>
          </cell>
          <cell r="L32">
            <v>7</v>
          </cell>
          <cell r="M32" t="str">
            <v>*</v>
          </cell>
          <cell r="N32">
            <v>148</v>
          </cell>
          <cell r="O32">
            <v>114</v>
          </cell>
          <cell r="P32">
            <v>64</v>
          </cell>
          <cell r="Q32">
            <v>50</v>
          </cell>
          <cell r="R32">
            <v>39</v>
          </cell>
          <cell r="S32">
            <v>25</v>
          </cell>
          <cell r="T32">
            <v>14</v>
          </cell>
          <cell r="U32" t="str">
            <v>*</v>
          </cell>
          <cell r="V32" t="str">
            <v>*</v>
          </cell>
          <cell r="W32">
            <v>6</v>
          </cell>
          <cell r="X32" t="str">
            <v>*</v>
          </cell>
          <cell r="Y32" t="str">
            <v>*</v>
          </cell>
          <cell r="Z32">
            <v>81</v>
          </cell>
          <cell r="AA32">
            <v>66</v>
          </cell>
          <cell r="AB32">
            <v>29</v>
          </cell>
          <cell r="AC32">
            <v>37</v>
          </cell>
          <cell r="AD32">
            <v>32</v>
          </cell>
          <cell r="AE32">
            <v>23</v>
          </cell>
          <cell r="AF32">
            <v>9</v>
          </cell>
          <cell r="AG32">
            <v>5</v>
          </cell>
          <cell r="AH32" t="str">
            <v>*</v>
          </cell>
          <cell r="AI32" t="str">
            <v>*</v>
          </cell>
          <cell r="AJ32">
            <v>3</v>
          </cell>
          <cell r="AK32" t="str">
            <v>*</v>
          </cell>
          <cell r="AL32">
            <v>64</v>
          </cell>
          <cell r="AM32">
            <v>48</v>
          </cell>
          <cell r="AN32">
            <v>25</v>
          </cell>
          <cell r="AO32">
            <v>23</v>
          </cell>
          <cell r="AP32">
            <v>16</v>
          </cell>
          <cell r="AQ32">
            <v>13</v>
          </cell>
          <cell r="AR32">
            <v>3</v>
          </cell>
          <cell r="AS32" t="str">
            <v>*</v>
          </cell>
          <cell r="AT32">
            <v>7</v>
          </cell>
          <cell r="AU32" t="str">
            <v>*</v>
          </cell>
          <cell r="AV32" t="str">
            <v>*</v>
          </cell>
          <cell r="AW32">
            <v>0</v>
          </cell>
          <cell r="AX32">
            <v>42</v>
          </cell>
          <cell r="AY32">
            <v>32</v>
          </cell>
          <cell r="AZ32">
            <v>21</v>
          </cell>
          <cell r="BA32">
            <v>11</v>
          </cell>
          <cell r="BB32">
            <v>6</v>
          </cell>
          <cell r="BC32">
            <v>6</v>
          </cell>
          <cell r="BD32">
            <v>0</v>
          </cell>
          <cell r="BE32">
            <v>0</v>
          </cell>
          <cell r="BF32">
            <v>5</v>
          </cell>
          <cell r="BG32" t="str">
            <v>*</v>
          </cell>
          <cell r="BH32" t="str">
            <v>*</v>
          </cell>
          <cell r="BI32">
            <v>0</v>
          </cell>
          <cell r="BJ32">
            <v>22</v>
          </cell>
          <cell r="BK32">
            <v>16</v>
          </cell>
          <cell r="BL32">
            <v>4</v>
          </cell>
          <cell r="BM32">
            <v>12</v>
          </cell>
          <cell r="BN32" t="str">
            <v>*</v>
          </cell>
          <cell r="BO32">
            <v>7</v>
          </cell>
          <cell r="BP32" t="str">
            <v>*</v>
          </cell>
          <cell r="BQ32" t="str">
            <v>*</v>
          </cell>
          <cell r="BR32" t="str">
            <v>*</v>
          </cell>
          <cell r="BS32">
            <v>0</v>
          </cell>
          <cell r="BT32" t="str">
            <v>*</v>
          </cell>
          <cell r="BU32">
            <v>0</v>
          </cell>
        </row>
        <row r="33">
          <cell r="A33" t="str">
            <v>Nordfriesland</v>
          </cell>
          <cell r="B33">
            <v>120</v>
          </cell>
          <cell r="C33">
            <v>92</v>
          </cell>
          <cell r="D33">
            <v>67</v>
          </cell>
          <cell r="E33">
            <v>25</v>
          </cell>
          <cell r="F33" t="str">
            <v>*</v>
          </cell>
          <cell r="G33">
            <v>16</v>
          </cell>
          <cell r="H33" t="str">
            <v>*</v>
          </cell>
          <cell r="I33" t="str">
            <v>*</v>
          </cell>
          <cell r="J33" t="str">
            <v>*</v>
          </cell>
          <cell r="K33" t="str">
            <v>*</v>
          </cell>
          <cell r="L33">
            <v>0</v>
          </cell>
          <cell r="M33">
            <v>0</v>
          </cell>
          <cell r="N33">
            <v>105</v>
          </cell>
          <cell r="O33">
            <v>82</v>
          </cell>
          <cell r="P33">
            <v>60</v>
          </cell>
          <cell r="Q33">
            <v>22</v>
          </cell>
          <cell r="R33">
            <v>22</v>
          </cell>
          <cell r="S33">
            <v>16</v>
          </cell>
          <cell r="T33">
            <v>6</v>
          </cell>
          <cell r="U33" t="str">
            <v>*</v>
          </cell>
          <cell r="V33">
            <v>0</v>
          </cell>
          <cell r="W33">
            <v>0</v>
          </cell>
          <cell r="X33">
            <v>0</v>
          </cell>
          <cell r="Y33">
            <v>0</v>
          </cell>
          <cell r="Z33">
            <v>15</v>
          </cell>
          <cell r="AA33">
            <v>10</v>
          </cell>
          <cell r="AB33">
            <v>7</v>
          </cell>
          <cell r="AC33">
            <v>3</v>
          </cell>
          <cell r="AD33" t="str">
            <v>*</v>
          </cell>
          <cell r="AE33">
            <v>0</v>
          </cell>
          <cell r="AF33" t="str">
            <v>*</v>
          </cell>
          <cell r="AG33" t="str">
            <v>*</v>
          </cell>
          <cell r="AH33" t="str">
            <v>*</v>
          </cell>
          <cell r="AI33" t="str">
            <v>*</v>
          </cell>
          <cell r="AJ33">
            <v>0</v>
          </cell>
          <cell r="AK33">
            <v>0</v>
          </cell>
          <cell r="AL33">
            <v>41</v>
          </cell>
          <cell r="AM33">
            <v>29</v>
          </cell>
          <cell r="AN33">
            <v>22</v>
          </cell>
          <cell r="AO33">
            <v>7</v>
          </cell>
          <cell r="AP33" t="str">
            <v>*</v>
          </cell>
          <cell r="AQ33" t="str">
            <v>*</v>
          </cell>
          <cell r="AR33">
            <v>3</v>
          </cell>
          <cell r="AS33">
            <v>0</v>
          </cell>
          <cell r="AT33" t="str">
            <v>*</v>
          </cell>
          <cell r="AU33" t="str">
            <v>*</v>
          </cell>
          <cell r="AV33">
            <v>0</v>
          </cell>
          <cell r="AW33">
            <v>0</v>
          </cell>
          <cell r="AX33">
            <v>32</v>
          </cell>
          <cell r="AY33">
            <v>22</v>
          </cell>
          <cell r="AZ33">
            <v>17</v>
          </cell>
          <cell r="BA33">
            <v>5</v>
          </cell>
          <cell r="BB33">
            <v>5</v>
          </cell>
          <cell r="BC33" t="str">
            <v>*</v>
          </cell>
          <cell r="BD33" t="str">
            <v>*</v>
          </cell>
          <cell r="BE33">
            <v>0</v>
          </cell>
          <cell r="BF33">
            <v>0</v>
          </cell>
          <cell r="BG33">
            <v>0</v>
          </cell>
          <cell r="BH33">
            <v>0</v>
          </cell>
          <cell r="BI33">
            <v>0</v>
          </cell>
          <cell r="BJ33">
            <v>9</v>
          </cell>
          <cell r="BK33">
            <v>7</v>
          </cell>
          <cell r="BL33" t="str">
            <v>*</v>
          </cell>
          <cell r="BM33" t="str">
            <v>*</v>
          </cell>
          <cell r="BN33" t="str">
            <v>*</v>
          </cell>
          <cell r="BO33">
            <v>0</v>
          </cell>
          <cell r="BP33" t="str">
            <v>*</v>
          </cell>
          <cell r="BQ33">
            <v>0</v>
          </cell>
          <cell r="BR33" t="str">
            <v>*</v>
          </cell>
          <cell r="BS33" t="str">
            <v>*</v>
          </cell>
          <cell r="BT33">
            <v>0</v>
          </cell>
          <cell r="BU33">
            <v>0</v>
          </cell>
        </row>
        <row r="34">
          <cell r="A34" t="str">
            <v>Ostholstein</v>
          </cell>
          <cell r="B34">
            <v>156</v>
          </cell>
          <cell r="C34">
            <v>116</v>
          </cell>
          <cell r="D34">
            <v>72</v>
          </cell>
          <cell r="E34">
            <v>44</v>
          </cell>
          <cell r="F34">
            <v>41</v>
          </cell>
          <cell r="G34">
            <v>28</v>
          </cell>
          <cell r="H34">
            <v>13</v>
          </cell>
          <cell r="I34">
            <v>3</v>
          </cell>
          <cell r="J34" t="str">
            <v>*</v>
          </cell>
          <cell r="K34" t="str">
            <v>*</v>
          </cell>
          <cell r="L34">
            <v>0</v>
          </cell>
          <cell r="M34" t="str">
            <v>*</v>
          </cell>
          <cell r="N34">
            <v>117</v>
          </cell>
          <cell r="O34">
            <v>82</v>
          </cell>
          <cell r="P34">
            <v>53</v>
          </cell>
          <cell r="Q34">
            <v>29</v>
          </cell>
          <cell r="R34" t="str">
            <v>*</v>
          </cell>
          <cell r="S34">
            <v>16</v>
          </cell>
          <cell r="T34" t="str">
            <v>*</v>
          </cell>
          <cell r="U34" t="str">
            <v>*</v>
          </cell>
          <cell r="V34" t="str">
            <v>*</v>
          </cell>
          <cell r="W34" t="str">
            <v>*</v>
          </cell>
          <cell r="X34">
            <v>0</v>
          </cell>
          <cell r="Y34" t="str">
            <v>*</v>
          </cell>
          <cell r="Z34">
            <v>39</v>
          </cell>
          <cell r="AA34">
            <v>34</v>
          </cell>
          <cell r="AB34">
            <v>19</v>
          </cell>
          <cell r="AC34">
            <v>15</v>
          </cell>
          <cell r="AD34" t="str">
            <v>*</v>
          </cell>
          <cell r="AE34">
            <v>12</v>
          </cell>
          <cell r="AF34" t="str">
            <v>*</v>
          </cell>
          <cell r="AG34" t="str">
            <v>*</v>
          </cell>
          <cell r="AH34" t="str">
            <v>*</v>
          </cell>
          <cell r="AI34" t="str">
            <v>*</v>
          </cell>
          <cell r="AJ34">
            <v>0</v>
          </cell>
          <cell r="AK34">
            <v>0</v>
          </cell>
          <cell r="AL34">
            <v>38</v>
          </cell>
          <cell r="AM34">
            <v>31</v>
          </cell>
          <cell r="AN34">
            <v>22</v>
          </cell>
          <cell r="AO34">
            <v>9</v>
          </cell>
          <cell r="AP34" t="str">
            <v>*</v>
          </cell>
          <cell r="AQ34" t="str">
            <v>*</v>
          </cell>
          <cell r="AR34">
            <v>4</v>
          </cell>
          <cell r="AS34" t="str">
            <v>*</v>
          </cell>
          <cell r="AT34">
            <v>0</v>
          </cell>
          <cell r="AU34">
            <v>0</v>
          </cell>
          <cell r="AV34">
            <v>0</v>
          </cell>
          <cell r="AW34" t="str">
            <v>*</v>
          </cell>
          <cell r="AX34">
            <v>30</v>
          </cell>
          <cell r="AY34">
            <v>23</v>
          </cell>
          <cell r="AZ34">
            <v>16</v>
          </cell>
          <cell r="BA34">
            <v>7</v>
          </cell>
          <cell r="BB34" t="str">
            <v>*</v>
          </cell>
          <cell r="BC34" t="str">
            <v>*</v>
          </cell>
          <cell r="BD34">
            <v>3</v>
          </cell>
          <cell r="BE34">
            <v>0</v>
          </cell>
          <cell r="BF34">
            <v>0</v>
          </cell>
          <cell r="BG34">
            <v>0</v>
          </cell>
          <cell r="BH34">
            <v>0</v>
          </cell>
          <cell r="BI34" t="str">
            <v>*</v>
          </cell>
          <cell r="BJ34" t="str">
            <v>*</v>
          </cell>
          <cell r="BK34">
            <v>8</v>
          </cell>
          <cell r="BL34" t="str">
            <v>*</v>
          </cell>
          <cell r="BM34" t="str">
            <v>*</v>
          </cell>
          <cell r="BN34" t="str">
            <v>*</v>
          </cell>
          <cell r="BO34" t="str">
            <v>*</v>
          </cell>
          <cell r="BP34" t="str">
            <v>*</v>
          </cell>
          <cell r="BQ34" t="str">
            <v>*</v>
          </cell>
          <cell r="BR34">
            <v>0</v>
          </cell>
          <cell r="BS34">
            <v>0</v>
          </cell>
          <cell r="BT34">
            <v>0</v>
          </cell>
          <cell r="BU34">
            <v>0</v>
          </cell>
        </row>
        <row r="35">
          <cell r="A35" t="str">
            <v>Pinneberg</v>
          </cell>
          <cell r="B35">
            <v>388</v>
          </cell>
          <cell r="C35">
            <v>307</v>
          </cell>
          <cell r="D35">
            <v>129</v>
          </cell>
          <cell r="E35">
            <v>178</v>
          </cell>
          <cell r="F35">
            <v>139</v>
          </cell>
          <cell r="G35">
            <v>101</v>
          </cell>
          <cell r="H35">
            <v>38</v>
          </cell>
          <cell r="I35">
            <v>12</v>
          </cell>
          <cell r="J35">
            <v>36</v>
          </cell>
          <cell r="K35">
            <v>17</v>
          </cell>
          <cell r="L35">
            <v>19</v>
          </cell>
          <cell r="M35">
            <v>3</v>
          </cell>
          <cell r="N35">
            <v>216</v>
          </cell>
          <cell r="O35">
            <v>156</v>
          </cell>
          <cell r="P35">
            <v>78</v>
          </cell>
          <cell r="Q35">
            <v>78</v>
          </cell>
          <cell r="R35">
            <v>55</v>
          </cell>
          <cell r="S35">
            <v>33</v>
          </cell>
          <cell r="T35">
            <v>22</v>
          </cell>
          <cell r="U35">
            <v>7</v>
          </cell>
          <cell r="V35" t="str">
            <v>*</v>
          </cell>
          <cell r="W35">
            <v>12</v>
          </cell>
          <cell r="X35" t="str">
            <v>*</v>
          </cell>
          <cell r="Y35" t="str">
            <v>*</v>
          </cell>
          <cell r="Z35">
            <v>172</v>
          </cell>
          <cell r="AA35">
            <v>151</v>
          </cell>
          <cell r="AB35">
            <v>51</v>
          </cell>
          <cell r="AC35">
            <v>100</v>
          </cell>
          <cell r="AD35">
            <v>84</v>
          </cell>
          <cell r="AE35">
            <v>68</v>
          </cell>
          <cell r="AF35">
            <v>16</v>
          </cell>
          <cell r="AG35">
            <v>5</v>
          </cell>
          <cell r="AH35" t="str">
            <v>*</v>
          </cell>
          <cell r="AI35" t="str">
            <v>*</v>
          </cell>
          <cell r="AJ35">
            <v>9</v>
          </cell>
          <cell r="AK35" t="str">
            <v>*</v>
          </cell>
          <cell r="AL35">
            <v>132</v>
          </cell>
          <cell r="AM35">
            <v>107</v>
          </cell>
          <cell r="AN35">
            <v>45</v>
          </cell>
          <cell r="AO35">
            <v>62</v>
          </cell>
          <cell r="AP35">
            <v>52</v>
          </cell>
          <cell r="AQ35">
            <v>35</v>
          </cell>
          <cell r="AR35">
            <v>17</v>
          </cell>
          <cell r="AS35">
            <v>6</v>
          </cell>
          <cell r="AT35" t="str">
            <v>*</v>
          </cell>
          <cell r="AU35">
            <v>5</v>
          </cell>
          <cell r="AV35" t="str">
            <v>*</v>
          </cell>
          <cell r="AW35" t="str">
            <v>*</v>
          </cell>
          <cell r="AX35">
            <v>74</v>
          </cell>
          <cell r="AY35">
            <v>59</v>
          </cell>
          <cell r="AZ35">
            <v>29</v>
          </cell>
          <cell r="BA35">
            <v>30</v>
          </cell>
          <cell r="BB35">
            <v>24</v>
          </cell>
          <cell r="BC35">
            <v>13</v>
          </cell>
          <cell r="BD35">
            <v>11</v>
          </cell>
          <cell r="BE35">
            <v>4</v>
          </cell>
          <cell r="BF35">
            <v>6</v>
          </cell>
          <cell r="BG35">
            <v>3</v>
          </cell>
          <cell r="BH35">
            <v>3</v>
          </cell>
          <cell r="BI35">
            <v>0</v>
          </cell>
          <cell r="BJ35">
            <v>58</v>
          </cell>
          <cell r="BK35">
            <v>48</v>
          </cell>
          <cell r="BL35">
            <v>16</v>
          </cell>
          <cell r="BM35">
            <v>32</v>
          </cell>
          <cell r="BN35">
            <v>28</v>
          </cell>
          <cell r="BO35">
            <v>22</v>
          </cell>
          <cell r="BP35">
            <v>6</v>
          </cell>
          <cell r="BQ35" t="str">
            <v>*</v>
          </cell>
          <cell r="BR35" t="str">
            <v>*</v>
          </cell>
          <cell r="BS35" t="str">
            <v>*</v>
          </cell>
          <cell r="BT35" t="str">
            <v>*</v>
          </cell>
          <cell r="BU35" t="str">
            <v>*</v>
          </cell>
        </row>
        <row r="36">
          <cell r="A36" t="str">
            <v>Plön</v>
          </cell>
          <cell r="B36">
            <v>117</v>
          </cell>
          <cell r="C36">
            <v>93</v>
          </cell>
          <cell r="D36">
            <v>57</v>
          </cell>
          <cell r="E36">
            <v>36</v>
          </cell>
          <cell r="F36">
            <v>31</v>
          </cell>
          <cell r="G36">
            <v>23</v>
          </cell>
          <cell r="H36">
            <v>8</v>
          </cell>
          <cell r="I36">
            <v>3</v>
          </cell>
          <cell r="J36">
            <v>5</v>
          </cell>
          <cell r="K36" t="str">
            <v>*</v>
          </cell>
          <cell r="L36" t="str">
            <v>*</v>
          </cell>
          <cell r="M36">
            <v>0</v>
          </cell>
          <cell r="N36">
            <v>64</v>
          </cell>
          <cell r="O36">
            <v>48</v>
          </cell>
          <cell r="P36">
            <v>35</v>
          </cell>
          <cell r="Q36">
            <v>13</v>
          </cell>
          <cell r="R36" t="str">
            <v>*</v>
          </cell>
          <cell r="S36">
            <v>6</v>
          </cell>
          <cell r="T36" t="str">
            <v>*</v>
          </cell>
          <cell r="U36" t="str">
            <v>*</v>
          </cell>
          <cell r="V36" t="str">
            <v>*</v>
          </cell>
          <cell r="W36" t="str">
            <v>*</v>
          </cell>
          <cell r="X36" t="str">
            <v>*</v>
          </cell>
          <cell r="Y36">
            <v>0</v>
          </cell>
          <cell r="Z36">
            <v>53</v>
          </cell>
          <cell r="AA36">
            <v>45</v>
          </cell>
          <cell r="AB36">
            <v>22</v>
          </cell>
          <cell r="AC36">
            <v>23</v>
          </cell>
          <cell r="AD36">
            <v>20</v>
          </cell>
          <cell r="AE36">
            <v>17</v>
          </cell>
          <cell r="AF36">
            <v>3</v>
          </cell>
          <cell r="AG36" t="str">
            <v>*</v>
          </cell>
          <cell r="AH36">
            <v>3</v>
          </cell>
          <cell r="AI36" t="str">
            <v>*</v>
          </cell>
          <cell r="AJ36" t="str">
            <v>*</v>
          </cell>
          <cell r="AK36">
            <v>0</v>
          </cell>
          <cell r="AL36">
            <v>33</v>
          </cell>
          <cell r="AM36">
            <v>25</v>
          </cell>
          <cell r="AN36">
            <v>20</v>
          </cell>
          <cell r="AO36">
            <v>5</v>
          </cell>
          <cell r="AP36" t="str">
            <v>*</v>
          </cell>
          <cell r="AQ36" t="str">
            <v>*</v>
          </cell>
          <cell r="AR36" t="str">
            <v>*</v>
          </cell>
          <cell r="AS36">
            <v>0</v>
          </cell>
          <cell r="AT36" t="str">
            <v>*</v>
          </cell>
          <cell r="AU36">
            <v>0</v>
          </cell>
          <cell r="AV36" t="str">
            <v>*</v>
          </cell>
          <cell r="AW36">
            <v>0</v>
          </cell>
          <cell r="AX36">
            <v>25</v>
          </cell>
          <cell r="AY36">
            <v>19</v>
          </cell>
          <cell r="AZ36">
            <v>15</v>
          </cell>
          <cell r="BA36">
            <v>4</v>
          </cell>
          <cell r="BB36" t="str">
            <v>*</v>
          </cell>
          <cell r="BC36" t="str">
            <v>*</v>
          </cell>
          <cell r="BD36" t="str">
            <v>*</v>
          </cell>
          <cell r="BE36">
            <v>0</v>
          </cell>
          <cell r="BF36" t="str">
            <v>*</v>
          </cell>
          <cell r="BG36">
            <v>0</v>
          </cell>
          <cell r="BH36" t="str">
            <v>*</v>
          </cell>
          <cell r="BI36">
            <v>0</v>
          </cell>
          <cell r="BJ36">
            <v>8</v>
          </cell>
          <cell r="BK36" t="str">
            <v>*</v>
          </cell>
          <cell r="BL36">
            <v>5</v>
          </cell>
          <cell r="BM36" t="str">
            <v>*</v>
          </cell>
          <cell r="BN36" t="str">
            <v>*</v>
          </cell>
          <cell r="BO36" t="str">
            <v>*</v>
          </cell>
          <cell r="BP36">
            <v>0</v>
          </cell>
          <cell r="BQ36">
            <v>0</v>
          </cell>
          <cell r="BR36">
            <v>0</v>
          </cell>
          <cell r="BS36">
            <v>0</v>
          </cell>
          <cell r="BT36">
            <v>0</v>
          </cell>
          <cell r="BU36">
            <v>0</v>
          </cell>
        </row>
        <row r="37">
          <cell r="A37" t="str">
            <v>Rendsburg-Eckernförde</v>
          </cell>
          <cell r="B37">
            <v>419</v>
          </cell>
          <cell r="C37">
            <v>289</v>
          </cell>
          <cell r="D37">
            <v>163</v>
          </cell>
          <cell r="E37">
            <v>126</v>
          </cell>
          <cell r="F37">
            <v>105</v>
          </cell>
          <cell r="G37">
            <v>76</v>
          </cell>
          <cell r="H37">
            <v>29</v>
          </cell>
          <cell r="I37">
            <v>6</v>
          </cell>
          <cell r="J37" t="str">
            <v>*</v>
          </cell>
          <cell r="K37">
            <v>18</v>
          </cell>
          <cell r="L37" t="str">
            <v>*</v>
          </cell>
          <cell r="M37" t="str">
            <v>*</v>
          </cell>
          <cell r="N37">
            <v>276</v>
          </cell>
          <cell r="O37">
            <v>175</v>
          </cell>
          <cell r="P37">
            <v>121</v>
          </cell>
          <cell r="Q37">
            <v>54</v>
          </cell>
          <cell r="R37">
            <v>46</v>
          </cell>
          <cell r="S37">
            <v>28</v>
          </cell>
          <cell r="T37">
            <v>18</v>
          </cell>
          <cell r="U37">
            <v>3</v>
          </cell>
          <cell r="V37" t="str">
            <v>*</v>
          </cell>
          <cell r="W37" t="str">
            <v>*</v>
          </cell>
          <cell r="X37">
            <v>0</v>
          </cell>
          <cell r="Y37" t="str">
            <v>*</v>
          </cell>
          <cell r="Z37">
            <v>143</v>
          </cell>
          <cell r="AA37">
            <v>114</v>
          </cell>
          <cell r="AB37">
            <v>42</v>
          </cell>
          <cell r="AC37">
            <v>72</v>
          </cell>
          <cell r="AD37">
            <v>59</v>
          </cell>
          <cell r="AE37">
            <v>48</v>
          </cell>
          <cell r="AF37">
            <v>11</v>
          </cell>
          <cell r="AG37">
            <v>3</v>
          </cell>
          <cell r="AH37">
            <v>13</v>
          </cell>
          <cell r="AI37" t="str">
            <v>*</v>
          </cell>
          <cell r="AJ37" t="str">
            <v>*</v>
          </cell>
          <cell r="AK37">
            <v>0</v>
          </cell>
          <cell r="AL37">
            <v>117</v>
          </cell>
          <cell r="AM37">
            <v>68</v>
          </cell>
          <cell r="AN37">
            <v>47</v>
          </cell>
          <cell r="AO37">
            <v>21</v>
          </cell>
          <cell r="AP37">
            <v>16</v>
          </cell>
          <cell r="AQ37">
            <v>5</v>
          </cell>
          <cell r="AR37">
            <v>11</v>
          </cell>
          <cell r="AS37" t="str">
            <v>*</v>
          </cell>
          <cell r="AT37">
            <v>5</v>
          </cell>
          <cell r="AU37">
            <v>5</v>
          </cell>
          <cell r="AV37">
            <v>0</v>
          </cell>
          <cell r="AW37">
            <v>0</v>
          </cell>
          <cell r="AX37">
            <v>77</v>
          </cell>
          <cell r="AY37">
            <v>43</v>
          </cell>
          <cell r="AZ37">
            <v>34</v>
          </cell>
          <cell r="BA37">
            <v>9</v>
          </cell>
          <cell r="BB37" t="str">
            <v>*</v>
          </cell>
          <cell r="BC37" t="str">
            <v>*</v>
          </cell>
          <cell r="BD37">
            <v>4</v>
          </cell>
          <cell r="BE37" t="str">
            <v>*</v>
          </cell>
          <cell r="BF37" t="str">
            <v>*</v>
          </cell>
          <cell r="BG37" t="str">
            <v>*</v>
          </cell>
          <cell r="BH37">
            <v>0</v>
          </cell>
          <cell r="BI37">
            <v>0</v>
          </cell>
          <cell r="BJ37">
            <v>40</v>
          </cell>
          <cell r="BK37">
            <v>25</v>
          </cell>
          <cell r="BL37">
            <v>13</v>
          </cell>
          <cell r="BM37">
            <v>12</v>
          </cell>
          <cell r="BN37">
            <v>9</v>
          </cell>
          <cell r="BO37" t="str">
            <v>*</v>
          </cell>
          <cell r="BP37" t="str">
            <v>*</v>
          </cell>
          <cell r="BQ37" t="str">
            <v>*</v>
          </cell>
          <cell r="BR37">
            <v>3</v>
          </cell>
          <cell r="BS37">
            <v>3</v>
          </cell>
          <cell r="BT37">
            <v>0</v>
          </cell>
          <cell r="BU37">
            <v>0</v>
          </cell>
        </row>
        <row r="38">
          <cell r="A38" t="str">
            <v>Schleswig-Flensburg</v>
          </cell>
          <cell r="B38">
            <v>147</v>
          </cell>
          <cell r="C38">
            <v>123</v>
          </cell>
          <cell r="D38">
            <v>97</v>
          </cell>
          <cell r="E38">
            <v>26</v>
          </cell>
          <cell r="F38" t="str">
            <v>*</v>
          </cell>
          <cell r="G38">
            <v>11</v>
          </cell>
          <cell r="H38" t="str">
            <v>*</v>
          </cell>
          <cell r="I38" t="str">
            <v>*</v>
          </cell>
          <cell r="J38">
            <v>8</v>
          </cell>
          <cell r="K38">
            <v>3</v>
          </cell>
          <cell r="L38">
            <v>5</v>
          </cell>
          <cell r="M38" t="str">
            <v>*</v>
          </cell>
          <cell r="N38">
            <v>118</v>
          </cell>
          <cell r="O38">
            <v>96</v>
          </cell>
          <cell r="P38">
            <v>78</v>
          </cell>
          <cell r="Q38">
            <v>18</v>
          </cell>
          <cell r="R38">
            <v>10</v>
          </cell>
          <cell r="S38">
            <v>6</v>
          </cell>
          <cell r="T38">
            <v>4</v>
          </cell>
          <cell r="U38" t="str">
            <v>*</v>
          </cell>
          <cell r="V38" t="str">
            <v>*</v>
          </cell>
          <cell r="W38" t="str">
            <v>*</v>
          </cell>
          <cell r="X38">
            <v>3</v>
          </cell>
          <cell r="Y38" t="str">
            <v>*</v>
          </cell>
          <cell r="Z38">
            <v>29</v>
          </cell>
          <cell r="AA38">
            <v>27</v>
          </cell>
          <cell r="AB38">
            <v>19</v>
          </cell>
          <cell r="AC38">
            <v>8</v>
          </cell>
          <cell r="AD38" t="str">
            <v>*</v>
          </cell>
          <cell r="AE38" t="str">
            <v>*</v>
          </cell>
          <cell r="AF38">
            <v>0</v>
          </cell>
          <cell r="AG38">
            <v>0</v>
          </cell>
          <cell r="AH38" t="str">
            <v>*</v>
          </cell>
          <cell r="AI38">
            <v>0</v>
          </cell>
          <cell r="AJ38" t="str">
            <v>*</v>
          </cell>
          <cell r="AK38" t="str">
            <v>*</v>
          </cell>
          <cell r="AL38">
            <v>54</v>
          </cell>
          <cell r="AM38">
            <v>45</v>
          </cell>
          <cell r="AN38">
            <v>35</v>
          </cell>
          <cell r="AO38">
            <v>10</v>
          </cell>
          <cell r="AP38" t="str">
            <v>*</v>
          </cell>
          <cell r="AQ38" t="str">
            <v>*</v>
          </cell>
          <cell r="AR38" t="str">
            <v>*</v>
          </cell>
          <cell r="AS38">
            <v>0</v>
          </cell>
          <cell r="AT38">
            <v>5</v>
          </cell>
          <cell r="AU38" t="str">
            <v>*</v>
          </cell>
          <cell r="AV38" t="str">
            <v>*</v>
          </cell>
          <cell r="AW38" t="str">
            <v>*</v>
          </cell>
          <cell r="AX38">
            <v>52</v>
          </cell>
          <cell r="AY38">
            <v>43</v>
          </cell>
          <cell r="AZ38">
            <v>33</v>
          </cell>
          <cell r="BA38">
            <v>10</v>
          </cell>
          <cell r="BB38" t="str">
            <v>*</v>
          </cell>
          <cell r="BC38" t="str">
            <v>*</v>
          </cell>
          <cell r="BD38" t="str">
            <v>*</v>
          </cell>
          <cell r="BE38">
            <v>0</v>
          </cell>
          <cell r="BF38">
            <v>5</v>
          </cell>
          <cell r="BG38" t="str">
            <v>*</v>
          </cell>
          <cell r="BH38" t="str">
            <v>*</v>
          </cell>
          <cell r="BI38" t="str">
            <v>*</v>
          </cell>
          <cell r="BJ38" t="str">
            <v>*</v>
          </cell>
          <cell r="BK38" t="str">
            <v>*</v>
          </cell>
          <cell r="BL38" t="str">
            <v>*</v>
          </cell>
          <cell r="BM38">
            <v>0</v>
          </cell>
          <cell r="BN38">
            <v>0</v>
          </cell>
          <cell r="BO38">
            <v>0</v>
          </cell>
          <cell r="BP38">
            <v>0</v>
          </cell>
          <cell r="BQ38">
            <v>0</v>
          </cell>
          <cell r="BR38">
            <v>0</v>
          </cell>
          <cell r="BS38">
            <v>0</v>
          </cell>
          <cell r="BT38">
            <v>0</v>
          </cell>
          <cell r="BU38">
            <v>0</v>
          </cell>
        </row>
        <row r="39">
          <cell r="A39" t="str">
            <v>Segeberg</v>
          </cell>
          <cell r="B39">
            <v>382</v>
          </cell>
          <cell r="C39">
            <v>315</v>
          </cell>
          <cell r="D39">
            <v>126</v>
          </cell>
          <cell r="E39">
            <v>189</v>
          </cell>
          <cell r="F39">
            <v>162</v>
          </cell>
          <cell r="G39">
            <v>119</v>
          </cell>
          <cell r="H39">
            <v>41</v>
          </cell>
          <cell r="I39">
            <v>10</v>
          </cell>
          <cell r="J39">
            <v>21</v>
          </cell>
          <cell r="K39">
            <v>11</v>
          </cell>
          <cell r="L39">
            <v>10</v>
          </cell>
          <cell r="M39">
            <v>6</v>
          </cell>
          <cell r="N39">
            <v>210</v>
          </cell>
          <cell r="O39">
            <v>162</v>
          </cell>
          <cell r="P39">
            <v>81</v>
          </cell>
          <cell r="Q39">
            <v>81</v>
          </cell>
          <cell r="R39">
            <v>65</v>
          </cell>
          <cell r="S39">
            <v>36</v>
          </cell>
          <cell r="T39">
            <v>28</v>
          </cell>
          <cell r="U39">
            <v>7</v>
          </cell>
          <cell r="V39">
            <v>12</v>
          </cell>
          <cell r="W39">
            <v>5</v>
          </cell>
          <cell r="X39">
            <v>7</v>
          </cell>
          <cell r="Y39">
            <v>4</v>
          </cell>
          <cell r="Z39">
            <v>172</v>
          </cell>
          <cell r="AA39">
            <v>153</v>
          </cell>
          <cell r="AB39">
            <v>45</v>
          </cell>
          <cell r="AC39">
            <v>108</v>
          </cell>
          <cell r="AD39">
            <v>97</v>
          </cell>
          <cell r="AE39">
            <v>83</v>
          </cell>
          <cell r="AF39">
            <v>13</v>
          </cell>
          <cell r="AG39">
            <v>3</v>
          </cell>
          <cell r="AH39" t="str">
            <v>*</v>
          </cell>
          <cell r="AI39">
            <v>6</v>
          </cell>
          <cell r="AJ39" t="str">
            <v>*</v>
          </cell>
          <cell r="AK39" t="str">
            <v>*</v>
          </cell>
          <cell r="AL39">
            <v>125</v>
          </cell>
          <cell r="AM39">
            <v>105</v>
          </cell>
          <cell r="AN39">
            <v>47</v>
          </cell>
          <cell r="AO39">
            <v>58</v>
          </cell>
          <cell r="AP39">
            <v>48</v>
          </cell>
          <cell r="AQ39">
            <v>23</v>
          </cell>
          <cell r="AR39">
            <v>23</v>
          </cell>
          <cell r="AS39">
            <v>6</v>
          </cell>
          <cell r="AT39">
            <v>7</v>
          </cell>
          <cell r="AU39">
            <v>3</v>
          </cell>
          <cell r="AV39">
            <v>4</v>
          </cell>
          <cell r="AW39">
            <v>3</v>
          </cell>
          <cell r="AX39">
            <v>93</v>
          </cell>
          <cell r="AY39">
            <v>74</v>
          </cell>
          <cell r="AZ39">
            <v>38</v>
          </cell>
          <cell r="BA39">
            <v>36</v>
          </cell>
          <cell r="BB39">
            <v>29</v>
          </cell>
          <cell r="BC39">
            <v>12</v>
          </cell>
          <cell r="BD39">
            <v>16</v>
          </cell>
          <cell r="BE39">
            <v>5</v>
          </cell>
          <cell r="BF39" t="str">
            <v>*</v>
          </cell>
          <cell r="BG39">
            <v>3</v>
          </cell>
          <cell r="BH39" t="str">
            <v>*</v>
          </cell>
          <cell r="BI39" t="str">
            <v>*</v>
          </cell>
          <cell r="BJ39">
            <v>32</v>
          </cell>
          <cell r="BK39">
            <v>31</v>
          </cell>
          <cell r="BL39">
            <v>9</v>
          </cell>
          <cell r="BM39">
            <v>22</v>
          </cell>
          <cell r="BN39">
            <v>19</v>
          </cell>
          <cell r="BO39">
            <v>11</v>
          </cell>
          <cell r="BP39">
            <v>7</v>
          </cell>
          <cell r="BQ39" t="str">
            <v>*</v>
          </cell>
          <cell r="BR39" t="str">
            <v>*</v>
          </cell>
          <cell r="BS39">
            <v>0</v>
          </cell>
          <cell r="BT39" t="str">
            <v>*</v>
          </cell>
          <cell r="BU39" t="str">
            <v>*</v>
          </cell>
        </row>
        <row r="40">
          <cell r="A40" t="str">
            <v>Steinburg</v>
          </cell>
          <cell r="B40">
            <v>321</v>
          </cell>
          <cell r="C40">
            <v>280</v>
          </cell>
          <cell r="D40">
            <v>167</v>
          </cell>
          <cell r="E40">
            <v>113</v>
          </cell>
          <cell r="F40">
            <v>90</v>
          </cell>
          <cell r="G40">
            <v>63</v>
          </cell>
          <cell r="H40">
            <v>27</v>
          </cell>
          <cell r="I40">
            <v>6</v>
          </cell>
          <cell r="J40" t="str">
            <v>*</v>
          </cell>
          <cell r="K40" t="str">
            <v>*</v>
          </cell>
          <cell r="L40">
            <v>12</v>
          </cell>
          <cell r="M40" t="str">
            <v>*</v>
          </cell>
          <cell r="N40">
            <v>243</v>
          </cell>
          <cell r="O40">
            <v>211</v>
          </cell>
          <cell r="P40">
            <v>131</v>
          </cell>
          <cell r="Q40">
            <v>80</v>
          </cell>
          <cell r="R40">
            <v>69</v>
          </cell>
          <cell r="S40">
            <v>45</v>
          </cell>
          <cell r="T40">
            <v>24</v>
          </cell>
          <cell r="U40">
            <v>4</v>
          </cell>
          <cell r="V40" t="str">
            <v>*</v>
          </cell>
          <cell r="W40" t="str">
            <v>*</v>
          </cell>
          <cell r="X40">
            <v>8</v>
          </cell>
          <cell r="Y40" t="str">
            <v>*</v>
          </cell>
          <cell r="Z40">
            <v>78</v>
          </cell>
          <cell r="AA40">
            <v>69</v>
          </cell>
          <cell r="AB40">
            <v>36</v>
          </cell>
          <cell r="AC40">
            <v>33</v>
          </cell>
          <cell r="AD40">
            <v>21</v>
          </cell>
          <cell r="AE40">
            <v>18</v>
          </cell>
          <cell r="AF40">
            <v>3</v>
          </cell>
          <cell r="AG40" t="str">
            <v>*</v>
          </cell>
          <cell r="AH40" t="str">
            <v>*</v>
          </cell>
          <cell r="AI40">
            <v>7</v>
          </cell>
          <cell r="AJ40" t="str">
            <v>*</v>
          </cell>
          <cell r="AK40" t="str">
            <v>*</v>
          </cell>
          <cell r="AL40">
            <v>95</v>
          </cell>
          <cell r="AM40">
            <v>84</v>
          </cell>
          <cell r="AN40">
            <v>55</v>
          </cell>
          <cell r="AO40">
            <v>29</v>
          </cell>
          <cell r="AP40">
            <v>21</v>
          </cell>
          <cell r="AQ40">
            <v>12</v>
          </cell>
          <cell r="AR40">
            <v>9</v>
          </cell>
          <cell r="AS40" t="str">
            <v>*</v>
          </cell>
          <cell r="AT40">
            <v>8</v>
          </cell>
          <cell r="AU40">
            <v>0</v>
          </cell>
          <cell r="AV40">
            <v>8</v>
          </cell>
          <cell r="AW40">
            <v>0</v>
          </cell>
          <cell r="AX40">
            <v>76</v>
          </cell>
          <cell r="AY40">
            <v>66</v>
          </cell>
          <cell r="AZ40">
            <v>43</v>
          </cell>
          <cell r="BA40">
            <v>23</v>
          </cell>
          <cell r="BB40">
            <v>18</v>
          </cell>
          <cell r="BC40">
            <v>10</v>
          </cell>
          <cell r="BD40">
            <v>8</v>
          </cell>
          <cell r="BE40" t="str">
            <v>*</v>
          </cell>
          <cell r="BF40">
            <v>5</v>
          </cell>
          <cell r="BG40">
            <v>0</v>
          </cell>
          <cell r="BH40">
            <v>5</v>
          </cell>
          <cell r="BI40">
            <v>0</v>
          </cell>
          <cell r="BJ40">
            <v>19</v>
          </cell>
          <cell r="BK40">
            <v>18</v>
          </cell>
          <cell r="BL40" t="str">
            <v>*</v>
          </cell>
          <cell r="BM40" t="str">
            <v>*</v>
          </cell>
          <cell r="BN40" t="str">
            <v>*</v>
          </cell>
          <cell r="BO40" t="str">
            <v>*</v>
          </cell>
          <cell r="BP40" t="str">
            <v>*</v>
          </cell>
          <cell r="BQ40" t="str">
            <v>*</v>
          </cell>
          <cell r="BR40">
            <v>3</v>
          </cell>
          <cell r="BS40">
            <v>0</v>
          </cell>
          <cell r="BT40">
            <v>3</v>
          </cell>
          <cell r="BU40">
            <v>0</v>
          </cell>
        </row>
        <row r="41">
          <cell r="A41" t="str">
            <v>Stormarn</v>
          </cell>
          <cell r="B41">
            <v>279</v>
          </cell>
          <cell r="C41">
            <v>212</v>
          </cell>
          <cell r="D41">
            <v>81</v>
          </cell>
          <cell r="E41">
            <v>131</v>
          </cell>
          <cell r="F41">
            <v>105</v>
          </cell>
          <cell r="G41">
            <v>75</v>
          </cell>
          <cell r="H41">
            <v>30</v>
          </cell>
          <cell r="I41">
            <v>8</v>
          </cell>
          <cell r="J41" t="str">
            <v>*</v>
          </cell>
          <cell r="K41">
            <v>16</v>
          </cell>
          <cell r="L41" t="str">
            <v>*</v>
          </cell>
          <cell r="M41" t="str">
            <v>*</v>
          </cell>
          <cell r="N41">
            <v>156</v>
          </cell>
          <cell r="O41">
            <v>105</v>
          </cell>
          <cell r="P41">
            <v>48</v>
          </cell>
          <cell r="Q41">
            <v>57</v>
          </cell>
          <cell r="R41">
            <v>46</v>
          </cell>
          <cell r="S41">
            <v>26</v>
          </cell>
          <cell r="T41">
            <v>20</v>
          </cell>
          <cell r="U41">
            <v>5</v>
          </cell>
          <cell r="V41">
            <v>11</v>
          </cell>
          <cell r="W41">
            <v>7</v>
          </cell>
          <cell r="X41">
            <v>4</v>
          </cell>
          <cell r="Y41">
            <v>0</v>
          </cell>
          <cell r="Z41">
            <v>123</v>
          </cell>
          <cell r="AA41">
            <v>107</v>
          </cell>
          <cell r="AB41">
            <v>33</v>
          </cell>
          <cell r="AC41">
            <v>74</v>
          </cell>
          <cell r="AD41">
            <v>59</v>
          </cell>
          <cell r="AE41">
            <v>49</v>
          </cell>
          <cell r="AF41">
            <v>10</v>
          </cell>
          <cell r="AG41">
            <v>3</v>
          </cell>
          <cell r="AH41" t="str">
            <v>*</v>
          </cell>
          <cell r="AI41">
            <v>9</v>
          </cell>
          <cell r="AJ41" t="str">
            <v>*</v>
          </cell>
          <cell r="AK41" t="str">
            <v>*</v>
          </cell>
          <cell r="AL41">
            <v>94</v>
          </cell>
          <cell r="AM41">
            <v>71</v>
          </cell>
          <cell r="AN41">
            <v>27</v>
          </cell>
          <cell r="AO41">
            <v>44</v>
          </cell>
          <cell r="AP41">
            <v>32</v>
          </cell>
          <cell r="AQ41">
            <v>21</v>
          </cell>
          <cell r="AR41">
            <v>11</v>
          </cell>
          <cell r="AS41">
            <v>3</v>
          </cell>
          <cell r="AT41" t="str">
            <v>*</v>
          </cell>
          <cell r="AU41">
            <v>7</v>
          </cell>
          <cell r="AV41" t="str">
            <v>*</v>
          </cell>
          <cell r="AW41" t="str">
            <v>*</v>
          </cell>
          <cell r="AX41">
            <v>54</v>
          </cell>
          <cell r="AY41">
            <v>35</v>
          </cell>
          <cell r="AZ41">
            <v>14</v>
          </cell>
          <cell r="BA41">
            <v>21</v>
          </cell>
          <cell r="BB41">
            <v>15</v>
          </cell>
          <cell r="BC41">
            <v>6</v>
          </cell>
          <cell r="BD41">
            <v>9</v>
          </cell>
          <cell r="BE41">
            <v>3</v>
          </cell>
          <cell r="BF41">
            <v>6</v>
          </cell>
          <cell r="BG41">
            <v>3</v>
          </cell>
          <cell r="BH41">
            <v>3</v>
          </cell>
          <cell r="BI41">
            <v>0</v>
          </cell>
          <cell r="BJ41">
            <v>40</v>
          </cell>
          <cell r="BK41">
            <v>36</v>
          </cell>
          <cell r="BL41">
            <v>13</v>
          </cell>
          <cell r="BM41">
            <v>23</v>
          </cell>
          <cell r="BN41">
            <v>17</v>
          </cell>
          <cell r="BO41" t="str">
            <v>*</v>
          </cell>
          <cell r="BP41" t="str">
            <v>*</v>
          </cell>
          <cell r="BQ41">
            <v>0</v>
          </cell>
          <cell r="BR41" t="str">
            <v>*</v>
          </cell>
          <cell r="BS41">
            <v>4</v>
          </cell>
          <cell r="BT41" t="str">
            <v>*</v>
          </cell>
          <cell r="BU41" t="str">
            <v>*</v>
          </cell>
        </row>
        <row r="42">
          <cell r="A42" t="str">
            <v>Hamburg, Freie und Hansestadt</v>
          </cell>
          <cell r="B42">
            <v>4958</v>
          </cell>
          <cell r="C42">
            <v>3800</v>
          </cell>
          <cell r="D42">
            <v>1169</v>
          </cell>
          <cell r="E42">
            <v>2631</v>
          </cell>
          <cell r="F42">
            <v>2056</v>
          </cell>
          <cell r="G42">
            <v>1431</v>
          </cell>
          <cell r="H42">
            <v>621</v>
          </cell>
          <cell r="I42">
            <v>129</v>
          </cell>
          <cell r="J42">
            <v>511</v>
          </cell>
          <cell r="K42">
            <v>251</v>
          </cell>
          <cell r="L42">
            <v>260</v>
          </cell>
          <cell r="M42">
            <v>64</v>
          </cell>
          <cell r="N42">
            <v>2412</v>
          </cell>
          <cell r="O42">
            <v>1698</v>
          </cell>
          <cell r="P42">
            <v>655</v>
          </cell>
          <cell r="Q42">
            <v>1043</v>
          </cell>
          <cell r="R42">
            <v>783</v>
          </cell>
          <cell r="S42">
            <v>476</v>
          </cell>
          <cell r="T42">
            <v>306</v>
          </cell>
          <cell r="U42">
            <v>61</v>
          </cell>
          <cell r="V42">
            <v>237</v>
          </cell>
          <cell r="W42">
            <v>107</v>
          </cell>
          <cell r="X42">
            <v>130</v>
          </cell>
          <cell r="Y42">
            <v>23</v>
          </cell>
          <cell r="Z42">
            <v>2546</v>
          </cell>
          <cell r="AA42">
            <v>2102</v>
          </cell>
          <cell r="AB42">
            <v>514</v>
          </cell>
          <cell r="AC42">
            <v>1588</v>
          </cell>
          <cell r="AD42">
            <v>1273</v>
          </cell>
          <cell r="AE42">
            <v>955</v>
          </cell>
          <cell r="AF42">
            <v>315</v>
          </cell>
          <cell r="AG42">
            <v>68</v>
          </cell>
          <cell r="AH42">
            <v>274</v>
          </cell>
          <cell r="AI42">
            <v>144</v>
          </cell>
          <cell r="AJ42">
            <v>130</v>
          </cell>
          <cell r="AK42">
            <v>41</v>
          </cell>
          <cell r="AL42">
            <v>1973</v>
          </cell>
          <cell r="AM42">
            <v>1575</v>
          </cell>
          <cell r="AN42">
            <v>480</v>
          </cell>
          <cell r="AO42">
            <v>1095</v>
          </cell>
          <cell r="AP42">
            <v>838</v>
          </cell>
          <cell r="AQ42">
            <v>560</v>
          </cell>
          <cell r="AR42">
            <v>277</v>
          </cell>
          <cell r="AS42">
            <v>63</v>
          </cell>
          <cell r="AT42">
            <v>235</v>
          </cell>
          <cell r="AU42">
            <v>123</v>
          </cell>
          <cell r="AV42">
            <v>112</v>
          </cell>
          <cell r="AW42">
            <v>22</v>
          </cell>
          <cell r="AX42">
            <v>962</v>
          </cell>
          <cell r="AY42">
            <v>744</v>
          </cell>
          <cell r="AZ42">
            <v>257</v>
          </cell>
          <cell r="BA42">
            <v>487</v>
          </cell>
          <cell r="BB42">
            <v>365</v>
          </cell>
          <cell r="BC42">
            <v>232</v>
          </cell>
          <cell r="BD42">
            <v>133</v>
          </cell>
          <cell r="BE42">
            <v>29</v>
          </cell>
          <cell r="BF42">
            <v>114</v>
          </cell>
          <cell r="BG42">
            <v>51</v>
          </cell>
          <cell r="BH42">
            <v>63</v>
          </cell>
          <cell r="BI42">
            <v>8</v>
          </cell>
          <cell r="BJ42">
            <v>1011</v>
          </cell>
          <cell r="BK42">
            <v>831</v>
          </cell>
          <cell r="BL42">
            <v>223</v>
          </cell>
          <cell r="BM42">
            <v>608</v>
          </cell>
          <cell r="BN42">
            <v>473</v>
          </cell>
          <cell r="BO42">
            <v>328</v>
          </cell>
          <cell r="BP42">
            <v>144</v>
          </cell>
          <cell r="BQ42">
            <v>34</v>
          </cell>
          <cell r="BR42">
            <v>121</v>
          </cell>
          <cell r="BS42">
            <v>72</v>
          </cell>
          <cell r="BT42">
            <v>49</v>
          </cell>
          <cell r="BU42">
            <v>14</v>
          </cell>
        </row>
        <row r="43">
          <cell r="A43" t="str">
            <v>Braunschweig, Stadt</v>
          </cell>
          <cell r="B43">
            <v>359</v>
          </cell>
          <cell r="C43">
            <v>302</v>
          </cell>
          <cell r="D43">
            <v>144</v>
          </cell>
          <cell r="E43">
            <v>158</v>
          </cell>
          <cell r="F43">
            <v>125</v>
          </cell>
          <cell r="G43">
            <v>83</v>
          </cell>
          <cell r="H43">
            <v>42</v>
          </cell>
          <cell r="I43">
            <v>15</v>
          </cell>
          <cell r="J43" t="str">
            <v>*</v>
          </cell>
          <cell r="K43" t="str">
            <v>*</v>
          </cell>
          <cell r="L43">
            <v>16</v>
          </cell>
          <cell r="M43" t="str">
            <v>*</v>
          </cell>
          <cell r="N43">
            <v>217</v>
          </cell>
          <cell r="O43">
            <v>180</v>
          </cell>
          <cell r="P43">
            <v>94</v>
          </cell>
          <cell r="Q43">
            <v>86</v>
          </cell>
          <cell r="R43">
            <v>63</v>
          </cell>
          <cell r="S43">
            <v>37</v>
          </cell>
          <cell r="T43">
            <v>26</v>
          </cell>
          <cell r="U43">
            <v>5</v>
          </cell>
          <cell r="V43" t="str">
            <v>*</v>
          </cell>
          <cell r="W43" t="str">
            <v>*</v>
          </cell>
          <cell r="X43">
            <v>13</v>
          </cell>
          <cell r="Y43" t="str">
            <v>*</v>
          </cell>
          <cell r="Z43">
            <v>142</v>
          </cell>
          <cell r="AA43">
            <v>122</v>
          </cell>
          <cell r="AB43">
            <v>50</v>
          </cell>
          <cell r="AC43">
            <v>72</v>
          </cell>
          <cell r="AD43">
            <v>62</v>
          </cell>
          <cell r="AE43">
            <v>46</v>
          </cell>
          <cell r="AF43">
            <v>16</v>
          </cell>
          <cell r="AG43">
            <v>10</v>
          </cell>
          <cell r="AH43" t="str">
            <v>*</v>
          </cell>
          <cell r="AI43">
            <v>6</v>
          </cell>
          <cell r="AJ43" t="str">
            <v>*</v>
          </cell>
          <cell r="AK43" t="str">
            <v>*</v>
          </cell>
          <cell r="AL43">
            <v>192</v>
          </cell>
          <cell r="AM43">
            <v>158</v>
          </cell>
          <cell r="AN43">
            <v>90</v>
          </cell>
          <cell r="AO43">
            <v>68</v>
          </cell>
          <cell r="AP43">
            <v>53</v>
          </cell>
          <cell r="AQ43">
            <v>33</v>
          </cell>
          <cell r="AR43">
            <v>20</v>
          </cell>
          <cell r="AS43">
            <v>4</v>
          </cell>
          <cell r="AT43" t="str">
            <v>*</v>
          </cell>
          <cell r="AU43" t="str">
            <v>*</v>
          </cell>
          <cell r="AV43">
            <v>8</v>
          </cell>
          <cell r="AW43" t="str">
            <v>*</v>
          </cell>
          <cell r="AX43">
            <v>110</v>
          </cell>
          <cell r="AY43">
            <v>90</v>
          </cell>
          <cell r="AZ43">
            <v>55</v>
          </cell>
          <cell r="BA43">
            <v>35</v>
          </cell>
          <cell r="BB43">
            <v>28</v>
          </cell>
          <cell r="BC43">
            <v>14</v>
          </cell>
          <cell r="BD43">
            <v>14</v>
          </cell>
          <cell r="BE43" t="str">
            <v>*</v>
          </cell>
          <cell r="BF43">
            <v>7</v>
          </cell>
          <cell r="BG43" t="str">
            <v>*</v>
          </cell>
          <cell r="BH43" t="str">
            <v>*</v>
          </cell>
          <cell r="BI43">
            <v>0</v>
          </cell>
          <cell r="BJ43">
            <v>82</v>
          </cell>
          <cell r="BK43">
            <v>68</v>
          </cell>
          <cell r="BL43">
            <v>35</v>
          </cell>
          <cell r="BM43">
            <v>33</v>
          </cell>
          <cell r="BN43">
            <v>25</v>
          </cell>
          <cell r="BO43">
            <v>19</v>
          </cell>
          <cell r="BP43">
            <v>6</v>
          </cell>
          <cell r="BQ43" t="str">
            <v>*</v>
          </cell>
          <cell r="BR43" t="str">
            <v>*</v>
          </cell>
          <cell r="BS43">
            <v>5</v>
          </cell>
          <cell r="BT43" t="str">
            <v>*</v>
          </cell>
          <cell r="BU43" t="str">
            <v>*</v>
          </cell>
        </row>
        <row r="44">
          <cell r="A44" t="str">
            <v>Salzgitter, Stadt</v>
          </cell>
          <cell r="B44">
            <v>140</v>
          </cell>
          <cell r="C44">
            <v>122</v>
          </cell>
          <cell r="D44">
            <v>55</v>
          </cell>
          <cell r="E44">
            <v>67</v>
          </cell>
          <cell r="F44">
            <v>51</v>
          </cell>
          <cell r="G44">
            <v>42</v>
          </cell>
          <cell r="H44">
            <v>9</v>
          </cell>
          <cell r="I44" t="str">
            <v>*</v>
          </cell>
          <cell r="J44">
            <v>16</v>
          </cell>
          <cell r="K44">
            <v>8</v>
          </cell>
          <cell r="L44">
            <v>8</v>
          </cell>
          <cell r="M44">
            <v>0</v>
          </cell>
          <cell r="N44">
            <v>64</v>
          </cell>
          <cell r="O44">
            <v>54</v>
          </cell>
          <cell r="P44">
            <v>22</v>
          </cell>
          <cell r="Q44">
            <v>32</v>
          </cell>
          <cell r="R44">
            <v>23</v>
          </cell>
          <cell r="S44">
            <v>17</v>
          </cell>
          <cell r="T44">
            <v>6</v>
          </cell>
          <cell r="U44" t="str">
            <v>*</v>
          </cell>
          <cell r="V44">
            <v>9</v>
          </cell>
          <cell r="W44">
            <v>4</v>
          </cell>
          <cell r="X44">
            <v>5</v>
          </cell>
          <cell r="Y44">
            <v>0</v>
          </cell>
          <cell r="Z44">
            <v>76</v>
          </cell>
          <cell r="AA44">
            <v>68</v>
          </cell>
          <cell r="AB44">
            <v>33</v>
          </cell>
          <cell r="AC44">
            <v>35</v>
          </cell>
          <cell r="AD44">
            <v>28</v>
          </cell>
          <cell r="AE44">
            <v>25</v>
          </cell>
          <cell r="AF44">
            <v>3</v>
          </cell>
          <cell r="AG44" t="str">
            <v>*</v>
          </cell>
          <cell r="AH44">
            <v>7</v>
          </cell>
          <cell r="AI44">
            <v>4</v>
          </cell>
          <cell r="AJ44">
            <v>3</v>
          </cell>
          <cell r="AK44">
            <v>0</v>
          </cell>
          <cell r="AL44">
            <v>43</v>
          </cell>
          <cell r="AM44">
            <v>32</v>
          </cell>
          <cell r="AN44">
            <v>16</v>
          </cell>
          <cell r="AO44">
            <v>16</v>
          </cell>
          <cell r="AP44">
            <v>11</v>
          </cell>
          <cell r="AQ44">
            <v>7</v>
          </cell>
          <cell r="AR44">
            <v>4</v>
          </cell>
          <cell r="AS44" t="str">
            <v>*</v>
          </cell>
          <cell r="AT44">
            <v>5</v>
          </cell>
          <cell r="AU44" t="str">
            <v>*</v>
          </cell>
          <cell r="AV44" t="str">
            <v>*</v>
          </cell>
          <cell r="AW44">
            <v>0</v>
          </cell>
          <cell r="AX44">
            <v>31</v>
          </cell>
          <cell r="AY44">
            <v>24</v>
          </cell>
          <cell r="AZ44">
            <v>12</v>
          </cell>
          <cell r="BA44">
            <v>12</v>
          </cell>
          <cell r="BB44">
            <v>9</v>
          </cell>
          <cell r="BC44">
            <v>6</v>
          </cell>
          <cell r="BD44">
            <v>3</v>
          </cell>
          <cell r="BE44" t="str">
            <v>*</v>
          </cell>
          <cell r="BF44">
            <v>3</v>
          </cell>
          <cell r="BG44" t="str">
            <v>*</v>
          </cell>
          <cell r="BH44" t="str">
            <v>*</v>
          </cell>
          <cell r="BI44">
            <v>0</v>
          </cell>
          <cell r="BJ44">
            <v>12</v>
          </cell>
          <cell r="BK44">
            <v>8</v>
          </cell>
          <cell r="BL44" t="str">
            <v>*</v>
          </cell>
          <cell r="BM44" t="str">
            <v>*</v>
          </cell>
          <cell r="BN44" t="str">
            <v>*</v>
          </cell>
          <cell r="BO44" t="str">
            <v>*</v>
          </cell>
          <cell r="BP44" t="str">
            <v>*</v>
          </cell>
          <cell r="BQ44">
            <v>0</v>
          </cell>
          <cell r="BR44" t="str">
            <v>*</v>
          </cell>
          <cell r="BS44" t="str">
            <v>*</v>
          </cell>
          <cell r="BT44" t="str">
            <v>*</v>
          </cell>
          <cell r="BU44">
            <v>0</v>
          </cell>
        </row>
        <row r="45">
          <cell r="A45" t="str">
            <v>Wolfsburg, Stadt</v>
          </cell>
          <cell r="B45">
            <v>119</v>
          </cell>
          <cell r="C45">
            <v>99</v>
          </cell>
          <cell r="D45">
            <v>44</v>
          </cell>
          <cell r="E45">
            <v>55</v>
          </cell>
          <cell r="F45">
            <v>46</v>
          </cell>
          <cell r="G45">
            <v>31</v>
          </cell>
          <cell r="H45">
            <v>15</v>
          </cell>
          <cell r="I45">
            <v>5</v>
          </cell>
          <cell r="J45" t="str">
            <v>*</v>
          </cell>
          <cell r="K45">
            <v>4</v>
          </cell>
          <cell r="L45" t="str">
            <v>*</v>
          </cell>
          <cell r="M45" t="str">
            <v>*</v>
          </cell>
          <cell r="N45">
            <v>83</v>
          </cell>
          <cell r="O45">
            <v>71</v>
          </cell>
          <cell r="P45">
            <v>31</v>
          </cell>
          <cell r="Q45">
            <v>40</v>
          </cell>
          <cell r="R45">
            <v>35</v>
          </cell>
          <cell r="S45">
            <v>22</v>
          </cell>
          <cell r="T45">
            <v>13</v>
          </cell>
          <cell r="U45">
            <v>4</v>
          </cell>
          <cell r="V45">
            <v>5</v>
          </cell>
          <cell r="W45" t="str">
            <v>*</v>
          </cell>
          <cell r="X45" t="str">
            <v>*</v>
          </cell>
          <cell r="Y45">
            <v>0</v>
          </cell>
          <cell r="Z45">
            <v>36</v>
          </cell>
          <cell r="AA45">
            <v>28</v>
          </cell>
          <cell r="AB45">
            <v>13</v>
          </cell>
          <cell r="AC45">
            <v>15</v>
          </cell>
          <cell r="AD45">
            <v>11</v>
          </cell>
          <cell r="AE45" t="str">
            <v>*</v>
          </cell>
          <cell r="AF45" t="str">
            <v>*</v>
          </cell>
          <cell r="AG45" t="str">
            <v>*</v>
          </cell>
          <cell r="AH45" t="str">
            <v>*</v>
          </cell>
          <cell r="AI45" t="str">
            <v>*</v>
          </cell>
          <cell r="AJ45">
            <v>0</v>
          </cell>
          <cell r="AK45" t="str">
            <v>*</v>
          </cell>
          <cell r="AL45">
            <v>44</v>
          </cell>
          <cell r="AM45">
            <v>37</v>
          </cell>
          <cell r="AN45">
            <v>21</v>
          </cell>
          <cell r="AO45">
            <v>16</v>
          </cell>
          <cell r="AP45">
            <v>10</v>
          </cell>
          <cell r="AQ45">
            <v>6</v>
          </cell>
          <cell r="AR45">
            <v>4</v>
          </cell>
          <cell r="AS45" t="str">
            <v>*</v>
          </cell>
          <cell r="AT45" t="str">
            <v>*</v>
          </cell>
          <cell r="AU45">
            <v>3</v>
          </cell>
          <cell r="AV45" t="str">
            <v>*</v>
          </cell>
          <cell r="AW45" t="str">
            <v>*</v>
          </cell>
          <cell r="AX45">
            <v>36</v>
          </cell>
          <cell r="AY45">
            <v>30</v>
          </cell>
          <cell r="AZ45">
            <v>17</v>
          </cell>
          <cell r="BA45">
            <v>13</v>
          </cell>
          <cell r="BB45">
            <v>9</v>
          </cell>
          <cell r="BC45">
            <v>5</v>
          </cell>
          <cell r="BD45">
            <v>4</v>
          </cell>
          <cell r="BE45" t="str">
            <v>*</v>
          </cell>
          <cell r="BF45">
            <v>4</v>
          </cell>
          <cell r="BG45" t="str">
            <v>*</v>
          </cell>
          <cell r="BH45" t="str">
            <v>*</v>
          </cell>
          <cell r="BI45">
            <v>0</v>
          </cell>
          <cell r="BJ45">
            <v>8</v>
          </cell>
          <cell r="BK45">
            <v>7</v>
          </cell>
          <cell r="BL45" t="str">
            <v>*</v>
          </cell>
          <cell r="BM45" t="str">
            <v>*</v>
          </cell>
          <cell r="BN45" t="str">
            <v>*</v>
          </cell>
          <cell r="BO45" t="str">
            <v>*</v>
          </cell>
          <cell r="BP45">
            <v>0</v>
          </cell>
          <cell r="BQ45">
            <v>0</v>
          </cell>
          <cell r="BR45" t="str">
            <v>*</v>
          </cell>
          <cell r="BS45" t="str">
            <v>*</v>
          </cell>
          <cell r="BT45">
            <v>0</v>
          </cell>
          <cell r="BU45" t="str">
            <v>*</v>
          </cell>
        </row>
        <row r="46">
          <cell r="A46" t="str">
            <v>Gifhorn</v>
          </cell>
          <cell r="B46">
            <v>156</v>
          </cell>
          <cell r="C46">
            <v>119</v>
          </cell>
          <cell r="D46">
            <v>73</v>
          </cell>
          <cell r="E46">
            <v>46</v>
          </cell>
          <cell r="F46">
            <v>35</v>
          </cell>
          <cell r="G46">
            <v>21</v>
          </cell>
          <cell r="H46">
            <v>14</v>
          </cell>
          <cell r="I46">
            <v>7</v>
          </cell>
          <cell r="J46">
            <v>11</v>
          </cell>
          <cell r="K46">
            <v>6</v>
          </cell>
          <cell r="L46">
            <v>5</v>
          </cell>
          <cell r="M46">
            <v>0</v>
          </cell>
          <cell r="N46">
            <v>112</v>
          </cell>
          <cell r="O46">
            <v>80</v>
          </cell>
          <cell r="P46">
            <v>55</v>
          </cell>
          <cell r="Q46">
            <v>25</v>
          </cell>
          <cell r="R46">
            <v>20</v>
          </cell>
          <cell r="S46">
            <v>11</v>
          </cell>
          <cell r="T46">
            <v>9</v>
          </cell>
          <cell r="U46">
            <v>6</v>
          </cell>
          <cell r="V46">
            <v>5</v>
          </cell>
          <cell r="W46" t="str">
            <v>*</v>
          </cell>
          <cell r="X46" t="str">
            <v>*</v>
          </cell>
          <cell r="Y46">
            <v>0</v>
          </cell>
          <cell r="Z46">
            <v>44</v>
          </cell>
          <cell r="AA46">
            <v>39</v>
          </cell>
          <cell r="AB46">
            <v>18</v>
          </cell>
          <cell r="AC46">
            <v>21</v>
          </cell>
          <cell r="AD46">
            <v>15</v>
          </cell>
          <cell r="AE46">
            <v>10</v>
          </cell>
          <cell r="AF46">
            <v>5</v>
          </cell>
          <cell r="AG46" t="str">
            <v>*</v>
          </cell>
          <cell r="AH46">
            <v>6</v>
          </cell>
          <cell r="AI46" t="str">
            <v>*</v>
          </cell>
          <cell r="AJ46" t="str">
            <v>*</v>
          </cell>
          <cell r="AK46">
            <v>0</v>
          </cell>
          <cell r="AL46">
            <v>51</v>
          </cell>
          <cell r="AM46">
            <v>38</v>
          </cell>
          <cell r="AN46">
            <v>21</v>
          </cell>
          <cell r="AO46">
            <v>17</v>
          </cell>
          <cell r="AP46">
            <v>11</v>
          </cell>
          <cell r="AQ46">
            <v>5</v>
          </cell>
          <cell r="AR46">
            <v>6</v>
          </cell>
          <cell r="AS46">
            <v>3</v>
          </cell>
          <cell r="AT46">
            <v>6</v>
          </cell>
          <cell r="AU46">
            <v>3</v>
          </cell>
          <cell r="AV46">
            <v>3</v>
          </cell>
          <cell r="AW46">
            <v>0</v>
          </cell>
          <cell r="AX46">
            <v>39</v>
          </cell>
          <cell r="AY46">
            <v>28</v>
          </cell>
          <cell r="AZ46">
            <v>16</v>
          </cell>
          <cell r="BA46">
            <v>12</v>
          </cell>
          <cell r="BB46">
            <v>9</v>
          </cell>
          <cell r="BC46">
            <v>3</v>
          </cell>
          <cell r="BD46">
            <v>6</v>
          </cell>
          <cell r="BE46">
            <v>3</v>
          </cell>
          <cell r="BF46">
            <v>3</v>
          </cell>
          <cell r="BG46" t="str">
            <v>*</v>
          </cell>
          <cell r="BH46" t="str">
            <v>*</v>
          </cell>
          <cell r="BI46">
            <v>0</v>
          </cell>
          <cell r="BJ46">
            <v>12</v>
          </cell>
          <cell r="BK46">
            <v>10</v>
          </cell>
          <cell r="BL46">
            <v>5</v>
          </cell>
          <cell r="BM46">
            <v>5</v>
          </cell>
          <cell r="BN46" t="str">
            <v>*</v>
          </cell>
          <cell r="BO46" t="str">
            <v>*</v>
          </cell>
          <cell r="BP46">
            <v>0</v>
          </cell>
          <cell r="BQ46">
            <v>0</v>
          </cell>
          <cell r="BR46" t="str">
            <v>*</v>
          </cell>
          <cell r="BS46" t="str">
            <v>*</v>
          </cell>
          <cell r="BT46" t="str">
            <v>*</v>
          </cell>
          <cell r="BU46">
            <v>0</v>
          </cell>
        </row>
        <row r="47">
          <cell r="A47" t="str">
            <v>Göttingen</v>
          </cell>
          <cell r="B47">
            <v>321</v>
          </cell>
          <cell r="C47">
            <v>245</v>
          </cell>
          <cell r="D47">
            <v>118</v>
          </cell>
          <cell r="E47">
            <v>127</v>
          </cell>
          <cell r="F47">
            <v>108</v>
          </cell>
          <cell r="G47">
            <v>76</v>
          </cell>
          <cell r="H47">
            <v>32</v>
          </cell>
          <cell r="I47">
            <v>7</v>
          </cell>
          <cell r="J47">
            <v>19</v>
          </cell>
          <cell r="K47">
            <v>11</v>
          </cell>
          <cell r="L47">
            <v>8</v>
          </cell>
          <cell r="M47">
            <v>0</v>
          </cell>
          <cell r="N47">
            <v>228</v>
          </cell>
          <cell r="O47">
            <v>170</v>
          </cell>
          <cell r="P47">
            <v>90</v>
          </cell>
          <cell r="Q47">
            <v>80</v>
          </cell>
          <cell r="R47">
            <v>67</v>
          </cell>
          <cell r="S47">
            <v>41</v>
          </cell>
          <cell r="T47">
            <v>26</v>
          </cell>
          <cell r="U47">
            <v>7</v>
          </cell>
          <cell r="V47">
            <v>13</v>
          </cell>
          <cell r="W47">
            <v>8</v>
          </cell>
          <cell r="X47">
            <v>5</v>
          </cell>
          <cell r="Y47">
            <v>0</v>
          </cell>
          <cell r="Z47">
            <v>93</v>
          </cell>
          <cell r="AA47">
            <v>75</v>
          </cell>
          <cell r="AB47">
            <v>28</v>
          </cell>
          <cell r="AC47">
            <v>47</v>
          </cell>
          <cell r="AD47">
            <v>41</v>
          </cell>
          <cell r="AE47">
            <v>35</v>
          </cell>
          <cell r="AF47">
            <v>6</v>
          </cell>
          <cell r="AG47">
            <v>0</v>
          </cell>
          <cell r="AH47">
            <v>6</v>
          </cell>
          <cell r="AI47">
            <v>3</v>
          </cell>
          <cell r="AJ47">
            <v>3</v>
          </cell>
          <cell r="AK47">
            <v>0</v>
          </cell>
          <cell r="AL47">
            <v>107</v>
          </cell>
          <cell r="AM47">
            <v>85</v>
          </cell>
          <cell r="AN47">
            <v>44</v>
          </cell>
          <cell r="AO47">
            <v>41</v>
          </cell>
          <cell r="AP47">
            <v>33</v>
          </cell>
          <cell r="AQ47">
            <v>18</v>
          </cell>
          <cell r="AR47">
            <v>15</v>
          </cell>
          <cell r="AS47">
            <v>4</v>
          </cell>
          <cell r="AT47">
            <v>8</v>
          </cell>
          <cell r="AU47">
            <v>5</v>
          </cell>
          <cell r="AV47">
            <v>3</v>
          </cell>
          <cell r="AW47">
            <v>0</v>
          </cell>
          <cell r="AX47">
            <v>83</v>
          </cell>
          <cell r="AY47">
            <v>65</v>
          </cell>
          <cell r="AZ47">
            <v>34</v>
          </cell>
          <cell r="BA47">
            <v>31</v>
          </cell>
          <cell r="BB47">
            <v>24</v>
          </cell>
          <cell r="BC47">
            <v>12</v>
          </cell>
          <cell r="BD47">
            <v>12</v>
          </cell>
          <cell r="BE47">
            <v>4</v>
          </cell>
          <cell r="BF47">
            <v>7</v>
          </cell>
          <cell r="BG47">
            <v>4</v>
          </cell>
          <cell r="BH47">
            <v>3</v>
          </cell>
          <cell r="BI47">
            <v>0</v>
          </cell>
          <cell r="BJ47">
            <v>24</v>
          </cell>
          <cell r="BK47">
            <v>20</v>
          </cell>
          <cell r="BL47">
            <v>10</v>
          </cell>
          <cell r="BM47">
            <v>10</v>
          </cell>
          <cell r="BN47" t="str">
            <v>*</v>
          </cell>
          <cell r="BO47">
            <v>6</v>
          </cell>
          <cell r="BP47" t="str">
            <v>*</v>
          </cell>
          <cell r="BQ47">
            <v>0</v>
          </cell>
          <cell r="BR47" t="str">
            <v>*</v>
          </cell>
          <cell r="BS47" t="str">
            <v>*</v>
          </cell>
          <cell r="BT47">
            <v>0</v>
          </cell>
          <cell r="BU47">
            <v>0</v>
          </cell>
        </row>
        <row r="48">
          <cell r="A48" t="str">
            <v>Goslar</v>
          </cell>
          <cell r="B48">
            <v>138</v>
          </cell>
          <cell r="C48">
            <v>117</v>
          </cell>
          <cell r="D48">
            <v>69</v>
          </cell>
          <cell r="E48">
            <v>48</v>
          </cell>
          <cell r="F48">
            <v>36</v>
          </cell>
          <cell r="G48">
            <v>30</v>
          </cell>
          <cell r="H48">
            <v>6</v>
          </cell>
          <cell r="I48">
            <v>3</v>
          </cell>
          <cell r="J48">
            <v>12</v>
          </cell>
          <cell r="K48">
            <v>5</v>
          </cell>
          <cell r="L48">
            <v>7</v>
          </cell>
          <cell r="M48">
            <v>0</v>
          </cell>
          <cell r="N48">
            <v>53</v>
          </cell>
          <cell r="O48">
            <v>42</v>
          </cell>
          <cell r="P48">
            <v>24</v>
          </cell>
          <cell r="Q48">
            <v>18</v>
          </cell>
          <cell r="R48">
            <v>15</v>
          </cell>
          <cell r="S48">
            <v>11</v>
          </cell>
          <cell r="T48">
            <v>4</v>
          </cell>
          <cell r="U48" t="str">
            <v>*</v>
          </cell>
          <cell r="V48">
            <v>3</v>
          </cell>
          <cell r="W48" t="str">
            <v>*</v>
          </cell>
          <cell r="X48" t="str">
            <v>*</v>
          </cell>
          <cell r="Y48">
            <v>0</v>
          </cell>
          <cell r="Z48">
            <v>85</v>
          </cell>
          <cell r="AA48">
            <v>75</v>
          </cell>
          <cell r="AB48">
            <v>45</v>
          </cell>
          <cell r="AC48">
            <v>30</v>
          </cell>
          <cell r="AD48">
            <v>21</v>
          </cell>
          <cell r="AE48" t="str">
            <v>*</v>
          </cell>
          <cell r="AF48" t="str">
            <v>*</v>
          </cell>
          <cell r="AG48" t="str">
            <v>*</v>
          </cell>
          <cell r="AH48">
            <v>9</v>
          </cell>
          <cell r="AI48">
            <v>4</v>
          </cell>
          <cell r="AJ48">
            <v>5</v>
          </cell>
          <cell r="AK48">
            <v>0</v>
          </cell>
          <cell r="AL48">
            <v>36</v>
          </cell>
          <cell r="AM48">
            <v>26</v>
          </cell>
          <cell r="AN48">
            <v>17</v>
          </cell>
          <cell r="AO48">
            <v>9</v>
          </cell>
          <cell r="AP48" t="str">
            <v>*</v>
          </cell>
          <cell r="AQ48">
            <v>4</v>
          </cell>
          <cell r="AR48" t="str">
            <v>*</v>
          </cell>
          <cell r="AS48" t="str">
            <v>*</v>
          </cell>
          <cell r="AT48" t="str">
            <v>*</v>
          </cell>
          <cell r="AU48" t="str">
            <v>*</v>
          </cell>
          <cell r="AV48">
            <v>0</v>
          </cell>
          <cell r="AW48">
            <v>0</v>
          </cell>
          <cell r="AX48">
            <v>20</v>
          </cell>
          <cell r="AY48">
            <v>13</v>
          </cell>
          <cell r="AZ48">
            <v>9</v>
          </cell>
          <cell r="BA48">
            <v>4</v>
          </cell>
          <cell r="BB48">
            <v>4</v>
          </cell>
          <cell r="BC48" t="str">
            <v>*</v>
          </cell>
          <cell r="BD48" t="str">
            <v>*</v>
          </cell>
          <cell r="BE48" t="str">
            <v>*</v>
          </cell>
          <cell r="BF48">
            <v>0</v>
          </cell>
          <cell r="BG48">
            <v>0</v>
          </cell>
          <cell r="BH48">
            <v>0</v>
          </cell>
          <cell r="BI48">
            <v>0</v>
          </cell>
          <cell r="BJ48">
            <v>16</v>
          </cell>
          <cell r="BK48">
            <v>13</v>
          </cell>
          <cell r="BL48">
            <v>8</v>
          </cell>
          <cell r="BM48">
            <v>5</v>
          </cell>
          <cell r="BN48" t="str">
            <v>*</v>
          </cell>
          <cell r="BO48" t="str">
            <v>*</v>
          </cell>
          <cell r="BP48" t="str">
            <v>*</v>
          </cell>
          <cell r="BQ48" t="str">
            <v>*</v>
          </cell>
          <cell r="BR48" t="str">
            <v>*</v>
          </cell>
          <cell r="BS48" t="str">
            <v>*</v>
          </cell>
          <cell r="BT48">
            <v>0</v>
          </cell>
          <cell r="BU48">
            <v>0</v>
          </cell>
        </row>
        <row r="49">
          <cell r="A49" t="str">
            <v>Helmstedt</v>
          </cell>
          <cell r="B49">
            <v>100</v>
          </cell>
          <cell r="C49">
            <v>82</v>
          </cell>
          <cell r="D49">
            <v>56</v>
          </cell>
          <cell r="E49">
            <v>26</v>
          </cell>
          <cell r="F49">
            <v>21</v>
          </cell>
          <cell r="G49">
            <v>16</v>
          </cell>
          <cell r="H49">
            <v>5</v>
          </cell>
          <cell r="I49" t="str">
            <v>*</v>
          </cell>
          <cell r="J49">
            <v>5</v>
          </cell>
          <cell r="K49" t="str">
            <v>*</v>
          </cell>
          <cell r="L49" t="str">
            <v>*</v>
          </cell>
          <cell r="M49">
            <v>0</v>
          </cell>
          <cell r="N49">
            <v>69</v>
          </cell>
          <cell r="O49">
            <v>56</v>
          </cell>
          <cell r="P49">
            <v>40</v>
          </cell>
          <cell r="Q49">
            <v>16</v>
          </cell>
          <cell r="R49">
            <v>12</v>
          </cell>
          <cell r="S49">
            <v>8</v>
          </cell>
          <cell r="T49">
            <v>4</v>
          </cell>
          <cell r="U49" t="str">
            <v>*</v>
          </cell>
          <cell r="V49">
            <v>4</v>
          </cell>
          <cell r="W49" t="str">
            <v>*</v>
          </cell>
          <cell r="X49" t="str">
            <v>*</v>
          </cell>
          <cell r="Y49">
            <v>0</v>
          </cell>
          <cell r="Z49">
            <v>31</v>
          </cell>
          <cell r="AA49">
            <v>26</v>
          </cell>
          <cell r="AB49">
            <v>16</v>
          </cell>
          <cell r="AC49">
            <v>10</v>
          </cell>
          <cell r="AD49" t="str">
            <v>*</v>
          </cell>
          <cell r="AE49">
            <v>8</v>
          </cell>
          <cell r="AF49" t="str">
            <v>*</v>
          </cell>
          <cell r="AG49">
            <v>0</v>
          </cell>
          <cell r="AH49" t="str">
            <v>*</v>
          </cell>
          <cell r="AI49">
            <v>0</v>
          </cell>
          <cell r="AJ49" t="str">
            <v>*</v>
          </cell>
          <cell r="AK49">
            <v>0</v>
          </cell>
          <cell r="AL49">
            <v>48</v>
          </cell>
          <cell r="AM49">
            <v>38</v>
          </cell>
          <cell r="AN49">
            <v>30</v>
          </cell>
          <cell r="AO49">
            <v>8</v>
          </cell>
          <cell r="AP49" t="str">
            <v>*</v>
          </cell>
          <cell r="AQ49">
            <v>5</v>
          </cell>
          <cell r="AR49" t="str">
            <v>*</v>
          </cell>
          <cell r="AS49" t="str">
            <v>*</v>
          </cell>
          <cell r="AT49" t="str">
            <v>*</v>
          </cell>
          <cell r="AU49">
            <v>0</v>
          </cell>
          <cell r="AV49" t="str">
            <v>*</v>
          </cell>
          <cell r="AW49">
            <v>0</v>
          </cell>
          <cell r="AX49">
            <v>35</v>
          </cell>
          <cell r="AY49">
            <v>27</v>
          </cell>
          <cell r="AZ49">
            <v>21</v>
          </cell>
          <cell r="BA49">
            <v>6</v>
          </cell>
          <cell r="BB49" t="str">
            <v>*</v>
          </cell>
          <cell r="BC49">
            <v>3</v>
          </cell>
          <cell r="BD49" t="str">
            <v>*</v>
          </cell>
          <cell r="BE49" t="str">
            <v>*</v>
          </cell>
          <cell r="BF49" t="str">
            <v>*</v>
          </cell>
          <cell r="BG49">
            <v>0</v>
          </cell>
          <cell r="BH49" t="str">
            <v>*</v>
          </cell>
          <cell r="BI49">
            <v>0</v>
          </cell>
          <cell r="BJ49">
            <v>13</v>
          </cell>
          <cell r="BK49">
            <v>11</v>
          </cell>
          <cell r="BL49" t="str">
            <v>*</v>
          </cell>
          <cell r="BM49" t="str">
            <v>*</v>
          </cell>
          <cell r="BN49" t="str">
            <v>*</v>
          </cell>
          <cell r="BO49" t="str">
            <v>*</v>
          </cell>
          <cell r="BP49">
            <v>0</v>
          </cell>
          <cell r="BQ49">
            <v>0</v>
          </cell>
          <cell r="BR49">
            <v>0</v>
          </cell>
          <cell r="BS49">
            <v>0</v>
          </cell>
          <cell r="BT49">
            <v>0</v>
          </cell>
          <cell r="BU49">
            <v>0</v>
          </cell>
        </row>
        <row r="50">
          <cell r="A50" t="str">
            <v>Northeim</v>
          </cell>
          <cell r="B50">
            <v>163</v>
          </cell>
          <cell r="C50">
            <v>126</v>
          </cell>
          <cell r="D50">
            <v>70</v>
          </cell>
          <cell r="E50">
            <v>56</v>
          </cell>
          <cell r="F50">
            <v>44</v>
          </cell>
          <cell r="G50">
            <v>37</v>
          </cell>
          <cell r="H50">
            <v>7</v>
          </cell>
          <cell r="I50" t="str">
            <v>*</v>
          </cell>
          <cell r="J50">
            <v>12</v>
          </cell>
          <cell r="K50" t="str">
            <v>*</v>
          </cell>
          <cell r="L50" t="str">
            <v>*</v>
          </cell>
          <cell r="M50">
            <v>0</v>
          </cell>
          <cell r="N50">
            <v>85</v>
          </cell>
          <cell r="O50">
            <v>56</v>
          </cell>
          <cell r="P50">
            <v>35</v>
          </cell>
          <cell r="Q50">
            <v>21</v>
          </cell>
          <cell r="R50">
            <v>12</v>
          </cell>
          <cell r="S50">
            <v>8</v>
          </cell>
          <cell r="T50">
            <v>4</v>
          </cell>
          <cell r="U50">
            <v>0</v>
          </cell>
          <cell r="V50">
            <v>9</v>
          </cell>
          <cell r="W50" t="str">
            <v>*</v>
          </cell>
          <cell r="X50" t="str">
            <v>*</v>
          </cell>
          <cell r="Y50">
            <v>0</v>
          </cell>
          <cell r="Z50">
            <v>78</v>
          </cell>
          <cell r="AA50">
            <v>70</v>
          </cell>
          <cell r="AB50">
            <v>35</v>
          </cell>
          <cell r="AC50">
            <v>35</v>
          </cell>
          <cell r="AD50">
            <v>32</v>
          </cell>
          <cell r="AE50">
            <v>29</v>
          </cell>
          <cell r="AF50">
            <v>3</v>
          </cell>
          <cell r="AG50" t="str">
            <v>*</v>
          </cell>
          <cell r="AH50">
            <v>3</v>
          </cell>
          <cell r="AI50">
            <v>3</v>
          </cell>
          <cell r="AJ50">
            <v>0</v>
          </cell>
          <cell r="AK50">
            <v>0</v>
          </cell>
          <cell r="AL50">
            <v>63</v>
          </cell>
          <cell r="AM50">
            <v>46</v>
          </cell>
          <cell r="AN50">
            <v>26</v>
          </cell>
          <cell r="AO50">
            <v>20</v>
          </cell>
          <cell r="AP50">
            <v>14</v>
          </cell>
          <cell r="AQ50">
            <v>11</v>
          </cell>
          <cell r="AR50">
            <v>3</v>
          </cell>
          <cell r="AS50" t="str">
            <v>*</v>
          </cell>
          <cell r="AT50">
            <v>6</v>
          </cell>
          <cell r="AU50" t="str">
            <v>*</v>
          </cell>
          <cell r="AV50" t="str">
            <v>*</v>
          </cell>
          <cell r="AW50">
            <v>0</v>
          </cell>
          <cell r="AX50">
            <v>40</v>
          </cell>
          <cell r="AY50">
            <v>24</v>
          </cell>
          <cell r="AZ50">
            <v>15</v>
          </cell>
          <cell r="BA50">
            <v>9</v>
          </cell>
          <cell r="BB50">
            <v>5</v>
          </cell>
          <cell r="BC50" t="str">
            <v>*</v>
          </cell>
          <cell r="BD50" t="str">
            <v>*</v>
          </cell>
          <cell r="BE50">
            <v>0</v>
          </cell>
          <cell r="BF50">
            <v>4</v>
          </cell>
          <cell r="BG50" t="str">
            <v>*</v>
          </cell>
          <cell r="BH50" t="str">
            <v>*</v>
          </cell>
          <cell r="BI50">
            <v>0</v>
          </cell>
          <cell r="BJ50">
            <v>23</v>
          </cell>
          <cell r="BK50">
            <v>22</v>
          </cell>
          <cell r="BL50">
            <v>11</v>
          </cell>
          <cell r="BM50">
            <v>11</v>
          </cell>
          <cell r="BN50" t="str">
            <v>*</v>
          </cell>
          <cell r="BO50">
            <v>7</v>
          </cell>
          <cell r="BP50" t="str">
            <v>*</v>
          </cell>
          <cell r="BQ50" t="str">
            <v>*</v>
          </cell>
          <cell r="BR50" t="str">
            <v>*</v>
          </cell>
          <cell r="BS50" t="str">
            <v>*</v>
          </cell>
          <cell r="BT50">
            <v>0</v>
          </cell>
          <cell r="BU50">
            <v>0</v>
          </cell>
        </row>
        <row r="51">
          <cell r="A51" t="str">
            <v>Osterode am Harz</v>
          </cell>
          <cell r="B51" t="e">
            <v>#N/A</v>
          </cell>
          <cell r="C51" t="str">
            <v>x</v>
          </cell>
          <cell r="D51" t="str">
            <v>x</v>
          </cell>
          <cell r="E51" t="str">
            <v>x</v>
          </cell>
          <cell r="F51" t="str">
            <v>x</v>
          </cell>
          <cell r="G51" t="str">
            <v>x</v>
          </cell>
          <cell r="H51" t="str">
            <v>x</v>
          </cell>
          <cell r="I51" t="str">
            <v>x</v>
          </cell>
          <cell r="J51" t="str">
            <v>x</v>
          </cell>
          <cell r="K51" t="str">
            <v>x</v>
          </cell>
          <cell r="L51" t="str">
            <v>x</v>
          </cell>
          <cell r="M51" t="str">
            <v>x</v>
          </cell>
          <cell r="N51" t="e">
            <v>#N/A</v>
          </cell>
          <cell r="O51" t="str">
            <v>x</v>
          </cell>
          <cell r="P51" t="str">
            <v>x</v>
          </cell>
          <cell r="Q51" t="str">
            <v>x</v>
          </cell>
          <cell r="R51" t="str">
            <v>x</v>
          </cell>
          <cell r="S51" t="str">
            <v>x</v>
          </cell>
          <cell r="T51" t="str">
            <v>x</v>
          </cell>
          <cell r="U51" t="str">
            <v>x</v>
          </cell>
          <cell r="V51" t="str">
            <v>x</v>
          </cell>
          <cell r="W51" t="str">
            <v>x</v>
          </cell>
          <cell r="X51" t="str">
            <v>x</v>
          </cell>
          <cell r="Y51" t="str">
            <v>x</v>
          </cell>
          <cell r="Z51" t="e">
            <v>#N/A</v>
          </cell>
          <cell r="AA51" t="str">
            <v>x</v>
          </cell>
          <cell r="AB51" t="str">
            <v>x</v>
          </cell>
          <cell r="AC51" t="str">
            <v>x</v>
          </cell>
          <cell r="AD51" t="str">
            <v>x</v>
          </cell>
          <cell r="AE51" t="str">
            <v>x</v>
          </cell>
          <cell r="AF51" t="str">
            <v>x</v>
          </cell>
          <cell r="AG51" t="str">
            <v>x</v>
          </cell>
          <cell r="AH51" t="str">
            <v>x</v>
          </cell>
          <cell r="AI51" t="str">
            <v>x</v>
          </cell>
          <cell r="AJ51" t="str">
            <v>x</v>
          </cell>
          <cell r="AK51" t="str">
            <v>x</v>
          </cell>
          <cell r="AL51" t="e">
            <v>#N/A</v>
          </cell>
          <cell r="AM51" t="str">
            <v>x</v>
          </cell>
          <cell r="AN51" t="str">
            <v>x</v>
          </cell>
          <cell r="AO51" t="str">
            <v>x</v>
          </cell>
          <cell r="AP51" t="str">
            <v>x</v>
          </cell>
          <cell r="AQ51" t="str">
            <v>x</v>
          </cell>
          <cell r="AR51" t="str">
            <v>x</v>
          </cell>
          <cell r="AS51" t="str">
            <v>x</v>
          </cell>
          <cell r="AT51" t="str">
            <v>x</v>
          </cell>
          <cell r="AU51" t="str">
            <v>x</v>
          </cell>
          <cell r="AV51" t="str">
            <v>x</v>
          </cell>
          <cell r="AW51" t="str">
            <v>x</v>
          </cell>
          <cell r="AX51" t="e">
            <v>#N/A</v>
          </cell>
          <cell r="AY51" t="str">
            <v>x</v>
          </cell>
          <cell r="AZ51" t="str">
            <v>x</v>
          </cell>
          <cell r="BA51" t="str">
            <v>x</v>
          </cell>
          <cell r="BB51" t="str">
            <v>x</v>
          </cell>
          <cell r="BC51" t="str">
            <v>x</v>
          </cell>
          <cell r="BD51" t="str">
            <v>x</v>
          </cell>
          <cell r="BE51" t="str">
            <v>x</v>
          </cell>
          <cell r="BF51" t="str">
            <v>x</v>
          </cell>
          <cell r="BG51" t="str">
            <v>x</v>
          </cell>
          <cell r="BH51" t="str">
            <v>x</v>
          </cell>
          <cell r="BI51" t="str">
            <v>x</v>
          </cell>
          <cell r="BJ51" t="e">
            <v>#N/A</v>
          </cell>
          <cell r="BK51" t="str">
            <v>x</v>
          </cell>
          <cell r="BL51" t="str">
            <v>x</v>
          </cell>
          <cell r="BM51" t="str">
            <v>x</v>
          </cell>
          <cell r="BN51" t="str">
            <v>x</v>
          </cell>
          <cell r="BO51" t="str">
            <v>x</v>
          </cell>
          <cell r="BP51" t="str">
            <v>x</v>
          </cell>
          <cell r="BQ51" t="str">
            <v>x</v>
          </cell>
          <cell r="BR51" t="str">
            <v>x</v>
          </cell>
          <cell r="BS51" t="str">
            <v>x</v>
          </cell>
          <cell r="BT51" t="str">
            <v>x</v>
          </cell>
          <cell r="BU51" t="str">
            <v>x</v>
          </cell>
        </row>
        <row r="52">
          <cell r="A52" t="str">
            <v>Peine</v>
          </cell>
          <cell r="B52">
            <v>157</v>
          </cell>
          <cell r="C52">
            <v>122</v>
          </cell>
          <cell r="D52">
            <v>73</v>
          </cell>
          <cell r="E52">
            <v>49</v>
          </cell>
          <cell r="F52">
            <v>30</v>
          </cell>
          <cell r="G52">
            <v>16</v>
          </cell>
          <cell r="H52">
            <v>14</v>
          </cell>
          <cell r="I52" t="str">
            <v>*</v>
          </cell>
          <cell r="J52" t="str">
            <v>*</v>
          </cell>
          <cell r="K52">
            <v>9</v>
          </cell>
          <cell r="L52" t="str">
            <v>*</v>
          </cell>
          <cell r="M52" t="str">
            <v>*</v>
          </cell>
          <cell r="N52">
            <v>98</v>
          </cell>
          <cell r="O52">
            <v>71</v>
          </cell>
          <cell r="P52">
            <v>44</v>
          </cell>
          <cell r="Q52">
            <v>27</v>
          </cell>
          <cell r="R52">
            <v>19</v>
          </cell>
          <cell r="S52">
            <v>6</v>
          </cell>
          <cell r="T52">
            <v>13</v>
          </cell>
          <cell r="U52" t="str">
            <v>*</v>
          </cell>
          <cell r="V52">
            <v>8</v>
          </cell>
          <cell r="W52" t="str">
            <v>*</v>
          </cell>
          <cell r="X52" t="str">
            <v>*</v>
          </cell>
          <cell r="Y52">
            <v>0</v>
          </cell>
          <cell r="Z52">
            <v>59</v>
          </cell>
          <cell r="AA52">
            <v>51</v>
          </cell>
          <cell r="AB52">
            <v>29</v>
          </cell>
          <cell r="AC52">
            <v>22</v>
          </cell>
          <cell r="AD52">
            <v>11</v>
          </cell>
          <cell r="AE52" t="str">
            <v>*</v>
          </cell>
          <cell r="AF52" t="str">
            <v>*</v>
          </cell>
          <cell r="AG52">
            <v>0</v>
          </cell>
          <cell r="AH52" t="str">
            <v>*</v>
          </cell>
          <cell r="AI52" t="str">
            <v>*</v>
          </cell>
          <cell r="AJ52">
            <v>6</v>
          </cell>
          <cell r="AK52" t="str">
            <v>*</v>
          </cell>
          <cell r="AL52">
            <v>58</v>
          </cell>
          <cell r="AM52">
            <v>44</v>
          </cell>
          <cell r="AN52">
            <v>30</v>
          </cell>
          <cell r="AO52">
            <v>14</v>
          </cell>
          <cell r="AP52">
            <v>9</v>
          </cell>
          <cell r="AQ52">
            <v>4</v>
          </cell>
          <cell r="AR52">
            <v>5</v>
          </cell>
          <cell r="AS52" t="str">
            <v>*</v>
          </cell>
          <cell r="AT52">
            <v>5</v>
          </cell>
          <cell r="AU52" t="str">
            <v>*</v>
          </cell>
          <cell r="AV52" t="str">
            <v>*</v>
          </cell>
          <cell r="AW52">
            <v>0</v>
          </cell>
          <cell r="AX52">
            <v>44</v>
          </cell>
          <cell r="AY52">
            <v>32</v>
          </cell>
          <cell r="AZ52">
            <v>21</v>
          </cell>
          <cell r="BA52">
            <v>11</v>
          </cell>
          <cell r="BB52">
            <v>8</v>
          </cell>
          <cell r="BC52">
            <v>3</v>
          </cell>
          <cell r="BD52">
            <v>5</v>
          </cell>
          <cell r="BE52" t="str">
            <v>*</v>
          </cell>
          <cell r="BF52">
            <v>3</v>
          </cell>
          <cell r="BG52">
            <v>3</v>
          </cell>
          <cell r="BH52">
            <v>0</v>
          </cell>
          <cell r="BI52">
            <v>0</v>
          </cell>
          <cell r="BJ52">
            <v>14</v>
          </cell>
          <cell r="BK52">
            <v>12</v>
          </cell>
          <cell r="BL52">
            <v>9</v>
          </cell>
          <cell r="BM52">
            <v>3</v>
          </cell>
          <cell r="BN52" t="str">
            <v>*</v>
          </cell>
          <cell r="BO52" t="str">
            <v>*</v>
          </cell>
          <cell r="BP52">
            <v>0</v>
          </cell>
          <cell r="BQ52">
            <v>0</v>
          </cell>
          <cell r="BR52" t="str">
            <v>*</v>
          </cell>
          <cell r="BS52">
            <v>0</v>
          </cell>
          <cell r="BT52" t="str">
            <v>*</v>
          </cell>
          <cell r="BU52">
            <v>0</v>
          </cell>
        </row>
        <row r="53">
          <cell r="A53" t="str">
            <v>Wolfenbüttel</v>
          </cell>
          <cell r="B53">
            <v>126</v>
          </cell>
          <cell r="C53">
            <v>104</v>
          </cell>
          <cell r="D53">
            <v>60</v>
          </cell>
          <cell r="E53">
            <v>44</v>
          </cell>
          <cell r="F53">
            <v>36</v>
          </cell>
          <cell r="G53">
            <v>28</v>
          </cell>
          <cell r="H53">
            <v>8</v>
          </cell>
          <cell r="I53">
            <v>5</v>
          </cell>
          <cell r="J53" t="str">
            <v>*</v>
          </cell>
          <cell r="K53" t="str">
            <v>*</v>
          </cell>
          <cell r="L53">
            <v>5</v>
          </cell>
          <cell r="M53" t="str">
            <v>*</v>
          </cell>
          <cell r="N53">
            <v>84</v>
          </cell>
          <cell r="O53">
            <v>66</v>
          </cell>
          <cell r="P53">
            <v>48</v>
          </cell>
          <cell r="Q53">
            <v>18</v>
          </cell>
          <cell r="R53">
            <v>13</v>
          </cell>
          <cell r="S53">
            <v>7</v>
          </cell>
          <cell r="T53">
            <v>6</v>
          </cell>
          <cell r="U53">
            <v>5</v>
          </cell>
          <cell r="V53" t="str">
            <v>*</v>
          </cell>
          <cell r="W53" t="str">
            <v>*</v>
          </cell>
          <cell r="X53" t="str">
            <v>*</v>
          </cell>
          <cell r="Y53" t="str">
            <v>*</v>
          </cell>
          <cell r="Z53">
            <v>42</v>
          </cell>
          <cell r="AA53">
            <v>38</v>
          </cell>
          <cell r="AB53">
            <v>12</v>
          </cell>
          <cell r="AC53">
            <v>26</v>
          </cell>
          <cell r="AD53">
            <v>23</v>
          </cell>
          <cell r="AE53" t="str">
            <v>*</v>
          </cell>
          <cell r="AF53" t="str">
            <v>*</v>
          </cell>
          <cell r="AG53">
            <v>0</v>
          </cell>
          <cell r="AH53">
            <v>3</v>
          </cell>
          <cell r="AI53">
            <v>0</v>
          </cell>
          <cell r="AJ53">
            <v>3</v>
          </cell>
          <cell r="AK53">
            <v>0</v>
          </cell>
          <cell r="AL53">
            <v>55</v>
          </cell>
          <cell r="AM53">
            <v>41</v>
          </cell>
          <cell r="AN53">
            <v>34</v>
          </cell>
          <cell r="AO53">
            <v>7</v>
          </cell>
          <cell r="AP53">
            <v>4</v>
          </cell>
          <cell r="AQ53" t="str">
            <v>*</v>
          </cell>
          <cell r="AR53" t="str">
            <v>*</v>
          </cell>
          <cell r="AS53" t="str">
            <v>*</v>
          </cell>
          <cell r="AT53" t="str">
            <v>*</v>
          </cell>
          <cell r="AU53">
            <v>0</v>
          </cell>
          <cell r="AV53" t="str">
            <v>*</v>
          </cell>
          <cell r="AW53" t="str">
            <v>*</v>
          </cell>
          <cell r="AX53">
            <v>43</v>
          </cell>
          <cell r="AY53">
            <v>32</v>
          </cell>
          <cell r="AZ53">
            <v>28</v>
          </cell>
          <cell r="BA53">
            <v>4</v>
          </cell>
          <cell r="BB53" t="str">
            <v>*</v>
          </cell>
          <cell r="BC53" t="str">
            <v>*</v>
          </cell>
          <cell r="BD53" t="str">
            <v>*</v>
          </cell>
          <cell r="BE53" t="str">
            <v>*</v>
          </cell>
          <cell r="BF53">
            <v>0</v>
          </cell>
          <cell r="BG53">
            <v>0</v>
          </cell>
          <cell r="BH53">
            <v>0</v>
          </cell>
          <cell r="BI53" t="str">
            <v>*</v>
          </cell>
          <cell r="BJ53">
            <v>12</v>
          </cell>
          <cell r="BK53">
            <v>9</v>
          </cell>
          <cell r="BL53">
            <v>6</v>
          </cell>
          <cell r="BM53">
            <v>3</v>
          </cell>
          <cell r="BN53" t="str">
            <v>*</v>
          </cell>
          <cell r="BO53" t="str">
            <v>*</v>
          </cell>
          <cell r="BP53">
            <v>0</v>
          </cell>
          <cell r="BQ53">
            <v>0</v>
          </cell>
          <cell r="BR53" t="str">
            <v>*</v>
          </cell>
          <cell r="BS53">
            <v>0</v>
          </cell>
          <cell r="BT53" t="str">
            <v>*</v>
          </cell>
          <cell r="BU53">
            <v>0</v>
          </cell>
        </row>
        <row r="54">
          <cell r="A54" t="str">
            <v>Region Hannover</v>
          </cell>
          <cell r="B54">
            <v>1936</v>
          </cell>
          <cell r="C54">
            <v>1555</v>
          </cell>
          <cell r="D54">
            <v>505</v>
          </cell>
          <cell r="E54">
            <v>1050</v>
          </cell>
          <cell r="F54">
            <v>814</v>
          </cell>
          <cell r="G54">
            <v>594</v>
          </cell>
          <cell r="H54">
            <v>217</v>
          </cell>
          <cell r="I54">
            <v>61</v>
          </cell>
          <cell r="J54">
            <v>202</v>
          </cell>
          <cell r="K54">
            <v>103</v>
          </cell>
          <cell r="L54">
            <v>99</v>
          </cell>
          <cell r="M54">
            <v>34</v>
          </cell>
          <cell r="N54">
            <v>980</v>
          </cell>
          <cell r="O54">
            <v>764</v>
          </cell>
          <cell r="P54">
            <v>323</v>
          </cell>
          <cell r="Q54">
            <v>441</v>
          </cell>
          <cell r="R54">
            <v>341</v>
          </cell>
          <cell r="S54">
            <v>197</v>
          </cell>
          <cell r="T54">
            <v>141</v>
          </cell>
          <cell r="U54">
            <v>38</v>
          </cell>
          <cell r="V54">
            <v>87</v>
          </cell>
          <cell r="W54">
            <v>37</v>
          </cell>
          <cell r="X54">
            <v>50</v>
          </cell>
          <cell r="Y54">
            <v>13</v>
          </cell>
          <cell r="Z54">
            <v>956</v>
          </cell>
          <cell r="AA54">
            <v>791</v>
          </cell>
          <cell r="AB54">
            <v>182</v>
          </cell>
          <cell r="AC54">
            <v>609</v>
          </cell>
          <cell r="AD54">
            <v>473</v>
          </cell>
          <cell r="AE54">
            <v>397</v>
          </cell>
          <cell r="AF54">
            <v>76</v>
          </cell>
          <cell r="AG54">
            <v>23</v>
          </cell>
          <cell r="AH54">
            <v>115</v>
          </cell>
          <cell r="AI54">
            <v>66</v>
          </cell>
          <cell r="AJ54">
            <v>49</v>
          </cell>
          <cell r="AK54">
            <v>21</v>
          </cell>
          <cell r="AL54">
            <v>707</v>
          </cell>
          <cell r="AM54">
            <v>561</v>
          </cell>
          <cell r="AN54">
            <v>216</v>
          </cell>
          <cell r="AO54">
            <v>345</v>
          </cell>
          <cell r="AP54">
            <v>252</v>
          </cell>
          <cell r="AQ54">
            <v>163</v>
          </cell>
          <cell r="AR54">
            <v>88</v>
          </cell>
          <cell r="AS54">
            <v>27</v>
          </cell>
          <cell r="AT54">
            <v>80</v>
          </cell>
          <cell r="AU54">
            <v>36</v>
          </cell>
          <cell r="AV54">
            <v>44</v>
          </cell>
          <cell r="AW54">
            <v>13</v>
          </cell>
          <cell r="AX54">
            <v>365</v>
          </cell>
          <cell r="AY54">
            <v>287</v>
          </cell>
          <cell r="AZ54">
            <v>127</v>
          </cell>
          <cell r="BA54">
            <v>160</v>
          </cell>
          <cell r="BB54">
            <v>124</v>
          </cell>
          <cell r="BC54">
            <v>64</v>
          </cell>
          <cell r="BD54">
            <v>59</v>
          </cell>
          <cell r="BE54">
            <v>15</v>
          </cell>
          <cell r="BF54" t="str">
            <v>*</v>
          </cell>
          <cell r="BG54" t="str">
            <v>*</v>
          </cell>
          <cell r="BH54">
            <v>18</v>
          </cell>
          <cell r="BI54" t="str">
            <v>*</v>
          </cell>
          <cell r="BJ54">
            <v>342</v>
          </cell>
          <cell r="BK54">
            <v>274</v>
          </cell>
          <cell r="BL54">
            <v>89</v>
          </cell>
          <cell r="BM54">
            <v>185</v>
          </cell>
          <cell r="BN54">
            <v>128</v>
          </cell>
          <cell r="BO54">
            <v>99</v>
          </cell>
          <cell r="BP54">
            <v>29</v>
          </cell>
          <cell r="BQ54">
            <v>12</v>
          </cell>
          <cell r="BR54">
            <v>50</v>
          </cell>
          <cell r="BS54">
            <v>24</v>
          </cell>
          <cell r="BT54">
            <v>26</v>
          </cell>
          <cell r="BU54">
            <v>7</v>
          </cell>
        </row>
        <row r="55">
          <cell r="A55" t="str">
            <v>Diepholz</v>
          </cell>
          <cell r="B55">
            <v>218</v>
          </cell>
          <cell r="C55">
            <v>175</v>
          </cell>
          <cell r="D55">
            <v>91</v>
          </cell>
          <cell r="E55">
            <v>84</v>
          </cell>
          <cell r="F55">
            <v>65</v>
          </cell>
          <cell r="G55">
            <v>40</v>
          </cell>
          <cell r="H55">
            <v>25</v>
          </cell>
          <cell r="I55">
            <v>7</v>
          </cell>
          <cell r="J55" t="str">
            <v>*</v>
          </cell>
          <cell r="K55" t="str">
            <v>*</v>
          </cell>
          <cell r="L55">
            <v>15</v>
          </cell>
          <cell r="M55" t="str">
            <v>*</v>
          </cell>
          <cell r="N55">
            <v>132</v>
          </cell>
          <cell r="O55">
            <v>103</v>
          </cell>
          <cell r="P55">
            <v>55</v>
          </cell>
          <cell r="Q55">
            <v>48</v>
          </cell>
          <cell r="R55">
            <v>32</v>
          </cell>
          <cell r="S55">
            <v>14</v>
          </cell>
          <cell r="T55">
            <v>18</v>
          </cell>
          <cell r="U55">
            <v>5</v>
          </cell>
          <cell r="V55" t="str">
            <v>*</v>
          </cell>
          <cell r="W55" t="str">
            <v>*</v>
          </cell>
          <cell r="X55">
            <v>14</v>
          </cell>
          <cell r="Y55" t="str">
            <v>*</v>
          </cell>
          <cell r="Z55">
            <v>86</v>
          </cell>
          <cell r="AA55">
            <v>72</v>
          </cell>
          <cell r="AB55">
            <v>36</v>
          </cell>
          <cell r="AC55">
            <v>36</v>
          </cell>
          <cell r="AD55">
            <v>33</v>
          </cell>
          <cell r="AE55">
            <v>26</v>
          </cell>
          <cell r="AF55">
            <v>7</v>
          </cell>
          <cell r="AG55" t="str">
            <v>*</v>
          </cell>
          <cell r="AH55">
            <v>3</v>
          </cell>
          <cell r="AI55" t="str">
            <v>*</v>
          </cell>
          <cell r="AJ55" t="str">
            <v>*</v>
          </cell>
          <cell r="AK55">
            <v>0</v>
          </cell>
          <cell r="AL55">
            <v>83</v>
          </cell>
          <cell r="AM55">
            <v>61</v>
          </cell>
          <cell r="AN55">
            <v>36</v>
          </cell>
          <cell r="AO55">
            <v>25</v>
          </cell>
          <cell r="AP55">
            <v>16</v>
          </cell>
          <cell r="AQ55">
            <v>4</v>
          </cell>
          <cell r="AR55">
            <v>12</v>
          </cell>
          <cell r="AS55">
            <v>6</v>
          </cell>
          <cell r="AT55">
            <v>9</v>
          </cell>
          <cell r="AU55">
            <v>3</v>
          </cell>
          <cell r="AV55">
            <v>6</v>
          </cell>
          <cell r="AW55">
            <v>0</v>
          </cell>
          <cell r="AX55">
            <v>59</v>
          </cell>
          <cell r="AY55">
            <v>42</v>
          </cell>
          <cell r="AZ55">
            <v>25</v>
          </cell>
          <cell r="BA55">
            <v>17</v>
          </cell>
          <cell r="BB55">
            <v>11</v>
          </cell>
          <cell r="BC55" t="str">
            <v>*</v>
          </cell>
          <cell r="BD55" t="str">
            <v>*</v>
          </cell>
          <cell r="BE55">
            <v>4</v>
          </cell>
          <cell r="BF55">
            <v>6</v>
          </cell>
          <cell r="BG55" t="str">
            <v>*</v>
          </cell>
          <cell r="BH55" t="str">
            <v>*</v>
          </cell>
          <cell r="BI55">
            <v>0</v>
          </cell>
          <cell r="BJ55">
            <v>24</v>
          </cell>
          <cell r="BK55">
            <v>19</v>
          </cell>
          <cell r="BL55">
            <v>11</v>
          </cell>
          <cell r="BM55">
            <v>8</v>
          </cell>
          <cell r="BN55">
            <v>5</v>
          </cell>
          <cell r="BO55" t="str">
            <v>*</v>
          </cell>
          <cell r="BP55" t="str">
            <v>*</v>
          </cell>
          <cell r="BQ55" t="str">
            <v>*</v>
          </cell>
          <cell r="BR55">
            <v>3</v>
          </cell>
          <cell r="BS55" t="str">
            <v>*</v>
          </cell>
          <cell r="BT55" t="str">
            <v>*</v>
          </cell>
          <cell r="BU55">
            <v>0</v>
          </cell>
        </row>
        <row r="56">
          <cell r="A56" t="str">
            <v>Hameln-Pyrmont</v>
          </cell>
          <cell r="B56">
            <v>282</v>
          </cell>
          <cell r="C56">
            <v>203</v>
          </cell>
          <cell r="D56">
            <v>87</v>
          </cell>
          <cell r="E56">
            <v>116</v>
          </cell>
          <cell r="F56">
            <v>95</v>
          </cell>
          <cell r="G56">
            <v>82</v>
          </cell>
          <cell r="H56">
            <v>13</v>
          </cell>
          <cell r="I56">
            <v>7</v>
          </cell>
          <cell r="J56">
            <v>17</v>
          </cell>
          <cell r="K56">
            <v>8</v>
          </cell>
          <cell r="L56">
            <v>9</v>
          </cell>
          <cell r="M56">
            <v>4</v>
          </cell>
          <cell r="N56">
            <v>112</v>
          </cell>
          <cell r="O56">
            <v>80</v>
          </cell>
          <cell r="P56">
            <v>46</v>
          </cell>
          <cell r="Q56">
            <v>34</v>
          </cell>
          <cell r="R56">
            <v>27</v>
          </cell>
          <cell r="S56">
            <v>20</v>
          </cell>
          <cell r="T56">
            <v>7</v>
          </cell>
          <cell r="U56" t="str">
            <v>*</v>
          </cell>
          <cell r="V56" t="str">
            <v>*</v>
          </cell>
          <cell r="W56" t="str">
            <v>*</v>
          </cell>
          <cell r="X56">
            <v>4</v>
          </cell>
          <cell r="Y56" t="str">
            <v>*</v>
          </cell>
          <cell r="Z56">
            <v>170</v>
          </cell>
          <cell r="AA56">
            <v>123</v>
          </cell>
          <cell r="AB56">
            <v>41</v>
          </cell>
          <cell r="AC56">
            <v>82</v>
          </cell>
          <cell r="AD56">
            <v>68</v>
          </cell>
          <cell r="AE56">
            <v>62</v>
          </cell>
          <cell r="AF56">
            <v>6</v>
          </cell>
          <cell r="AG56">
            <v>5</v>
          </cell>
          <cell r="AH56">
            <v>11</v>
          </cell>
          <cell r="AI56">
            <v>6</v>
          </cell>
          <cell r="AJ56">
            <v>5</v>
          </cell>
          <cell r="AK56">
            <v>3</v>
          </cell>
          <cell r="AL56">
            <v>81</v>
          </cell>
          <cell r="AM56">
            <v>60</v>
          </cell>
          <cell r="AN56">
            <v>40</v>
          </cell>
          <cell r="AO56">
            <v>20</v>
          </cell>
          <cell r="AP56">
            <v>12</v>
          </cell>
          <cell r="AQ56">
            <v>7</v>
          </cell>
          <cell r="AR56">
            <v>5</v>
          </cell>
          <cell r="AS56">
            <v>3</v>
          </cell>
          <cell r="AT56" t="str">
            <v>*</v>
          </cell>
          <cell r="AU56" t="str">
            <v>*</v>
          </cell>
          <cell r="AV56">
            <v>6</v>
          </cell>
          <cell r="AW56" t="str">
            <v>*</v>
          </cell>
          <cell r="AX56">
            <v>40</v>
          </cell>
          <cell r="AY56">
            <v>31</v>
          </cell>
          <cell r="AZ56">
            <v>25</v>
          </cell>
          <cell r="BA56">
            <v>6</v>
          </cell>
          <cell r="BB56" t="str">
            <v>*</v>
          </cell>
          <cell r="BC56" t="str">
            <v>*</v>
          </cell>
          <cell r="BD56">
            <v>3</v>
          </cell>
          <cell r="BE56" t="str">
            <v>*</v>
          </cell>
          <cell r="BF56" t="str">
            <v>*</v>
          </cell>
          <cell r="BG56">
            <v>0</v>
          </cell>
          <cell r="BH56" t="str">
            <v>*</v>
          </cell>
          <cell r="BI56">
            <v>0</v>
          </cell>
          <cell r="BJ56">
            <v>41</v>
          </cell>
          <cell r="BK56">
            <v>29</v>
          </cell>
          <cell r="BL56">
            <v>15</v>
          </cell>
          <cell r="BM56">
            <v>14</v>
          </cell>
          <cell r="BN56">
            <v>8</v>
          </cell>
          <cell r="BO56" t="str">
            <v>*</v>
          </cell>
          <cell r="BP56" t="str">
            <v>*</v>
          </cell>
          <cell r="BQ56" t="str">
            <v>*</v>
          </cell>
          <cell r="BR56" t="str">
            <v>*</v>
          </cell>
          <cell r="BS56" t="str">
            <v>*</v>
          </cell>
          <cell r="BT56">
            <v>4</v>
          </cell>
          <cell r="BU56" t="str">
            <v>*</v>
          </cell>
        </row>
        <row r="57">
          <cell r="A57" t="str">
            <v>Hildesheim</v>
          </cell>
          <cell r="B57">
            <v>388</v>
          </cell>
          <cell r="C57">
            <v>318</v>
          </cell>
          <cell r="D57">
            <v>170</v>
          </cell>
          <cell r="E57">
            <v>148</v>
          </cell>
          <cell r="F57">
            <v>124</v>
          </cell>
          <cell r="G57">
            <v>75</v>
          </cell>
          <cell r="H57">
            <v>49</v>
          </cell>
          <cell r="I57">
            <v>12</v>
          </cell>
          <cell r="J57" t="str">
            <v>*</v>
          </cell>
          <cell r="K57" t="str">
            <v>*</v>
          </cell>
          <cell r="L57">
            <v>15</v>
          </cell>
          <cell r="M57" t="str">
            <v>*</v>
          </cell>
          <cell r="N57">
            <v>252</v>
          </cell>
          <cell r="O57">
            <v>205</v>
          </cell>
          <cell r="P57">
            <v>122</v>
          </cell>
          <cell r="Q57">
            <v>83</v>
          </cell>
          <cell r="R57">
            <v>69</v>
          </cell>
          <cell r="S57">
            <v>38</v>
          </cell>
          <cell r="T57">
            <v>31</v>
          </cell>
          <cell r="U57">
            <v>5</v>
          </cell>
          <cell r="V57" t="str">
            <v>*</v>
          </cell>
          <cell r="W57" t="str">
            <v>*</v>
          </cell>
          <cell r="X57">
            <v>8</v>
          </cell>
          <cell r="Y57" t="str">
            <v>*</v>
          </cell>
          <cell r="Z57">
            <v>136</v>
          </cell>
          <cell r="AA57">
            <v>113</v>
          </cell>
          <cell r="AB57">
            <v>48</v>
          </cell>
          <cell r="AC57">
            <v>65</v>
          </cell>
          <cell r="AD57">
            <v>55</v>
          </cell>
          <cell r="AE57">
            <v>37</v>
          </cell>
          <cell r="AF57">
            <v>18</v>
          </cell>
          <cell r="AG57">
            <v>7</v>
          </cell>
          <cell r="AH57">
            <v>10</v>
          </cell>
          <cell r="AI57">
            <v>3</v>
          </cell>
          <cell r="AJ57">
            <v>7</v>
          </cell>
          <cell r="AK57">
            <v>0</v>
          </cell>
          <cell r="AL57">
            <v>149</v>
          </cell>
          <cell r="AM57">
            <v>116</v>
          </cell>
          <cell r="AN57">
            <v>67</v>
          </cell>
          <cell r="AO57">
            <v>49</v>
          </cell>
          <cell r="AP57">
            <v>39</v>
          </cell>
          <cell r="AQ57">
            <v>18</v>
          </cell>
          <cell r="AR57">
            <v>21</v>
          </cell>
          <cell r="AS57">
            <v>5</v>
          </cell>
          <cell r="AT57">
            <v>10</v>
          </cell>
          <cell r="AU57">
            <v>3</v>
          </cell>
          <cell r="AV57">
            <v>7</v>
          </cell>
          <cell r="AW57">
            <v>0</v>
          </cell>
          <cell r="AX57">
            <v>105</v>
          </cell>
          <cell r="AY57">
            <v>82</v>
          </cell>
          <cell r="AZ57">
            <v>49</v>
          </cell>
          <cell r="BA57">
            <v>33</v>
          </cell>
          <cell r="BB57">
            <v>28</v>
          </cell>
          <cell r="BC57">
            <v>12</v>
          </cell>
          <cell r="BD57">
            <v>16</v>
          </cell>
          <cell r="BE57">
            <v>3</v>
          </cell>
          <cell r="BF57">
            <v>5</v>
          </cell>
          <cell r="BG57" t="str">
            <v>*</v>
          </cell>
          <cell r="BH57" t="str">
            <v>*</v>
          </cell>
          <cell r="BI57">
            <v>0</v>
          </cell>
          <cell r="BJ57">
            <v>44</v>
          </cell>
          <cell r="BK57">
            <v>34</v>
          </cell>
          <cell r="BL57">
            <v>18</v>
          </cell>
          <cell r="BM57">
            <v>16</v>
          </cell>
          <cell r="BN57">
            <v>11</v>
          </cell>
          <cell r="BO57">
            <v>6</v>
          </cell>
          <cell r="BP57">
            <v>5</v>
          </cell>
          <cell r="BQ57" t="str">
            <v>*</v>
          </cell>
          <cell r="BR57">
            <v>5</v>
          </cell>
          <cell r="BS57" t="str">
            <v>*</v>
          </cell>
          <cell r="BT57" t="str">
            <v>*</v>
          </cell>
          <cell r="BU57">
            <v>0</v>
          </cell>
        </row>
        <row r="58">
          <cell r="A58" t="str">
            <v>Holzminden</v>
          </cell>
          <cell r="B58">
            <v>133</v>
          </cell>
          <cell r="C58">
            <v>116</v>
          </cell>
          <cell r="D58">
            <v>65</v>
          </cell>
          <cell r="E58">
            <v>51</v>
          </cell>
          <cell r="F58">
            <v>41</v>
          </cell>
          <cell r="G58">
            <v>25</v>
          </cell>
          <cell r="H58">
            <v>16</v>
          </cell>
          <cell r="I58">
            <v>4</v>
          </cell>
          <cell r="J58" t="str">
            <v>*</v>
          </cell>
          <cell r="K58" t="str">
            <v>*</v>
          </cell>
          <cell r="L58">
            <v>6</v>
          </cell>
          <cell r="M58" t="str">
            <v>*</v>
          </cell>
          <cell r="N58">
            <v>100</v>
          </cell>
          <cell r="O58">
            <v>87</v>
          </cell>
          <cell r="P58">
            <v>48</v>
          </cell>
          <cell r="Q58">
            <v>39</v>
          </cell>
          <cell r="R58">
            <v>29</v>
          </cell>
          <cell r="S58">
            <v>15</v>
          </cell>
          <cell r="T58">
            <v>14</v>
          </cell>
          <cell r="U58">
            <v>4</v>
          </cell>
          <cell r="V58" t="str">
            <v>*</v>
          </cell>
          <cell r="W58" t="str">
            <v>*</v>
          </cell>
          <cell r="X58">
            <v>6</v>
          </cell>
          <cell r="Y58" t="str">
            <v>*</v>
          </cell>
          <cell r="Z58">
            <v>33</v>
          </cell>
          <cell r="AA58">
            <v>29</v>
          </cell>
          <cell r="AB58">
            <v>17</v>
          </cell>
          <cell r="AC58">
            <v>12</v>
          </cell>
          <cell r="AD58">
            <v>12</v>
          </cell>
          <cell r="AE58" t="str">
            <v>*</v>
          </cell>
          <cell r="AF58" t="str">
            <v>*</v>
          </cell>
          <cell r="AG58">
            <v>0</v>
          </cell>
          <cell r="AH58">
            <v>0</v>
          </cell>
          <cell r="AI58">
            <v>0</v>
          </cell>
          <cell r="AJ58">
            <v>0</v>
          </cell>
          <cell r="AK58">
            <v>0</v>
          </cell>
          <cell r="AL58">
            <v>57</v>
          </cell>
          <cell r="AM58">
            <v>47</v>
          </cell>
          <cell r="AN58">
            <v>26</v>
          </cell>
          <cell r="AO58">
            <v>21</v>
          </cell>
          <cell r="AP58">
            <v>15</v>
          </cell>
          <cell r="AQ58">
            <v>8</v>
          </cell>
          <cell r="AR58">
            <v>7</v>
          </cell>
          <cell r="AS58" t="str">
            <v>*</v>
          </cell>
          <cell r="AT58" t="str">
            <v>*</v>
          </cell>
          <cell r="AU58" t="str">
            <v>*</v>
          </cell>
          <cell r="AV58">
            <v>3</v>
          </cell>
          <cell r="AW58" t="str">
            <v>*</v>
          </cell>
          <cell r="AX58">
            <v>47</v>
          </cell>
          <cell r="AY58">
            <v>39</v>
          </cell>
          <cell r="AZ58">
            <v>21</v>
          </cell>
          <cell r="BA58">
            <v>18</v>
          </cell>
          <cell r="BB58">
            <v>12</v>
          </cell>
          <cell r="BC58">
            <v>6</v>
          </cell>
          <cell r="BD58">
            <v>6</v>
          </cell>
          <cell r="BE58" t="str">
            <v>*</v>
          </cell>
          <cell r="BF58" t="str">
            <v>*</v>
          </cell>
          <cell r="BG58" t="str">
            <v>*</v>
          </cell>
          <cell r="BH58">
            <v>3</v>
          </cell>
          <cell r="BI58" t="str">
            <v>*</v>
          </cell>
          <cell r="BJ58">
            <v>10</v>
          </cell>
          <cell r="BK58">
            <v>8</v>
          </cell>
          <cell r="BL58">
            <v>5</v>
          </cell>
          <cell r="BM58">
            <v>3</v>
          </cell>
          <cell r="BN58">
            <v>3</v>
          </cell>
          <cell r="BO58" t="str">
            <v>*</v>
          </cell>
          <cell r="BP58" t="str">
            <v>*</v>
          </cell>
          <cell r="BQ58">
            <v>0</v>
          </cell>
          <cell r="BR58">
            <v>0</v>
          </cell>
          <cell r="BS58">
            <v>0</v>
          </cell>
          <cell r="BT58">
            <v>0</v>
          </cell>
          <cell r="BU58">
            <v>0</v>
          </cell>
        </row>
        <row r="59">
          <cell r="A59" t="str">
            <v>Nienburg (Weser)</v>
          </cell>
          <cell r="B59">
            <v>143</v>
          </cell>
          <cell r="C59">
            <v>128</v>
          </cell>
          <cell r="D59">
            <v>68</v>
          </cell>
          <cell r="E59">
            <v>60</v>
          </cell>
          <cell r="F59">
            <v>54</v>
          </cell>
          <cell r="G59">
            <v>40</v>
          </cell>
          <cell r="H59">
            <v>14</v>
          </cell>
          <cell r="I59">
            <v>7</v>
          </cell>
          <cell r="J59">
            <v>6</v>
          </cell>
          <cell r="K59">
            <v>0</v>
          </cell>
          <cell r="L59">
            <v>6</v>
          </cell>
          <cell r="M59">
            <v>0</v>
          </cell>
          <cell r="N59">
            <v>72</v>
          </cell>
          <cell r="O59">
            <v>62</v>
          </cell>
          <cell r="P59">
            <v>40</v>
          </cell>
          <cell r="Q59">
            <v>22</v>
          </cell>
          <cell r="R59" t="str">
            <v>*</v>
          </cell>
          <cell r="S59">
            <v>12</v>
          </cell>
          <cell r="T59" t="str">
            <v>*</v>
          </cell>
          <cell r="U59">
            <v>4</v>
          </cell>
          <cell r="V59" t="str">
            <v>*</v>
          </cell>
          <cell r="W59">
            <v>0</v>
          </cell>
          <cell r="X59" t="str">
            <v>*</v>
          </cell>
          <cell r="Y59">
            <v>0</v>
          </cell>
          <cell r="Z59">
            <v>71</v>
          </cell>
          <cell r="AA59">
            <v>66</v>
          </cell>
          <cell r="AB59">
            <v>28</v>
          </cell>
          <cell r="AC59">
            <v>38</v>
          </cell>
          <cell r="AD59">
            <v>34</v>
          </cell>
          <cell r="AE59">
            <v>28</v>
          </cell>
          <cell r="AF59">
            <v>6</v>
          </cell>
          <cell r="AG59">
            <v>3</v>
          </cell>
          <cell r="AH59">
            <v>4</v>
          </cell>
          <cell r="AI59">
            <v>0</v>
          </cell>
          <cell r="AJ59">
            <v>4</v>
          </cell>
          <cell r="AK59">
            <v>0</v>
          </cell>
          <cell r="AL59">
            <v>47</v>
          </cell>
          <cell r="AM59">
            <v>42</v>
          </cell>
          <cell r="AN59">
            <v>31</v>
          </cell>
          <cell r="AO59">
            <v>11</v>
          </cell>
          <cell r="AP59">
            <v>8</v>
          </cell>
          <cell r="AQ59">
            <v>4</v>
          </cell>
          <cell r="AR59">
            <v>4</v>
          </cell>
          <cell r="AS59">
            <v>3</v>
          </cell>
          <cell r="AT59">
            <v>3</v>
          </cell>
          <cell r="AU59">
            <v>0</v>
          </cell>
          <cell r="AV59">
            <v>3</v>
          </cell>
          <cell r="AW59">
            <v>0</v>
          </cell>
          <cell r="AX59">
            <v>31</v>
          </cell>
          <cell r="AY59">
            <v>26</v>
          </cell>
          <cell r="AZ59">
            <v>19</v>
          </cell>
          <cell r="BA59">
            <v>7</v>
          </cell>
          <cell r="BB59" t="str">
            <v>*</v>
          </cell>
          <cell r="BC59" t="str">
            <v>*</v>
          </cell>
          <cell r="BD59">
            <v>3</v>
          </cell>
          <cell r="BE59" t="str">
            <v>*</v>
          </cell>
          <cell r="BF59" t="str">
            <v>*</v>
          </cell>
          <cell r="BG59">
            <v>0</v>
          </cell>
          <cell r="BH59" t="str">
            <v>*</v>
          </cell>
          <cell r="BI59">
            <v>0</v>
          </cell>
          <cell r="BJ59">
            <v>16</v>
          </cell>
          <cell r="BK59">
            <v>16</v>
          </cell>
          <cell r="BL59">
            <v>12</v>
          </cell>
          <cell r="BM59">
            <v>4</v>
          </cell>
          <cell r="BN59" t="str">
            <v>*</v>
          </cell>
          <cell r="BO59" t="str">
            <v>*</v>
          </cell>
          <cell r="BP59" t="str">
            <v>*</v>
          </cell>
          <cell r="BQ59" t="str">
            <v>*</v>
          </cell>
          <cell r="BR59" t="str">
            <v>*</v>
          </cell>
          <cell r="BS59">
            <v>0</v>
          </cell>
          <cell r="BT59" t="str">
            <v>*</v>
          </cell>
          <cell r="BU59">
            <v>0</v>
          </cell>
        </row>
        <row r="60">
          <cell r="A60" t="str">
            <v>Schaumburg</v>
          </cell>
          <cell r="B60">
            <v>184</v>
          </cell>
          <cell r="C60">
            <v>158</v>
          </cell>
          <cell r="D60">
            <v>84</v>
          </cell>
          <cell r="E60">
            <v>74</v>
          </cell>
          <cell r="F60">
            <v>64</v>
          </cell>
          <cell r="G60">
            <v>43</v>
          </cell>
          <cell r="H60">
            <v>21</v>
          </cell>
          <cell r="I60">
            <v>11</v>
          </cell>
          <cell r="J60" t="str">
            <v>*</v>
          </cell>
          <cell r="K60" t="str">
            <v>*</v>
          </cell>
          <cell r="L60">
            <v>6</v>
          </cell>
          <cell r="M60" t="str">
            <v>*</v>
          </cell>
          <cell r="N60">
            <v>133</v>
          </cell>
          <cell r="O60">
            <v>112</v>
          </cell>
          <cell r="P60">
            <v>68</v>
          </cell>
          <cell r="Q60">
            <v>44</v>
          </cell>
          <cell r="R60">
            <v>36</v>
          </cell>
          <cell r="S60">
            <v>19</v>
          </cell>
          <cell r="T60">
            <v>17</v>
          </cell>
          <cell r="U60">
            <v>8</v>
          </cell>
          <cell r="V60" t="str">
            <v>*</v>
          </cell>
          <cell r="W60" t="str">
            <v>*</v>
          </cell>
          <cell r="X60">
            <v>5</v>
          </cell>
          <cell r="Y60" t="str">
            <v>*</v>
          </cell>
          <cell r="Z60">
            <v>51</v>
          </cell>
          <cell r="AA60">
            <v>46</v>
          </cell>
          <cell r="AB60">
            <v>16</v>
          </cell>
          <cell r="AC60">
            <v>30</v>
          </cell>
          <cell r="AD60" t="str">
            <v>*</v>
          </cell>
          <cell r="AE60">
            <v>24</v>
          </cell>
          <cell r="AF60" t="str">
            <v>*</v>
          </cell>
          <cell r="AG60">
            <v>3</v>
          </cell>
          <cell r="AH60" t="str">
            <v>*</v>
          </cell>
          <cell r="AI60" t="str">
            <v>*</v>
          </cell>
          <cell r="AJ60" t="str">
            <v>*</v>
          </cell>
          <cell r="AK60">
            <v>0</v>
          </cell>
          <cell r="AL60">
            <v>73</v>
          </cell>
          <cell r="AM60">
            <v>59</v>
          </cell>
          <cell r="AN60">
            <v>38</v>
          </cell>
          <cell r="AO60">
            <v>21</v>
          </cell>
          <cell r="AP60">
            <v>16</v>
          </cell>
          <cell r="AQ60">
            <v>7</v>
          </cell>
          <cell r="AR60">
            <v>9</v>
          </cell>
          <cell r="AS60">
            <v>4</v>
          </cell>
          <cell r="AT60">
            <v>5</v>
          </cell>
          <cell r="AU60" t="str">
            <v>*</v>
          </cell>
          <cell r="AV60" t="str">
            <v>*</v>
          </cell>
          <cell r="AW60">
            <v>0</v>
          </cell>
          <cell r="AX60">
            <v>64</v>
          </cell>
          <cell r="AY60">
            <v>53</v>
          </cell>
          <cell r="AZ60">
            <v>34</v>
          </cell>
          <cell r="BA60">
            <v>19</v>
          </cell>
          <cell r="BB60">
            <v>15</v>
          </cell>
          <cell r="BC60">
            <v>6</v>
          </cell>
          <cell r="BD60">
            <v>9</v>
          </cell>
          <cell r="BE60">
            <v>4</v>
          </cell>
          <cell r="BF60">
            <v>4</v>
          </cell>
          <cell r="BG60" t="str">
            <v>*</v>
          </cell>
          <cell r="BH60" t="str">
            <v>*</v>
          </cell>
          <cell r="BI60">
            <v>0</v>
          </cell>
          <cell r="BJ60">
            <v>9</v>
          </cell>
          <cell r="BK60">
            <v>6</v>
          </cell>
          <cell r="BL60" t="str">
            <v>*</v>
          </cell>
          <cell r="BM60" t="str">
            <v>*</v>
          </cell>
          <cell r="BN60" t="str">
            <v>*</v>
          </cell>
          <cell r="BO60" t="str">
            <v>*</v>
          </cell>
          <cell r="BP60">
            <v>0</v>
          </cell>
          <cell r="BQ60">
            <v>0</v>
          </cell>
          <cell r="BR60" t="str">
            <v>*</v>
          </cell>
          <cell r="BS60">
            <v>0</v>
          </cell>
          <cell r="BT60" t="str">
            <v>*</v>
          </cell>
          <cell r="BU60">
            <v>0</v>
          </cell>
        </row>
        <row r="61">
          <cell r="A61" t="str">
            <v>Celle</v>
          </cell>
          <cell r="B61">
            <v>257</v>
          </cell>
          <cell r="C61">
            <v>195</v>
          </cell>
          <cell r="D61">
            <v>109</v>
          </cell>
          <cell r="E61">
            <v>86</v>
          </cell>
          <cell r="F61">
            <v>62</v>
          </cell>
          <cell r="G61">
            <v>41</v>
          </cell>
          <cell r="H61">
            <v>21</v>
          </cell>
          <cell r="I61">
            <v>8</v>
          </cell>
          <cell r="J61" t="str">
            <v>*</v>
          </cell>
          <cell r="K61" t="str">
            <v>*</v>
          </cell>
          <cell r="L61">
            <v>12</v>
          </cell>
          <cell r="M61" t="str">
            <v>*</v>
          </cell>
          <cell r="N61">
            <v>177</v>
          </cell>
          <cell r="O61">
            <v>132</v>
          </cell>
          <cell r="P61">
            <v>79</v>
          </cell>
          <cell r="Q61">
            <v>53</v>
          </cell>
          <cell r="R61">
            <v>35</v>
          </cell>
          <cell r="S61">
            <v>21</v>
          </cell>
          <cell r="T61">
            <v>14</v>
          </cell>
          <cell r="U61">
            <v>4</v>
          </cell>
          <cell r="V61" t="str">
            <v>*</v>
          </cell>
          <cell r="W61" t="str">
            <v>*</v>
          </cell>
          <cell r="X61">
            <v>9</v>
          </cell>
          <cell r="Y61" t="str">
            <v>*</v>
          </cell>
          <cell r="Z61">
            <v>80</v>
          </cell>
          <cell r="AA61">
            <v>63</v>
          </cell>
          <cell r="AB61">
            <v>30</v>
          </cell>
          <cell r="AC61">
            <v>33</v>
          </cell>
          <cell r="AD61">
            <v>27</v>
          </cell>
          <cell r="AE61">
            <v>20</v>
          </cell>
          <cell r="AF61">
            <v>7</v>
          </cell>
          <cell r="AG61">
            <v>4</v>
          </cell>
          <cell r="AH61">
            <v>6</v>
          </cell>
          <cell r="AI61">
            <v>3</v>
          </cell>
          <cell r="AJ61">
            <v>3</v>
          </cell>
          <cell r="AK61">
            <v>0</v>
          </cell>
          <cell r="AL61">
            <v>82</v>
          </cell>
          <cell r="AM61">
            <v>63</v>
          </cell>
          <cell r="AN61">
            <v>40</v>
          </cell>
          <cell r="AO61">
            <v>23</v>
          </cell>
          <cell r="AP61">
            <v>16</v>
          </cell>
          <cell r="AQ61">
            <v>9</v>
          </cell>
          <cell r="AR61">
            <v>7</v>
          </cell>
          <cell r="AS61">
            <v>3</v>
          </cell>
          <cell r="AT61">
            <v>7</v>
          </cell>
          <cell r="AU61" t="str">
            <v>*</v>
          </cell>
          <cell r="AV61" t="str">
            <v>*</v>
          </cell>
          <cell r="AW61">
            <v>0</v>
          </cell>
          <cell r="AX61">
            <v>71</v>
          </cell>
          <cell r="AY61">
            <v>53</v>
          </cell>
          <cell r="AZ61">
            <v>33</v>
          </cell>
          <cell r="BA61">
            <v>20</v>
          </cell>
          <cell r="BB61">
            <v>14</v>
          </cell>
          <cell r="BC61">
            <v>8</v>
          </cell>
          <cell r="BD61">
            <v>6</v>
          </cell>
          <cell r="BE61" t="str">
            <v>*</v>
          </cell>
          <cell r="BF61">
            <v>6</v>
          </cell>
          <cell r="BG61" t="str">
            <v>*</v>
          </cell>
          <cell r="BH61" t="str">
            <v>*</v>
          </cell>
          <cell r="BI61">
            <v>0</v>
          </cell>
          <cell r="BJ61">
            <v>11</v>
          </cell>
          <cell r="BK61">
            <v>10</v>
          </cell>
          <cell r="BL61" t="str">
            <v>*</v>
          </cell>
          <cell r="BM61" t="str">
            <v>*</v>
          </cell>
          <cell r="BN61" t="str">
            <v>*</v>
          </cell>
          <cell r="BO61" t="str">
            <v>*</v>
          </cell>
          <cell r="BP61" t="str">
            <v>*</v>
          </cell>
          <cell r="BQ61" t="str">
            <v>*</v>
          </cell>
          <cell r="BR61" t="str">
            <v>*</v>
          </cell>
          <cell r="BS61">
            <v>0</v>
          </cell>
          <cell r="BT61" t="str">
            <v>*</v>
          </cell>
          <cell r="BU61">
            <v>0</v>
          </cell>
        </row>
        <row r="62">
          <cell r="A62" t="str">
            <v>Cuxhaven</v>
          </cell>
          <cell r="B62">
            <v>174</v>
          </cell>
          <cell r="C62">
            <v>120</v>
          </cell>
          <cell r="D62">
            <v>68</v>
          </cell>
          <cell r="E62">
            <v>52</v>
          </cell>
          <cell r="F62">
            <v>42</v>
          </cell>
          <cell r="G62">
            <v>24</v>
          </cell>
          <cell r="H62">
            <v>18</v>
          </cell>
          <cell r="I62">
            <v>7</v>
          </cell>
          <cell r="J62" t="str">
            <v>*</v>
          </cell>
          <cell r="K62" t="str">
            <v>*</v>
          </cell>
          <cell r="L62">
            <v>6</v>
          </cell>
          <cell r="M62" t="str">
            <v>*</v>
          </cell>
          <cell r="N62">
            <v>124</v>
          </cell>
          <cell r="O62">
            <v>82</v>
          </cell>
          <cell r="P62">
            <v>53</v>
          </cell>
          <cell r="Q62">
            <v>29</v>
          </cell>
          <cell r="R62">
            <v>23</v>
          </cell>
          <cell r="S62">
            <v>8</v>
          </cell>
          <cell r="T62">
            <v>15</v>
          </cell>
          <cell r="U62">
            <v>7</v>
          </cell>
          <cell r="V62">
            <v>6</v>
          </cell>
          <cell r="W62" t="str">
            <v>*</v>
          </cell>
          <cell r="X62" t="str">
            <v>*</v>
          </cell>
          <cell r="Y62">
            <v>0</v>
          </cell>
          <cell r="Z62">
            <v>50</v>
          </cell>
          <cell r="AA62">
            <v>38</v>
          </cell>
          <cell r="AB62">
            <v>15</v>
          </cell>
          <cell r="AC62">
            <v>23</v>
          </cell>
          <cell r="AD62">
            <v>19</v>
          </cell>
          <cell r="AE62">
            <v>16</v>
          </cell>
          <cell r="AF62">
            <v>3</v>
          </cell>
          <cell r="AG62">
            <v>0</v>
          </cell>
          <cell r="AH62" t="str">
            <v>*</v>
          </cell>
          <cell r="AI62" t="str">
            <v>*</v>
          </cell>
          <cell r="AJ62" t="str">
            <v>*</v>
          </cell>
          <cell r="AK62" t="str">
            <v>*</v>
          </cell>
          <cell r="AL62">
            <v>67</v>
          </cell>
          <cell r="AM62">
            <v>50</v>
          </cell>
          <cell r="AN62">
            <v>34</v>
          </cell>
          <cell r="AO62">
            <v>16</v>
          </cell>
          <cell r="AP62" t="str">
            <v>*</v>
          </cell>
          <cell r="AQ62" t="str">
            <v>*</v>
          </cell>
          <cell r="AR62">
            <v>8</v>
          </cell>
          <cell r="AS62">
            <v>4</v>
          </cell>
          <cell r="AT62" t="str">
            <v>*</v>
          </cell>
          <cell r="AU62">
            <v>0</v>
          </cell>
          <cell r="AV62" t="str">
            <v>*</v>
          </cell>
          <cell r="AW62" t="str">
            <v>*</v>
          </cell>
          <cell r="AX62">
            <v>50</v>
          </cell>
          <cell r="AY62">
            <v>38</v>
          </cell>
          <cell r="AZ62">
            <v>27</v>
          </cell>
          <cell r="BA62">
            <v>11</v>
          </cell>
          <cell r="BB62" t="str">
            <v>*</v>
          </cell>
          <cell r="BC62" t="str">
            <v>*</v>
          </cell>
          <cell r="BD62">
            <v>7</v>
          </cell>
          <cell r="BE62">
            <v>4</v>
          </cell>
          <cell r="BF62" t="str">
            <v>*</v>
          </cell>
          <cell r="BG62">
            <v>0</v>
          </cell>
          <cell r="BH62" t="str">
            <v>*</v>
          </cell>
          <cell r="BI62">
            <v>0</v>
          </cell>
          <cell r="BJ62">
            <v>17</v>
          </cell>
          <cell r="BK62">
            <v>12</v>
          </cell>
          <cell r="BL62">
            <v>7</v>
          </cell>
          <cell r="BM62">
            <v>5</v>
          </cell>
          <cell r="BN62" t="str">
            <v>*</v>
          </cell>
          <cell r="BO62">
            <v>3</v>
          </cell>
          <cell r="BP62" t="str">
            <v>*</v>
          </cell>
          <cell r="BQ62">
            <v>0</v>
          </cell>
          <cell r="BR62">
            <v>0</v>
          </cell>
          <cell r="BS62">
            <v>0</v>
          </cell>
          <cell r="BT62">
            <v>0</v>
          </cell>
          <cell r="BU62" t="str">
            <v>*</v>
          </cell>
        </row>
        <row r="63">
          <cell r="A63" t="str">
            <v>Harburg</v>
          </cell>
          <cell r="B63">
            <v>329</v>
          </cell>
          <cell r="C63">
            <v>251</v>
          </cell>
          <cell r="D63">
            <v>125</v>
          </cell>
          <cell r="E63">
            <v>126</v>
          </cell>
          <cell r="F63">
            <v>105</v>
          </cell>
          <cell r="G63">
            <v>69</v>
          </cell>
          <cell r="H63">
            <v>36</v>
          </cell>
          <cell r="I63">
            <v>6</v>
          </cell>
          <cell r="J63">
            <v>16</v>
          </cell>
          <cell r="K63">
            <v>7</v>
          </cell>
          <cell r="L63">
            <v>9</v>
          </cell>
          <cell r="M63">
            <v>5</v>
          </cell>
          <cell r="N63">
            <v>261</v>
          </cell>
          <cell r="O63">
            <v>192</v>
          </cell>
          <cell r="P63">
            <v>112</v>
          </cell>
          <cell r="Q63">
            <v>80</v>
          </cell>
          <cell r="R63">
            <v>66</v>
          </cell>
          <cell r="S63">
            <v>40</v>
          </cell>
          <cell r="T63">
            <v>26</v>
          </cell>
          <cell r="U63">
            <v>3</v>
          </cell>
          <cell r="V63">
            <v>10</v>
          </cell>
          <cell r="W63">
            <v>6</v>
          </cell>
          <cell r="X63">
            <v>4</v>
          </cell>
          <cell r="Y63">
            <v>4</v>
          </cell>
          <cell r="Z63">
            <v>68</v>
          </cell>
          <cell r="AA63">
            <v>59</v>
          </cell>
          <cell r="AB63">
            <v>13</v>
          </cell>
          <cell r="AC63">
            <v>46</v>
          </cell>
          <cell r="AD63">
            <v>39</v>
          </cell>
          <cell r="AE63">
            <v>29</v>
          </cell>
          <cell r="AF63">
            <v>10</v>
          </cell>
          <cell r="AG63">
            <v>3</v>
          </cell>
          <cell r="AH63" t="str">
            <v>*</v>
          </cell>
          <cell r="AI63" t="str">
            <v>*</v>
          </cell>
          <cell r="AJ63">
            <v>5</v>
          </cell>
          <cell r="AK63" t="str">
            <v>*</v>
          </cell>
          <cell r="AL63">
            <v>95</v>
          </cell>
          <cell r="AM63">
            <v>72</v>
          </cell>
          <cell r="AN63">
            <v>32</v>
          </cell>
          <cell r="AO63">
            <v>40</v>
          </cell>
          <cell r="AP63">
            <v>33</v>
          </cell>
          <cell r="AQ63">
            <v>16</v>
          </cell>
          <cell r="AR63">
            <v>17</v>
          </cell>
          <cell r="AS63">
            <v>3</v>
          </cell>
          <cell r="AT63" t="str">
            <v>*</v>
          </cell>
          <cell r="AU63" t="str">
            <v>*</v>
          </cell>
          <cell r="AV63">
            <v>3</v>
          </cell>
          <cell r="AW63" t="str">
            <v>*</v>
          </cell>
          <cell r="AX63">
            <v>73</v>
          </cell>
          <cell r="AY63">
            <v>54</v>
          </cell>
          <cell r="AZ63">
            <v>28</v>
          </cell>
          <cell r="BA63">
            <v>26</v>
          </cell>
          <cell r="BB63">
            <v>22</v>
          </cell>
          <cell r="BC63">
            <v>11</v>
          </cell>
          <cell r="BD63">
            <v>11</v>
          </cell>
          <cell r="BE63" t="str">
            <v>*</v>
          </cell>
          <cell r="BF63" t="str">
            <v>*</v>
          </cell>
          <cell r="BG63" t="str">
            <v>*</v>
          </cell>
          <cell r="BH63" t="str">
            <v>*</v>
          </cell>
          <cell r="BI63" t="str">
            <v>*</v>
          </cell>
          <cell r="BJ63">
            <v>22</v>
          </cell>
          <cell r="BK63">
            <v>18</v>
          </cell>
          <cell r="BL63">
            <v>4</v>
          </cell>
          <cell r="BM63">
            <v>14</v>
          </cell>
          <cell r="BN63">
            <v>11</v>
          </cell>
          <cell r="BO63">
            <v>5</v>
          </cell>
          <cell r="BP63">
            <v>6</v>
          </cell>
          <cell r="BQ63" t="str">
            <v>*</v>
          </cell>
          <cell r="BR63">
            <v>3</v>
          </cell>
          <cell r="BS63" t="str">
            <v>*</v>
          </cell>
          <cell r="BT63" t="str">
            <v>*</v>
          </cell>
          <cell r="BU63">
            <v>0</v>
          </cell>
        </row>
        <row r="64">
          <cell r="A64" t="str">
            <v>Lüchow-Dannenberg</v>
          </cell>
          <cell r="B64">
            <v>34</v>
          </cell>
          <cell r="C64">
            <v>31</v>
          </cell>
          <cell r="D64">
            <v>24</v>
          </cell>
          <cell r="E64">
            <v>7</v>
          </cell>
          <cell r="F64" t="str">
            <v>*</v>
          </cell>
          <cell r="G64">
            <v>4</v>
          </cell>
          <cell r="H64" t="str">
            <v>*</v>
          </cell>
          <cell r="I64" t="str">
            <v>*</v>
          </cell>
          <cell r="J64" t="str">
            <v>*</v>
          </cell>
          <cell r="K64">
            <v>0</v>
          </cell>
          <cell r="L64" t="str">
            <v>*</v>
          </cell>
          <cell r="M64">
            <v>0</v>
          </cell>
          <cell r="N64">
            <v>18</v>
          </cell>
          <cell r="O64">
            <v>17</v>
          </cell>
          <cell r="P64" t="str">
            <v>*</v>
          </cell>
          <cell r="Q64" t="str">
            <v>*</v>
          </cell>
          <cell r="R64" t="str">
            <v>*</v>
          </cell>
          <cell r="S64" t="str">
            <v>*</v>
          </cell>
          <cell r="T64">
            <v>0</v>
          </cell>
          <cell r="U64">
            <v>0</v>
          </cell>
          <cell r="V64">
            <v>0</v>
          </cell>
          <cell r="W64">
            <v>0</v>
          </cell>
          <cell r="X64">
            <v>0</v>
          </cell>
          <cell r="Y64">
            <v>0</v>
          </cell>
          <cell r="Z64">
            <v>16</v>
          </cell>
          <cell r="AA64">
            <v>14</v>
          </cell>
          <cell r="AB64">
            <v>9</v>
          </cell>
          <cell r="AC64">
            <v>5</v>
          </cell>
          <cell r="AD64" t="str">
            <v>*</v>
          </cell>
          <cell r="AE64">
            <v>3</v>
          </cell>
          <cell r="AF64" t="str">
            <v>*</v>
          </cell>
          <cell r="AG64" t="str">
            <v>*</v>
          </cell>
          <cell r="AH64" t="str">
            <v>*</v>
          </cell>
          <cell r="AI64">
            <v>0</v>
          </cell>
          <cell r="AJ64" t="str">
            <v>*</v>
          </cell>
          <cell r="AK64">
            <v>0</v>
          </cell>
          <cell r="AL64">
            <v>14</v>
          </cell>
          <cell r="AM64">
            <v>12</v>
          </cell>
          <cell r="AN64">
            <v>8</v>
          </cell>
          <cell r="AO64">
            <v>4</v>
          </cell>
          <cell r="AP64" t="str">
            <v>*</v>
          </cell>
          <cell r="AQ64" t="str">
            <v>*</v>
          </cell>
          <cell r="AR64" t="str">
            <v>*</v>
          </cell>
          <cell r="AS64" t="str">
            <v>*</v>
          </cell>
          <cell r="AT64" t="str">
            <v>*</v>
          </cell>
          <cell r="AU64">
            <v>0</v>
          </cell>
          <cell r="AV64" t="str">
            <v>*</v>
          </cell>
          <cell r="AW64">
            <v>0</v>
          </cell>
          <cell r="AX64">
            <v>9</v>
          </cell>
          <cell r="AY64">
            <v>8</v>
          </cell>
          <cell r="AZ64" t="str">
            <v>*</v>
          </cell>
          <cell r="BA64" t="str">
            <v>*</v>
          </cell>
          <cell r="BB64" t="str">
            <v>*</v>
          </cell>
          <cell r="BC64" t="str">
            <v>*</v>
          </cell>
          <cell r="BD64">
            <v>0</v>
          </cell>
          <cell r="BE64">
            <v>0</v>
          </cell>
          <cell r="BF64">
            <v>0</v>
          </cell>
          <cell r="BG64">
            <v>0</v>
          </cell>
          <cell r="BH64">
            <v>0</v>
          </cell>
          <cell r="BI64">
            <v>0</v>
          </cell>
          <cell r="BJ64">
            <v>5</v>
          </cell>
          <cell r="BK64">
            <v>4</v>
          </cell>
          <cell r="BL64" t="str">
            <v>*</v>
          </cell>
          <cell r="BM64" t="str">
            <v>*</v>
          </cell>
          <cell r="BN64" t="str">
            <v>*</v>
          </cell>
          <cell r="BO64">
            <v>0</v>
          </cell>
          <cell r="BP64" t="str">
            <v>*</v>
          </cell>
          <cell r="BQ64" t="str">
            <v>*</v>
          </cell>
          <cell r="BR64" t="str">
            <v>*</v>
          </cell>
          <cell r="BS64">
            <v>0</v>
          </cell>
          <cell r="BT64" t="str">
            <v>*</v>
          </cell>
          <cell r="BU64">
            <v>0</v>
          </cell>
        </row>
        <row r="65">
          <cell r="A65" t="str">
            <v>Lüneburg</v>
          </cell>
          <cell r="B65">
            <v>235</v>
          </cell>
          <cell r="C65">
            <v>178</v>
          </cell>
          <cell r="D65">
            <v>110</v>
          </cell>
          <cell r="E65">
            <v>68</v>
          </cell>
          <cell r="F65">
            <v>54</v>
          </cell>
          <cell r="G65">
            <v>27</v>
          </cell>
          <cell r="H65">
            <v>27</v>
          </cell>
          <cell r="I65">
            <v>7</v>
          </cell>
          <cell r="J65" t="str">
            <v>*</v>
          </cell>
          <cell r="K65" t="str">
            <v>*</v>
          </cell>
          <cell r="L65">
            <v>7</v>
          </cell>
          <cell r="M65" t="str">
            <v>*</v>
          </cell>
          <cell r="N65">
            <v>191</v>
          </cell>
          <cell r="O65">
            <v>144</v>
          </cell>
          <cell r="P65">
            <v>91</v>
          </cell>
          <cell r="Q65">
            <v>53</v>
          </cell>
          <cell r="R65">
            <v>43</v>
          </cell>
          <cell r="S65">
            <v>20</v>
          </cell>
          <cell r="T65">
            <v>23</v>
          </cell>
          <cell r="U65">
            <v>5</v>
          </cell>
          <cell r="V65" t="str">
            <v>*</v>
          </cell>
          <cell r="W65">
            <v>5</v>
          </cell>
          <cell r="X65" t="str">
            <v>*</v>
          </cell>
          <cell r="Y65" t="str">
            <v>*</v>
          </cell>
          <cell r="Z65">
            <v>44</v>
          </cell>
          <cell r="AA65">
            <v>34</v>
          </cell>
          <cell r="AB65">
            <v>19</v>
          </cell>
          <cell r="AC65">
            <v>15</v>
          </cell>
          <cell r="AD65">
            <v>11</v>
          </cell>
          <cell r="AE65">
            <v>7</v>
          </cell>
          <cell r="AF65">
            <v>4</v>
          </cell>
          <cell r="AG65" t="str">
            <v>*</v>
          </cell>
          <cell r="AH65">
            <v>4</v>
          </cell>
          <cell r="AI65" t="str">
            <v>*</v>
          </cell>
          <cell r="AJ65" t="str">
            <v>*</v>
          </cell>
          <cell r="AK65">
            <v>0</v>
          </cell>
          <cell r="AL65">
            <v>80</v>
          </cell>
          <cell r="AM65">
            <v>66</v>
          </cell>
          <cell r="AN65">
            <v>46</v>
          </cell>
          <cell r="AO65">
            <v>20</v>
          </cell>
          <cell r="AP65">
            <v>17</v>
          </cell>
          <cell r="AQ65">
            <v>8</v>
          </cell>
          <cell r="AR65">
            <v>9</v>
          </cell>
          <cell r="AS65">
            <v>3</v>
          </cell>
          <cell r="AT65">
            <v>3</v>
          </cell>
          <cell r="AU65">
            <v>0</v>
          </cell>
          <cell r="AV65">
            <v>3</v>
          </cell>
          <cell r="AW65">
            <v>0</v>
          </cell>
          <cell r="AX65">
            <v>67</v>
          </cell>
          <cell r="AY65">
            <v>55</v>
          </cell>
          <cell r="AZ65">
            <v>37</v>
          </cell>
          <cell r="BA65">
            <v>18</v>
          </cell>
          <cell r="BB65" t="str">
            <v>*</v>
          </cell>
          <cell r="BC65" t="str">
            <v>*</v>
          </cell>
          <cell r="BD65">
            <v>9</v>
          </cell>
          <cell r="BE65">
            <v>3</v>
          </cell>
          <cell r="BF65" t="str">
            <v>*</v>
          </cell>
          <cell r="BG65">
            <v>0</v>
          </cell>
          <cell r="BH65" t="str">
            <v>*</v>
          </cell>
          <cell r="BI65">
            <v>0</v>
          </cell>
          <cell r="BJ65">
            <v>13</v>
          </cell>
          <cell r="BK65">
            <v>11</v>
          </cell>
          <cell r="BL65" t="str">
            <v>*</v>
          </cell>
          <cell r="BM65" t="str">
            <v>*</v>
          </cell>
          <cell r="BN65" t="str">
            <v>*</v>
          </cell>
          <cell r="BO65" t="str">
            <v>*</v>
          </cell>
          <cell r="BP65">
            <v>0</v>
          </cell>
          <cell r="BQ65">
            <v>0</v>
          </cell>
          <cell r="BR65" t="str">
            <v>*</v>
          </cell>
          <cell r="BS65">
            <v>0</v>
          </cell>
          <cell r="BT65" t="str">
            <v>*</v>
          </cell>
          <cell r="BU65">
            <v>0</v>
          </cell>
        </row>
        <row r="66">
          <cell r="A66" t="str">
            <v>Osterholz</v>
          </cell>
          <cell r="B66">
            <v>105</v>
          </cell>
          <cell r="C66">
            <v>91</v>
          </cell>
          <cell r="D66">
            <v>60</v>
          </cell>
          <cell r="E66">
            <v>31</v>
          </cell>
          <cell r="F66">
            <v>25</v>
          </cell>
          <cell r="G66">
            <v>13</v>
          </cell>
          <cell r="H66">
            <v>12</v>
          </cell>
          <cell r="I66">
            <v>4</v>
          </cell>
          <cell r="J66">
            <v>6</v>
          </cell>
          <cell r="K66" t="str">
            <v>*</v>
          </cell>
          <cell r="L66" t="str">
            <v>*</v>
          </cell>
          <cell r="M66">
            <v>0</v>
          </cell>
          <cell r="N66">
            <v>97</v>
          </cell>
          <cell r="O66">
            <v>83</v>
          </cell>
          <cell r="P66">
            <v>56</v>
          </cell>
          <cell r="Q66">
            <v>27</v>
          </cell>
          <cell r="R66">
            <v>21</v>
          </cell>
          <cell r="S66">
            <v>10</v>
          </cell>
          <cell r="T66">
            <v>11</v>
          </cell>
          <cell r="U66">
            <v>4</v>
          </cell>
          <cell r="V66">
            <v>6</v>
          </cell>
          <cell r="W66" t="str">
            <v>*</v>
          </cell>
          <cell r="X66" t="str">
            <v>*</v>
          </cell>
          <cell r="Y66">
            <v>0</v>
          </cell>
          <cell r="Z66">
            <v>8</v>
          </cell>
          <cell r="AA66">
            <v>8</v>
          </cell>
          <cell r="AB66">
            <v>4</v>
          </cell>
          <cell r="AC66">
            <v>4</v>
          </cell>
          <cell r="AD66">
            <v>4</v>
          </cell>
          <cell r="AE66" t="str">
            <v>*</v>
          </cell>
          <cell r="AF66" t="str">
            <v>*</v>
          </cell>
          <cell r="AG66">
            <v>0</v>
          </cell>
          <cell r="AH66">
            <v>0</v>
          </cell>
          <cell r="AI66">
            <v>0</v>
          </cell>
          <cell r="AJ66">
            <v>0</v>
          </cell>
          <cell r="AK66">
            <v>0</v>
          </cell>
          <cell r="AL66">
            <v>51</v>
          </cell>
          <cell r="AM66">
            <v>45</v>
          </cell>
          <cell r="AN66">
            <v>32</v>
          </cell>
          <cell r="AO66">
            <v>13</v>
          </cell>
          <cell r="AP66">
            <v>9</v>
          </cell>
          <cell r="AQ66">
            <v>4</v>
          </cell>
          <cell r="AR66">
            <v>5</v>
          </cell>
          <cell r="AS66" t="str">
            <v>*</v>
          </cell>
          <cell r="AT66">
            <v>4</v>
          </cell>
          <cell r="AU66">
            <v>0</v>
          </cell>
          <cell r="AV66">
            <v>4</v>
          </cell>
          <cell r="AW66">
            <v>0</v>
          </cell>
          <cell r="AX66">
            <v>49</v>
          </cell>
          <cell r="AY66">
            <v>43</v>
          </cell>
          <cell r="AZ66">
            <v>31</v>
          </cell>
          <cell r="BA66">
            <v>12</v>
          </cell>
          <cell r="BB66">
            <v>8</v>
          </cell>
          <cell r="BC66">
            <v>4</v>
          </cell>
          <cell r="BD66">
            <v>4</v>
          </cell>
          <cell r="BE66" t="str">
            <v>*</v>
          </cell>
          <cell r="BF66">
            <v>4</v>
          </cell>
          <cell r="BG66">
            <v>0</v>
          </cell>
          <cell r="BH66">
            <v>4</v>
          </cell>
          <cell r="BI66">
            <v>0</v>
          </cell>
          <cell r="BJ66" t="str">
            <v>*</v>
          </cell>
          <cell r="BK66" t="str">
            <v>*</v>
          </cell>
          <cell r="BL66" t="str">
            <v>*</v>
          </cell>
          <cell r="BM66" t="str">
            <v>*</v>
          </cell>
          <cell r="BN66" t="str">
            <v>*</v>
          </cell>
          <cell r="BO66">
            <v>0</v>
          </cell>
          <cell r="BP66" t="str">
            <v>*</v>
          </cell>
          <cell r="BQ66">
            <v>0</v>
          </cell>
          <cell r="BR66">
            <v>0</v>
          </cell>
          <cell r="BS66">
            <v>0</v>
          </cell>
          <cell r="BT66">
            <v>0</v>
          </cell>
          <cell r="BU66">
            <v>0</v>
          </cell>
        </row>
        <row r="67">
          <cell r="A67" t="str">
            <v>Rotenburg (Wümme)</v>
          </cell>
          <cell r="B67">
            <v>148</v>
          </cell>
          <cell r="C67" t="str">
            <v>x</v>
          </cell>
          <cell r="D67" t="str">
            <v>x</v>
          </cell>
          <cell r="E67" t="str">
            <v>x</v>
          </cell>
          <cell r="F67" t="str">
            <v>x</v>
          </cell>
          <cell r="G67" t="str">
            <v>x</v>
          </cell>
          <cell r="H67" t="str">
            <v>x</v>
          </cell>
          <cell r="I67" t="str">
            <v>x</v>
          </cell>
          <cell r="J67" t="str">
            <v>x</v>
          </cell>
          <cell r="K67" t="str">
            <v>x</v>
          </cell>
          <cell r="L67" t="str">
            <v>x</v>
          </cell>
          <cell r="M67" t="str">
            <v>x</v>
          </cell>
          <cell r="N67">
            <v>124</v>
          </cell>
          <cell r="O67">
            <v>93</v>
          </cell>
          <cell r="P67">
            <v>52</v>
          </cell>
          <cell r="Q67">
            <v>41</v>
          </cell>
          <cell r="R67">
            <v>36</v>
          </cell>
          <cell r="S67">
            <v>30</v>
          </cell>
          <cell r="T67">
            <v>6</v>
          </cell>
          <cell r="U67" t="str">
            <v>*</v>
          </cell>
          <cell r="V67" t="str">
            <v>*</v>
          </cell>
          <cell r="W67" t="str">
            <v>*</v>
          </cell>
          <cell r="X67" t="str">
            <v>*</v>
          </cell>
          <cell r="Y67" t="str">
            <v>*</v>
          </cell>
          <cell r="Z67">
            <v>24</v>
          </cell>
          <cell r="AA67" t="str">
            <v>x</v>
          </cell>
          <cell r="AB67" t="str">
            <v>x</v>
          </cell>
          <cell r="AC67" t="str">
            <v>x</v>
          </cell>
          <cell r="AD67" t="str">
            <v>x</v>
          </cell>
          <cell r="AE67" t="str">
            <v>x</v>
          </cell>
          <cell r="AF67" t="str">
            <v>x</v>
          </cell>
          <cell r="AG67" t="str">
            <v>x</v>
          </cell>
          <cell r="AH67" t="str">
            <v>x</v>
          </cell>
          <cell r="AI67" t="str">
            <v>x</v>
          </cell>
          <cell r="AJ67" t="str">
            <v>x</v>
          </cell>
          <cell r="AK67" t="str">
            <v>x</v>
          </cell>
          <cell r="AL67">
            <v>39</v>
          </cell>
          <cell r="AM67" t="str">
            <v>x</v>
          </cell>
          <cell r="AN67" t="str">
            <v>x</v>
          </cell>
          <cell r="AO67" t="str">
            <v>x</v>
          </cell>
          <cell r="AP67" t="str">
            <v>x</v>
          </cell>
          <cell r="AQ67" t="str">
            <v>x</v>
          </cell>
          <cell r="AR67" t="str">
            <v>x</v>
          </cell>
          <cell r="AS67" t="str">
            <v>x</v>
          </cell>
          <cell r="AT67" t="str">
            <v>x</v>
          </cell>
          <cell r="AU67" t="str">
            <v>x</v>
          </cell>
          <cell r="AV67" t="str">
            <v>x</v>
          </cell>
          <cell r="AW67" t="str">
            <v>x</v>
          </cell>
          <cell r="AX67">
            <v>38</v>
          </cell>
          <cell r="AY67">
            <v>30</v>
          </cell>
          <cell r="AZ67">
            <v>23</v>
          </cell>
          <cell r="BA67">
            <v>7</v>
          </cell>
          <cell r="BB67">
            <v>4</v>
          </cell>
          <cell r="BC67" t="str">
            <v>*</v>
          </cell>
          <cell r="BD67" t="str">
            <v>*</v>
          </cell>
          <cell r="BE67" t="str">
            <v>*</v>
          </cell>
          <cell r="BF67" t="str">
            <v>*</v>
          </cell>
          <cell r="BG67" t="str">
            <v>*</v>
          </cell>
          <cell r="BH67">
            <v>0</v>
          </cell>
          <cell r="BI67" t="str">
            <v>*</v>
          </cell>
          <cell r="BJ67" t="str">
            <v>*</v>
          </cell>
          <cell r="BK67" t="str">
            <v>x</v>
          </cell>
          <cell r="BL67" t="str">
            <v>x</v>
          </cell>
          <cell r="BM67" t="str">
            <v>x</v>
          </cell>
          <cell r="BN67" t="str">
            <v>x</v>
          </cell>
          <cell r="BO67" t="str">
            <v>x</v>
          </cell>
          <cell r="BP67" t="str">
            <v>x</v>
          </cell>
          <cell r="BQ67" t="str">
            <v>x</v>
          </cell>
          <cell r="BR67" t="str">
            <v>x</v>
          </cell>
          <cell r="BS67" t="str">
            <v>x</v>
          </cell>
          <cell r="BT67" t="str">
            <v>x</v>
          </cell>
          <cell r="BU67" t="str">
            <v>x</v>
          </cell>
        </row>
        <row r="68">
          <cell r="A68" t="str">
            <v>Heidekreis</v>
          </cell>
          <cell r="B68">
            <v>123</v>
          </cell>
          <cell r="C68">
            <v>90</v>
          </cell>
          <cell r="D68">
            <v>55</v>
          </cell>
          <cell r="E68">
            <v>35</v>
          </cell>
          <cell r="F68">
            <v>30</v>
          </cell>
          <cell r="G68">
            <v>20</v>
          </cell>
          <cell r="H68">
            <v>10</v>
          </cell>
          <cell r="I68">
            <v>4</v>
          </cell>
          <cell r="J68">
            <v>5</v>
          </cell>
          <cell r="K68" t="str">
            <v>*</v>
          </cell>
          <cell r="L68" t="str">
            <v>*</v>
          </cell>
          <cell r="M68">
            <v>0</v>
          </cell>
          <cell r="N68">
            <v>113</v>
          </cell>
          <cell r="O68">
            <v>84</v>
          </cell>
          <cell r="P68">
            <v>53</v>
          </cell>
          <cell r="Q68">
            <v>31</v>
          </cell>
          <cell r="R68">
            <v>27</v>
          </cell>
          <cell r="S68">
            <v>18</v>
          </cell>
          <cell r="T68">
            <v>9</v>
          </cell>
          <cell r="U68">
            <v>4</v>
          </cell>
          <cell r="V68">
            <v>4</v>
          </cell>
          <cell r="W68" t="str">
            <v>*</v>
          </cell>
          <cell r="X68" t="str">
            <v>*</v>
          </cell>
          <cell r="Y68">
            <v>0</v>
          </cell>
          <cell r="Z68">
            <v>10</v>
          </cell>
          <cell r="AA68">
            <v>6</v>
          </cell>
          <cell r="AB68" t="str">
            <v>*</v>
          </cell>
          <cell r="AC68" t="str">
            <v>*</v>
          </cell>
          <cell r="AD68">
            <v>3</v>
          </cell>
          <cell r="AE68" t="str">
            <v>*</v>
          </cell>
          <cell r="AF68" t="str">
            <v>*</v>
          </cell>
          <cell r="AG68">
            <v>0</v>
          </cell>
          <cell r="AH68" t="str">
            <v>*</v>
          </cell>
          <cell r="AI68">
            <v>0</v>
          </cell>
          <cell r="AJ68" t="str">
            <v>*</v>
          </cell>
          <cell r="AK68">
            <v>0</v>
          </cell>
          <cell r="AL68">
            <v>33</v>
          </cell>
          <cell r="AM68">
            <v>23</v>
          </cell>
          <cell r="AN68">
            <v>16</v>
          </cell>
          <cell r="AO68">
            <v>7</v>
          </cell>
          <cell r="AP68" t="str">
            <v>*</v>
          </cell>
          <cell r="AQ68" t="str">
            <v>*</v>
          </cell>
          <cell r="AR68">
            <v>0</v>
          </cell>
          <cell r="AS68">
            <v>0</v>
          </cell>
          <cell r="AT68" t="str">
            <v>*</v>
          </cell>
          <cell r="AU68" t="str">
            <v>*</v>
          </cell>
          <cell r="AV68" t="str">
            <v>*</v>
          </cell>
          <cell r="AW68">
            <v>0</v>
          </cell>
          <cell r="AX68">
            <v>32</v>
          </cell>
          <cell r="AY68">
            <v>23</v>
          </cell>
          <cell r="AZ68">
            <v>16</v>
          </cell>
          <cell r="BA68">
            <v>7</v>
          </cell>
          <cell r="BB68" t="str">
            <v>*</v>
          </cell>
          <cell r="BC68" t="str">
            <v>*</v>
          </cell>
          <cell r="BD68">
            <v>0</v>
          </cell>
          <cell r="BE68">
            <v>0</v>
          </cell>
          <cell r="BF68" t="str">
            <v>*</v>
          </cell>
          <cell r="BG68" t="str">
            <v>*</v>
          </cell>
          <cell r="BH68" t="str">
            <v>*</v>
          </cell>
          <cell r="BI68">
            <v>0</v>
          </cell>
          <cell r="BJ68" t="str">
            <v>*</v>
          </cell>
          <cell r="BK68" t="str">
            <v>x</v>
          </cell>
          <cell r="BL68" t="str">
            <v>x</v>
          </cell>
          <cell r="BM68" t="str">
            <v>x</v>
          </cell>
          <cell r="BN68" t="str">
            <v>x</v>
          </cell>
          <cell r="BO68" t="str">
            <v>x</v>
          </cell>
          <cell r="BP68" t="str">
            <v>x</v>
          </cell>
          <cell r="BQ68" t="str">
            <v>x</v>
          </cell>
          <cell r="BR68" t="str">
            <v>x</v>
          </cell>
          <cell r="BS68" t="str">
            <v>x</v>
          </cell>
          <cell r="BT68" t="str">
            <v>x</v>
          </cell>
          <cell r="BU68" t="str">
            <v>x</v>
          </cell>
        </row>
        <row r="69">
          <cell r="A69" t="str">
            <v>Stade</v>
          </cell>
          <cell r="B69">
            <v>295</v>
          </cell>
          <cell r="C69">
            <v>239</v>
          </cell>
          <cell r="D69">
            <v>118</v>
          </cell>
          <cell r="E69">
            <v>121</v>
          </cell>
          <cell r="F69">
            <v>102</v>
          </cell>
          <cell r="G69">
            <v>86</v>
          </cell>
          <cell r="H69">
            <v>16</v>
          </cell>
          <cell r="I69">
            <v>6</v>
          </cell>
          <cell r="J69" t="str">
            <v>*</v>
          </cell>
          <cell r="K69">
            <v>14</v>
          </cell>
          <cell r="L69" t="str">
            <v>*</v>
          </cell>
          <cell r="M69" t="str">
            <v>*</v>
          </cell>
          <cell r="N69">
            <v>130</v>
          </cell>
          <cell r="O69">
            <v>92</v>
          </cell>
          <cell r="P69">
            <v>56</v>
          </cell>
          <cell r="Q69">
            <v>36</v>
          </cell>
          <cell r="R69">
            <v>32</v>
          </cell>
          <cell r="S69">
            <v>24</v>
          </cell>
          <cell r="T69">
            <v>8</v>
          </cell>
          <cell r="U69">
            <v>3</v>
          </cell>
          <cell r="V69" t="str">
            <v>*</v>
          </cell>
          <cell r="W69" t="str">
            <v>*</v>
          </cell>
          <cell r="X69" t="str">
            <v>*</v>
          </cell>
          <cell r="Y69" t="str">
            <v>*</v>
          </cell>
          <cell r="Z69">
            <v>165</v>
          </cell>
          <cell r="AA69">
            <v>147</v>
          </cell>
          <cell r="AB69">
            <v>62</v>
          </cell>
          <cell r="AC69">
            <v>85</v>
          </cell>
          <cell r="AD69">
            <v>70</v>
          </cell>
          <cell r="AE69">
            <v>62</v>
          </cell>
          <cell r="AF69">
            <v>8</v>
          </cell>
          <cell r="AG69">
            <v>3</v>
          </cell>
          <cell r="AH69" t="str">
            <v>*</v>
          </cell>
          <cell r="AI69">
            <v>13</v>
          </cell>
          <cell r="AJ69" t="str">
            <v>*</v>
          </cell>
          <cell r="AK69" t="str">
            <v>*</v>
          </cell>
          <cell r="AL69">
            <v>111</v>
          </cell>
          <cell r="AM69">
            <v>81</v>
          </cell>
          <cell r="AN69">
            <v>57</v>
          </cell>
          <cell r="AO69">
            <v>24</v>
          </cell>
          <cell r="AP69">
            <v>18</v>
          </cell>
          <cell r="AQ69">
            <v>13</v>
          </cell>
          <cell r="AR69">
            <v>5</v>
          </cell>
          <cell r="AS69">
            <v>4</v>
          </cell>
          <cell r="AT69" t="str">
            <v>*</v>
          </cell>
          <cell r="AU69">
            <v>4</v>
          </cell>
          <cell r="AV69" t="str">
            <v>*</v>
          </cell>
          <cell r="AW69" t="str">
            <v>*</v>
          </cell>
          <cell r="AX69">
            <v>66</v>
          </cell>
          <cell r="AY69">
            <v>46</v>
          </cell>
          <cell r="AZ69">
            <v>35</v>
          </cell>
          <cell r="BA69">
            <v>11</v>
          </cell>
          <cell r="BB69" t="str">
            <v>*</v>
          </cell>
          <cell r="BC69">
            <v>5</v>
          </cell>
          <cell r="BD69" t="str">
            <v>*</v>
          </cell>
          <cell r="BE69" t="str">
            <v>*</v>
          </cell>
          <cell r="BF69" t="str">
            <v>*</v>
          </cell>
          <cell r="BG69" t="str">
            <v>*</v>
          </cell>
          <cell r="BH69" t="str">
            <v>*</v>
          </cell>
          <cell r="BI69" t="str">
            <v>*</v>
          </cell>
          <cell r="BJ69">
            <v>45</v>
          </cell>
          <cell r="BK69">
            <v>35</v>
          </cell>
          <cell r="BL69">
            <v>22</v>
          </cell>
          <cell r="BM69">
            <v>13</v>
          </cell>
          <cell r="BN69">
            <v>10</v>
          </cell>
          <cell r="BO69" t="str">
            <v>*</v>
          </cell>
          <cell r="BP69" t="str">
            <v>*</v>
          </cell>
          <cell r="BQ69" t="str">
            <v>*</v>
          </cell>
          <cell r="BR69">
            <v>3</v>
          </cell>
          <cell r="BS69">
            <v>3</v>
          </cell>
          <cell r="BT69">
            <v>0</v>
          </cell>
          <cell r="BU69">
            <v>0</v>
          </cell>
        </row>
        <row r="70">
          <cell r="A70" t="str">
            <v>Uelzen</v>
          </cell>
          <cell r="B70">
            <v>85</v>
          </cell>
          <cell r="C70">
            <v>71</v>
          </cell>
          <cell r="D70">
            <v>46</v>
          </cell>
          <cell r="E70">
            <v>25</v>
          </cell>
          <cell r="F70">
            <v>19</v>
          </cell>
          <cell r="G70">
            <v>12</v>
          </cell>
          <cell r="H70">
            <v>7</v>
          </cell>
          <cell r="I70" t="str">
            <v>*</v>
          </cell>
          <cell r="J70">
            <v>6</v>
          </cell>
          <cell r="K70">
            <v>0</v>
          </cell>
          <cell r="L70">
            <v>6</v>
          </cell>
          <cell r="M70">
            <v>0</v>
          </cell>
          <cell r="N70">
            <v>54</v>
          </cell>
          <cell r="O70">
            <v>43</v>
          </cell>
          <cell r="P70">
            <v>28</v>
          </cell>
          <cell r="Q70">
            <v>15</v>
          </cell>
          <cell r="R70">
            <v>10</v>
          </cell>
          <cell r="S70">
            <v>5</v>
          </cell>
          <cell r="T70">
            <v>5</v>
          </cell>
          <cell r="U70" t="str">
            <v>*</v>
          </cell>
          <cell r="V70">
            <v>5</v>
          </cell>
          <cell r="W70">
            <v>0</v>
          </cell>
          <cell r="X70">
            <v>5</v>
          </cell>
          <cell r="Y70">
            <v>0</v>
          </cell>
          <cell r="Z70">
            <v>31</v>
          </cell>
          <cell r="AA70">
            <v>28</v>
          </cell>
          <cell r="AB70">
            <v>18</v>
          </cell>
          <cell r="AC70">
            <v>10</v>
          </cell>
          <cell r="AD70" t="str">
            <v>*</v>
          </cell>
          <cell r="AE70">
            <v>7</v>
          </cell>
          <cell r="AF70" t="str">
            <v>*</v>
          </cell>
          <cell r="AG70">
            <v>0</v>
          </cell>
          <cell r="AH70" t="str">
            <v>*</v>
          </cell>
          <cell r="AI70">
            <v>0</v>
          </cell>
          <cell r="AJ70" t="str">
            <v>*</v>
          </cell>
          <cell r="AK70">
            <v>0</v>
          </cell>
          <cell r="AL70">
            <v>30</v>
          </cell>
          <cell r="AM70">
            <v>25</v>
          </cell>
          <cell r="AN70">
            <v>17</v>
          </cell>
          <cell r="AO70">
            <v>8</v>
          </cell>
          <cell r="AP70">
            <v>4</v>
          </cell>
          <cell r="AQ70" t="str">
            <v>*</v>
          </cell>
          <cell r="AR70" t="str">
            <v>*</v>
          </cell>
          <cell r="AS70" t="str">
            <v>*</v>
          </cell>
          <cell r="AT70">
            <v>4</v>
          </cell>
          <cell r="AU70">
            <v>0</v>
          </cell>
          <cell r="AV70">
            <v>4</v>
          </cell>
          <cell r="AW70">
            <v>0</v>
          </cell>
          <cell r="AX70">
            <v>21</v>
          </cell>
          <cell r="AY70">
            <v>16</v>
          </cell>
          <cell r="AZ70">
            <v>11</v>
          </cell>
          <cell r="BA70">
            <v>5</v>
          </cell>
          <cell r="BB70" t="str">
            <v>*</v>
          </cell>
          <cell r="BC70">
            <v>0</v>
          </cell>
          <cell r="BD70" t="str">
            <v>*</v>
          </cell>
          <cell r="BE70" t="str">
            <v>*</v>
          </cell>
          <cell r="BF70" t="str">
            <v>*</v>
          </cell>
          <cell r="BG70">
            <v>0</v>
          </cell>
          <cell r="BH70" t="str">
            <v>*</v>
          </cell>
          <cell r="BI70">
            <v>0</v>
          </cell>
          <cell r="BJ70">
            <v>9</v>
          </cell>
          <cell r="BK70">
            <v>9</v>
          </cell>
          <cell r="BL70" t="str">
            <v>*</v>
          </cell>
          <cell r="BM70" t="str">
            <v>*</v>
          </cell>
          <cell r="BN70" t="str">
            <v>*</v>
          </cell>
          <cell r="BO70" t="str">
            <v>*</v>
          </cell>
          <cell r="BP70" t="str">
            <v>*</v>
          </cell>
          <cell r="BQ70">
            <v>0</v>
          </cell>
          <cell r="BR70" t="str">
            <v>*</v>
          </cell>
          <cell r="BS70">
            <v>0</v>
          </cell>
          <cell r="BT70" t="str">
            <v>*</v>
          </cell>
          <cell r="BU70">
            <v>0</v>
          </cell>
        </row>
        <row r="71">
          <cell r="A71" t="str">
            <v>Verden</v>
          </cell>
          <cell r="B71">
            <v>137</v>
          </cell>
          <cell r="C71">
            <v>119</v>
          </cell>
          <cell r="D71">
            <v>65</v>
          </cell>
          <cell r="E71">
            <v>54</v>
          </cell>
          <cell r="F71">
            <v>41</v>
          </cell>
          <cell r="G71">
            <v>27</v>
          </cell>
          <cell r="H71">
            <v>14</v>
          </cell>
          <cell r="I71">
            <v>6</v>
          </cell>
          <cell r="J71">
            <v>13</v>
          </cell>
          <cell r="K71" t="str">
            <v>*</v>
          </cell>
          <cell r="L71" t="str">
            <v>*</v>
          </cell>
          <cell r="M71">
            <v>0</v>
          </cell>
          <cell r="N71">
            <v>120</v>
          </cell>
          <cell r="O71">
            <v>102</v>
          </cell>
          <cell r="P71">
            <v>59</v>
          </cell>
          <cell r="Q71">
            <v>43</v>
          </cell>
          <cell r="R71">
            <v>32</v>
          </cell>
          <cell r="S71">
            <v>18</v>
          </cell>
          <cell r="T71">
            <v>14</v>
          </cell>
          <cell r="U71">
            <v>6</v>
          </cell>
          <cell r="V71">
            <v>11</v>
          </cell>
          <cell r="W71" t="str">
            <v>*</v>
          </cell>
          <cell r="X71" t="str">
            <v>*</v>
          </cell>
          <cell r="Y71">
            <v>0</v>
          </cell>
          <cell r="Z71">
            <v>17</v>
          </cell>
          <cell r="AA71">
            <v>17</v>
          </cell>
          <cell r="AB71">
            <v>6</v>
          </cell>
          <cell r="AC71">
            <v>11</v>
          </cell>
          <cell r="AD71" t="str">
            <v>*</v>
          </cell>
          <cell r="AE71" t="str">
            <v>*</v>
          </cell>
          <cell r="AF71">
            <v>0</v>
          </cell>
          <cell r="AG71">
            <v>0</v>
          </cell>
          <cell r="AH71" t="str">
            <v>*</v>
          </cell>
          <cell r="AI71">
            <v>0</v>
          </cell>
          <cell r="AJ71" t="str">
            <v>*</v>
          </cell>
          <cell r="AK71">
            <v>0</v>
          </cell>
          <cell r="AL71">
            <v>58</v>
          </cell>
          <cell r="AM71">
            <v>49</v>
          </cell>
          <cell r="AN71">
            <v>30</v>
          </cell>
          <cell r="AO71">
            <v>19</v>
          </cell>
          <cell r="AP71">
            <v>13</v>
          </cell>
          <cell r="AQ71">
            <v>6</v>
          </cell>
          <cell r="AR71">
            <v>7</v>
          </cell>
          <cell r="AS71">
            <v>3</v>
          </cell>
          <cell r="AT71">
            <v>6</v>
          </cell>
          <cell r="AU71" t="str">
            <v>*</v>
          </cell>
          <cell r="AV71" t="str">
            <v>*</v>
          </cell>
          <cell r="AW71">
            <v>0</v>
          </cell>
          <cell r="AX71">
            <v>52</v>
          </cell>
          <cell r="AY71">
            <v>43</v>
          </cell>
          <cell r="AZ71">
            <v>27</v>
          </cell>
          <cell r="BA71">
            <v>16</v>
          </cell>
          <cell r="BB71">
            <v>11</v>
          </cell>
          <cell r="BC71">
            <v>4</v>
          </cell>
          <cell r="BD71">
            <v>7</v>
          </cell>
          <cell r="BE71">
            <v>3</v>
          </cell>
          <cell r="BF71">
            <v>5</v>
          </cell>
          <cell r="BG71" t="str">
            <v>*</v>
          </cell>
          <cell r="BH71" t="str">
            <v>*</v>
          </cell>
          <cell r="BI71">
            <v>0</v>
          </cell>
          <cell r="BJ71">
            <v>6</v>
          </cell>
          <cell r="BK71">
            <v>6</v>
          </cell>
          <cell r="BL71">
            <v>3</v>
          </cell>
          <cell r="BM71">
            <v>3</v>
          </cell>
          <cell r="BN71" t="str">
            <v>*</v>
          </cell>
          <cell r="BO71" t="str">
            <v>*</v>
          </cell>
          <cell r="BP71">
            <v>0</v>
          </cell>
          <cell r="BQ71">
            <v>0</v>
          </cell>
          <cell r="BR71" t="str">
            <v>*</v>
          </cell>
          <cell r="BS71">
            <v>0</v>
          </cell>
          <cell r="BT71" t="str">
            <v>*</v>
          </cell>
          <cell r="BU71">
            <v>0</v>
          </cell>
        </row>
        <row r="72">
          <cell r="A72" t="str">
            <v>Delmenhorst, Stadt</v>
          </cell>
          <cell r="B72">
            <v>115</v>
          </cell>
          <cell r="C72">
            <v>96</v>
          </cell>
          <cell r="D72">
            <v>36</v>
          </cell>
          <cell r="E72">
            <v>60</v>
          </cell>
          <cell r="F72">
            <v>41</v>
          </cell>
          <cell r="G72">
            <v>31</v>
          </cell>
          <cell r="H72">
            <v>10</v>
          </cell>
          <cell r="I72" t="str">
            <v>*</v>
          </cell>
          <cell r="J72">
            <v>16</v>
          </cell>
          <cell r="K72">
            <v>8</v>
          </cell>
          <cell r="L72">
            <v>8</v>
          </cell>
          <cell r="M72">
            <v>3</v>
          </cell>
          <cell r="N72">
            <v>68</v>
          </cell>
          <cell r="O72">
            <v>55</v>
          </cell>
          <cell r="P72">
            <v>25</v>
          </cell>
          <cell r="Q72">
            <v>30</v>
          </cell>
          <cell r="R72">
            <v>19</v>
          </cell>
          <cell r="S72">
            <v>12</v>
          </cell>
          <cell r="T72">
            <v>7</v>
          </cell>
          <cell r="U72" t="str">
            <v>*</v>
          </cell>
          <cell r="V72" t="str">
            <v>*</v>
          </cell>
          <cell r="W72">
            <v>5</v>
          </cell>
          <cell r="X72" t="str">
            <v>*</v>
          </cell>
          <cell r="Y72" t="str">
            <v>*</v>
          </cell>
          <cell r="Z72">
            <v>47</v>
          </cell>
          <cell r="AA72">
            <v>41</v>
          </cell>
          <cell r="AB72">
            <v>11</v>
          </cell>
          <cell r="AC72">
            <v>30</v>
          </cell>
          <cell r="AD72">
            <v>22</v>
          </cell>
          <cell r="AE72">
            <v>19</v>
          </cell>
          <cell r="AF72">
            <v>3</v>
          </cell>
          <cell r="AG72" t="str">
            <v>*</v>
          </cell>
          <cell r="AH72" t="str">
            <v>*</v>
          </cell>
          <cell r="AI72" t="str">
            <v>*</v>
          </cell>
          <cell r="AJ72">
            <v>4</v>
          </cell>
          <cell r="AK72" t="str">
            <v>*</v>
          </cell>
          <cell r="AL72">
            <v>48</v>
          </cell>
          <cell r="AM72">
            <v>42</v>
          </cell>
          <cell r="AN72">
            <v>19</v>
          </cell>
          <cell r="AO72">
            <v>23</v>
          </cell>
          <cell r="AP72">
            <v>14</v>
          </cell>
          <cell r="AQ72">
            <v>8</v>
          </cell>
          <cell r="AR72">
            <v>6</v>
          </cell>
          <cell r="AS72" t="str">
            <v>*</v>
          </cell>
          <cell r="AT72" t="str">
            <v>*</v>
          </cell>
          <cell r="AU72" t="str">
            <v>*</v>
          </cell>
          <cell r="AV72">
            <v>5</v>
          </cell>
          <cell r="AW72" t="str">
            <v>*</v>
          </cell>
          <cell r="AX72">
            <v>34</v>
          </cell>
          <cell r="AY72">
            <v>29</v>
          </cell>
          <cell r="AZ72">
            <v>15</v>
          </cell>
          <cell r="BA72">
            <v>14</v>
          </cell>
          <cell r="BB72">
            <v>9</v>
          </cell>
          <cell r="BC72">
            <v>4</v>
          </cell>
          <cell r="BD72">
            <v>5</v>
          </cell>
          <cell r="BE72" t="str">
            <v>*</v>
          </cell>
          <cell r="BF72" t="str">
            <v>*</v>
          </cell>
          <cell r="BG72" t="str">
            <v>*</v>
          </cell>
          <cell r="BH72" t="str">
            <v>*</v>
          </cell>
          <cell r="BI72" t="str">
            <v>*</v>
          </cell>
          <cell r="BJ72">
            <v>14</v>
          </cell>
          <cell r="BK72">
            <v>13</v>
          </cell>
          <cell r="BL72">
            <v>4</v>
          </cell>
          <cell r="BM72">
            <v>9</v>
          </cell>
          <cell r="BN72">
            <v>5</v>
          </cell>
          <cell r="BO72" t="str">
            <v>*</v>
          </cell>
          <cell r="BP72" t="str">
            <v>*</v>
          </cell>
          <cell r="BQ72">
            <v>0</v>
          </cell>
          <cell r="BR72">
            <v>4</v>
          </cell>
          <cell r="BS72" t="str">
            <v>*</v>
          </cell>
          <cell r="BT72" t="str">
            <v>*</v>
          </cell>
          <cell r="BU72">
            <v>0</v>
          </cell>
        </row>
        <row r="73">
          <cell r="A73" t="str">
            <v>Emden, Stadt</v>
          </cell>
          <cell r="B73">
            <v>137</v>
          </cell>
          <cell r="C73">
            <v>115</v>
          </cell>
          <cell r="D73">
            <v>59</v>
          </cell>
          <cell r="E73">
            <v>56</v>
          </cell>
          <cell r="F73">
            <v>49</v>
          </cell>
          <cell r="G73">
            <v>37</v>
          </cell>
          <cell r="H73">
            <v>12</v>
          </cell>
          <cell r="I73" t="str">
            <v>*</v>
          </cell>
          <cell r="J73">
            <v>4</v>
          </cell>
          <cell r="K73" t="str">
            <v>*</v>
          </cell>
          <cell r="L73" t="str">
            <v>*</v>
          </cell>
          <cell r="M73">
            <v>3</v>
          </cell>
          <cell r="N73">
            <v>91</v>
          </cell>
          <cell r="O73">
            <v>73</v>
          </cell>
          <cell r="P73">
            <v>41</v>
          </cell>
          <cell r="Q73">
            <v>32</v>
          </cell>
          <cell r="R73">
            <v>28</v>
          </cell>
          <cell r="S73">
            <v>19</v>
          </cell>
          <cell r="T73">
            <v>9</v>
          </cell>
          <cell r="U73" t="str">
            <v>*</v>
          </cell>
          <cell r="V73">
            <v>4</v>
          </cell>
          <cell r="W73" t="str">
            <v>*</v>
          </cell>
          <cell r="X73" t="str">
            <v>*</v>
          </cell>
          <cell r="Y73">
            <v>0</v>
          </cell>
          <cell r="Z73">
            <v>46</v>
          </cell>
          <cell r="AA73">
            <v>42</v>
          </cell>
          <cell r="AB73">
            <v>18</v>
          </cell>
          <cell r="AC73">
            <v>24</v>
          </cell>
          <cell r="AD73">
            <v>21</v>
          </cell>
          <cell r="AE73">
            <v>18</v>
          </cell>
          <cell r="AF73">
            <v>3</v>
          </cell>
          <cell r="AG73" t="str">
            <v>*</v>
          </cell>
          <cell r="AH73">
            <v>0</v>
          </cell>
          <cell r="AI73">
            <v>0</v>
          </cell>
          <cell r="AJ73">
            <v>0</v>
          </cell>
          <cell r="AK73">
            <v>3</v>
          </cell>
          <cell r="AL73">
            <v>54</v>
          </cell>
          <cell r="AM73">
            <v>43</v>
          </cell>
          <cell r="AN73">
            <v>27</v>
          </cell>
          <cell r="AO73">
            <v>16</v>
          </cell>
          <cell r="AP73" t="str">
            <v>*</v>
          </cell>
          <cell r="AQ73">
            <v>8</v>
          </cell>
          <cell r="AR73" t="str">
            <v>*</v>
          </cell>
          <cell r="AS73" t="str">
            <v>*</v>
          </cell>
          <cell r="AT73" t="str">
            <v>*</v>
          </cell>
          <cell r="AU73">
            <v>0</v>
          </cell>
          <cell r="AV73" t="str">
            <v>*</v>
          </cell>
          <cell r="AW73">
            <v>0</v>
          </cell>
          <cell r="AX73">
            <v>40</v>
          </cell>
          <cell r="AY73">
            <v>29</v>
          </cell>
          <cell r="AZ73">
            <v>18</v>
          </cell>
          <cell r="BA73">
            <v>11</v>
          </cell>
          <cell r="BB73" t="str">
            <v>*</v>
          </cell>
          <cell r="BC73" t="str">
            <v>*</v>
          </cell>
          <cell r="BD73">
            <v>5</v>
          </cell>
          <cell r="BE73">
            <v>0</v>
          </cell>
          <cell r="BF73" t="str">
            <v>*</v>
          </cell>
          <cell r="BG73">
            <v>0</v>
          </cell>
          <cell r="BH73" t="str">
            <v>*</v>
          </cell>
          <cell r="BI73">
            <v>0</v>
          </cell>
          <cell r="BJ73">
            <v>14</v>
          </cell>
          <cell r="BK73">
            <v>14</v>
          </cell>
          <cell r="BL73">
            <v>9</v>
          </cell>
          <cell r="BM73">
            <v>5</v>
          </cell>
          <cell r="BN73">
            <v>5</v>
          </cell>
          <cell r="BO73" t="str">
            <v>*</v>
          </cell>
          <cell r="BP73" t="str">
            <v>*</v>
          </cell>
          <cell r="BQ73" t="str">
            <v>*</v>
          </cell>
          <cell r="BR73">
            <v>0</v>
          </cell>
          <cell r="BS73">
            <v>0</v>
          </cell>
          <cell r="BT73">
            <v>0</v>
          </cell>
          <cell r="BU73">
            <v>0</v>
          </cell>
        </row>
        <row r="74">
          <cell r="A74" t="str">
            <v>Oldenburg (Oldenburg), Stadt</v>
          </cell>
          <cell r="B74">
            <v>276</v>
          </cell>
          <cell r="C74">
            <v>208</v>
          </cell>
          <cell r="D74">
            <v>106</v>
          </cell>
          <cell r="E74">
            <v>102</v>
          </cell>
          <cell r="F74">
            <v>85</v>
          </cell>
          <cell r="G74">
            <v>59</v>
          </cell>
          <cell r="H74">
            <v>25</v>
          </cell>
          <cell r="I74">
            <v>5</v>
          </cell>
          <cell r="J74" t="str">
            <v>*</v>
          </cell>
          <cell r="K74" t="str">
            <v>*</v>
          </cell>
          <cell r="L74">
            <v>13</v>
          </cell>
          <cell r="M74" t="str">
            <v>*</v>
          </cell>
          <cell r="N74">
            <v>171</v>
          </cell>
          <cell r="O74">
            <v>118</v>
          </cell>
          <cell r="P74">
            <v>70</v>
          </cell>
          <cell r="Q74">
            <v>48</v>
          </cell>
          <cell r="R74">
            <v>35</v>
          </cell>
          <cell r="S74">
            <v>20</v>
          </cell>
          <cell r="T74">
            <v>15</v>
          </cell>
          <cell r="U74">
            <v>3</v>
          </cell>
          <cell r="V74" t="str">
            <v>*</v>
          </cell>
          <cell r="W74" t="str">
            <v>*</v>
          </cell>
          <cell r="X74">
            <v>9</v>
          </cell>
          <cell r="Y74" t="str">
            <v>*</v>
          </cell>
          <cell r="Z74">
            <v>105</v>
          </cell>
          <cell r="AA74">
            <v>90</v>
          </cell>
          <cell r="AB74">
            <v>36</v>
          </cell>
          <cell r="AC74">
            <v>54</v>
          </cell>
          <cell r="AD74">
            <v>50</v>
          </cell>
          <cell r="AE74">
            <v>39</v>
          </cell>
          <cell r="AF74">
            <v>10</v>
          </cell>
          <cell r="AG74" t="str">
            <v>*</v>
          </cell>
          <cell r="AH74">
            <v>4</v>
          </cell>
          <cell r="AI74">
            <v>0</v>
          </cell>
          <cell r="AJ74">
            <v>4</v>
          </cell>
          <cell r="AK74">
            <v>0</v>
          </cell>
          <cell r="AL74">
            <v>116</v>
          </cell>
          <cell r="AM74">
            <v>91</v>
          </cell>
          <cell r="AN74">
            <v>57</v>
          </cell>
          <cell r="AO74">
            <v>34</v>
          </cell>
          <cell r="AP74">
            <v>24</v>
          </cell>
          <cell r="AQ74">
            <v>16</v>
          </cell>
          <cell r="AR74">
            <v>7</v>
          </cell>
          <cell r="AS74" t="str">
            <v>*</v>
          </cell>
          <cell r="AT74" t="str">
            <v>*</v>
          </cell>
          <cell r="AU74" t="str">
            <v>*</v>
          </cell>
          <cell r="AV74">
            <v>8</v>
          </cell>
          <cell r="AW74" t="str">
            <v>*</v>
          </cell>
          <cell r="AX74">
            <v>62</v>
          </cell>
          <cell r="AY74">
            <v>50</v>
          </cell>
          <cell r="AZ74">
            <v>33</v>
          </cell>
          <cell r="BA74">
            <v>17</v>
          </cell>
          <cell r="BB74">
            <v>9</v>
          </cell>
          <cell r="BC74">
            <v>6</v>
          </cell>
          <cell r="BD74">
            <v>3</v>
          </cell>
          <cell r="BE74">
            <v>0</v>
          </cell>
          <cell r="BF74" t="str">
            <v>*</v>
          </cell>
          <cell r="BG74" t="str">
            <v>*</v>
          </cell>
          <cell r="BH74">
            <v>6</v>
          </cell>
          <cell r="BI74" t="str">
            <v>*</v>
          </cell>
          <cell r="BJ74">
            <v>54</v>
          </cell>
          <cell r="BK74">
            <v>41</v>
          </cell>
          <cell r="BL74">
            <v>24</v>
          </cell>
          <cell r="BM74">
            <v>17</v>
          </cell>
          <cell r="BN74" t="str">
            <v>*</v>
          </cell>
          <cell r="BO74">
            <v>10</v>
          </cell>
          <cell r="BP74">
            <v>4</v>
          </cell>
          <cell r="BQ74" t="str">
            <v>*</v>
          </cell>
          <cell r="BR74" t="str">
            <v>*</v>
          </cell>
          <cell r="BS74">
            <v>0</v>
          </cell>
          <cell r="BT74" t="str">
            <v>*</v>
          </cell>
          <cell r="BU74">
            <v>0</v>
          </cell>
        </row>
        <row r="75">
          <cell r="A75" t="str">
            <v>Osnabrück, Stadt</v>
          </cell>
          <cell r="B75">
            <v>273</v>
          </cell>
          <cell r="C75">
            <v>223</v>
          </cell>
          <cell r="D75">
            <v>66</v>
          </cell>
          <cell r="E75">
            <v>157</v>
          </cell>
          <cell r="F75">
            <v>134</v>
          </cell>
          <cell r="G75">
            <v>90</v>
          </cell>
          <cell r="H75">
            <v>43</v>
          </cell>
          <cell r="I75">
            <v>18</v>
          </cell>
          <cell r="J75" t="str">
            <v>*</v>
          </cell>
          <cell r="K75" t="str">
            <v>*</v>
          </cell>
          <cell r="L75">
            <v>11</v>
          </cell>
          <cell r="M75" t="str">
            <v>*</v>
          </cell>
          <cell r="N75">
            <v>164</v>
          </cell>
          <cell r="O75">
            <v>131</v>
          </cell>
          <cell r="P75">
            <v>49</v>
          </cell>
          <cell r="Q75">
            <v>82</v>
          </cell>
          <cell r="R75">
            <v>65</v>
          </cell>
          <cell r="S75">
            <v>36</v>
          </cell>
          <cell r="T75">
            <v>28</v>
          </cell>
          <cell r="U75">
            <v>12</v>
          </cell>
          <cell r="V75" t="str">
            <v>*</v>
          </cell>
          <cell r="W75" t="str">
            <v>*</v>
          </cell>
          <cell r="X75">
            <v>10</v>
          </cell>
          <cell r="Y75" t="str">
            <v>*</v>
          </cell>
          <cell r="Z75">
            <v>109</v>
          </cell>
          <cell r="AA75">
            <v>92</v>
          </cell>
          <cell r="AB75">
            <v>17</v>
          </cell>
          <cell r="AC75">
            <v>75</v>
          </cell>
          <cell r="AD75">
            <v>69</v>
          </cell>
          <cell r="AE75">
            <v>54</v>
          </cell>
          <cell r="AF75">
            <v>15</v>
          </cell>
          <cell r="AG75">
            <v>6</v>
          </cell>
          <cell r="AH75" t="str">
            <v>*</v>
          </cell>
          <cell r="AI75">
            <v>4</v>
          </cell>
          <cell r="AJ75" t="str">
            <v>*</v>
          </cell>
          <cell r="AK75" t="str">
            <v>*</v>
          </cell>
          <cell r="AL75">
            <v>72</v>
          </cell>
          <cell r="AM75">
            <v>57</v>
          </cell>
          <cell r="AN75">
            <v>20</v>
          </cell>
          <cell r="AO75">
            <v>37</v>
          </cell>
          <cell r="AP75">
            <v>30</v>
          </cell>
          <cell r="AQ75">
            <v>16</v>
          </cell>
          <cell r="AR75">
            <v>13</v>
          </cell>
          <cell r="AS75">
            <v>7</v>
          </cell>
          <cell r="AT75" t="str">
            <v>*</v>
          </cell>
          <cell r="AU75" t="str">
            <v>*</v>
          </cell>
          <cell r="AV75">
            <v>4</v>
          </cell>
          <cell r="AW75" t="str">
            <v>*</v>
          </cell>
          <cell r="AX75">
            <v>59</v>
          </cell>
          <cell r="AY75">
            <v>46</v>
          </cell>
          <cell r="AZ75">
            <v>16</v>
          </cell>
          <cell r="BA75">
            <v>30</v>
          </cell>
          <cell r="BB75">
            <v>24</v>
          </cell>
          <cell r="BC75">
            <v>13</v>
          </cell>
          <cell r="BD75">
            <v>10</v>
          </cell>
          <cell r="BE75">
            <v>5</v>
          </cell>
          <cell r="BF75" t="str">
            <v>*</v>
          </cell>
          <cell r="BG75" t="str">
            <v>*</v>
          </cell>
          <cell r="BH75">
            <v>4</v>
          </cell>
          <cell r="BI75" t="str">
            <v>*</v>
          </cell>
          <cell r="BJ75">
            <v>13</v>
          </cell>
          <cell r="BK75">
            <v>11</v>
          </cell>
          <cell r="BL75">
            <v>4</v>
          </cell>
          <cell r="BM75">
            <v>7</v>
          </cell>
          <cell r="BN75" t="str">
            <v>*</v>
          </cell>
          <cell r="BO75" t="str">
            <v>*</v>
          </cell>
          <cell r="BP75">
            <v>3</v>
          </cell>
          <cell r="BQ75" t="str">
            <v>*</v>
          </cell>
          <cell r="BR75" t="str">
            <v>*</v>
          </cell>
          <cell r="BS75" t="str">
            <v>*</v>
          </cell>
          <cell r="BT75">
            <v>0</v>
          </cell>
          <cell r="BU75">
            <v>0</v>
          </cell>
        </row>
        <row r="76">
          <cell r="A76" t="str">
            <v>Wilhelmshaven, Stadt</v>
          </cell>
          <cell r="B76">
            <v>224</v>
          </cell>
          <cell r="C76">
            <v>170</v>
          </cell>
          <cell r="D76">
            <v>105</v>
          </cell>
          <cell r="E76">
            <v>65</v>
          </cell>
          <cell r="F76">
            <v>38</v>
          </cell>
          <cell r="G76">
            <v>25</v>
          </cell>
          <cell r="H76">
            <v>13</v>
          </cell>
          <cell r="I76">
            <v>4</v>
          </cell>
          <cell r="J76">
            <v>23</v>
          </cell>
          <cell r="K76">
            <v>11</v>
          </cell>
          <cell r="L76">
            <v>12</v>
          </cell>
          <cell r="M76">
            <v>4</v>
          </cell>
          <cell r="N76">
            <v>86</v>
          </cell>
          <cell r="O76">
            <v>61</v>
          </cell>
          <cell r="P76">
            <v>42</v>
          </cell>
          <cell r="Q76">
            <v>19</v>
          </cell>
          <cell r="R76">
            <v>11</v>
          </cell>
          <cell r="S76">
            <v>6</v>
          </cell>
          <cell r="T76">
            <v>5</v>
          </cell>
          <cell r="U76" t="str">
            <v>*</v>
          </cell>
          <cell r="V76" t="str">
            <v>*</v>
          </cell>
          <cell r="W76">
            <v>4</v>
          </cell>
          <cell r="X76" t="str">
            <v>*</v>
          </cell>
          <cell r="Y76" t="str">
            <v>*</v>
          </cell>
          <cell r="Z76">
            <v>138</v>
          </cell>
          <cell r="AA76">
            <v>109</v>
          </cell>
          <cell r="AB76">
            <v>63</v>
          </cell>
          <cell r="AC76">
            <v>46</v>
          </cell>
          <cell r="AD76">
            <v>27</v>
          </cell>
          <cell r="AE76">
            <v>19</v>
          </cell>
          <cell r="AF76">
            <v>8</v>
          </cell>
          <cell r="AG76">
            <v>3</v>
          </cell>
          <cell r="AH76">
            <v>16</v>
          </cell>
          <cell r="AI76">
            <v>7</v>
          </cell>
          <cell r="AJ76">
            <v>9</v>
          </cell>
          <cell r="AK76">
            <v>3</v>
          </cell>
          <cell r="AL76">
            <v>102</v>
          </cell>
          <cell r="AM76">
            <v>78</v>
          </cell>
          <cell r="AN76">
            <v>60</v>
          </cell>
          <cell r="AO76">
            <v>18</v>
          </cell>
          <cell r="AP76">
            <v>13</v>
          </cell>
          <cell r="AQ76">
            <v>4</v>
          </cell>
          <cell r="AR76">
            <v>9</v>
          </cell>
          <cell r="AS76">
            <v>3</v>
          </cell>
          <cell r="AT76">
            <v>5</v>
          </cell>
          <cell r="AU76" t="str">
            <v>*</v>
          </cell>
          <cell r="AV76" t="str">
            <v>*</v>
          </cell>
          <cell r="AW76">
            <v>0</v>
          </cell>
          <cell r="AX76">
            <v>43</v>
          </cell>
          <cell r="AY76">
            <v>36</v>
          </cell>
          <cell r="AZ76">
            <v>29</v>
          </cell>
          <cell r="BA76">
            <v>7</v>
          </cell>
          <cell r="BB76">
            <v>4</v>
          </cell>
          <cell r="BC76" t="str">
            <v>*</v>
          </cell>
          <cell r="BD76" t="str">
            <v>*</v>
          </cell>
          <cell r="BE76">
            <v>0</v>
          </cell>
          <cell r="BF76">
            <v>3</v>
          </cell>
          <cell r="BG76" t="str">
            <v>*</v>
          </cell>
          <cell r="BH76" t="str">
            <v>*</v>
          </cell>
          <cell r="BI76">
            <v>0</v>
          </cell>
          <cell r="BJ76">
            <v>59</v>
          </cell>
          <cell r="BK76">
            <v>42</v>
          </cell>
          <cell r="BL76">
            <v>31</v>
          </cell>
          <cell r="BM76">
            <v>11</v>
          </cell>
          <cell r="BN76" t="str">
            <v>*</v>
          </cell>
          <cell r="BO76" t="str">
            <v>*</v>
          </cell>
          <cell r="BP76">
            <v>6</v>
          </cell>
          <cell r="BQ76">
            <v>3</v>
          </cell>
          <cell r="BR76" t="str">
            <v>*</v>
          </cell>
          <cell r="BS76">
            <v>0</v>
          </cell>
          <cell r="BT76" t="str">
            <v>*</v>
          </cell>
          <cell r="BU76">
            <v>0</v>
          </cell>
        </row>
        <row r="77">
          <cell r="A77" t="str">
            <v>Ammerland</v>
          </cell>
          <cell r="B77">
            <v>132</v>
          </cell>
          <cell r="C77">
            <v>85</v>
          </cell>
          <cell r="D77">
            <v>50</v>
          </cell>
          <cell r="E77">
            <v>35</v>
          </cell>
          <cell r="F77" t="str">
            <v>*</v>
          </cell>
          <cell r="G77">
            <v>23</v>
          </cell>
          <cell r="H77" t="str">
            <v>*</v>
          </cell>
          <cell r="I77">
            <v>4</v>
          </cell>
          <cell r="J77" t="str">
            <v>*</v>
          </cell>
          <cell r="K77" t="str">
            <v>*</v>
          </cell>
          <cell r="L77">
            <v>0</v>
          </cell>
          <cell r="M77">
            <v>0</v>
          </cell>
          <cell r="N77">
            <v>74</v>
          </cell>
          <cell r="O77">
            <v>48</v>
          </cell>
          <cell r="P77">
            <v>34</v>
          </cell>
          <cell r="Q77">
            <v>14</v>
          </cell>
          <cell r="R77" t="str">
            <v>*</v>
          </cell>
          <cell r="S77">
            <v>9</v>
          </cell>
          <cell r="T77" t="str">
            <v>*</v>
          </cell>
          <cell r="U77" t="str">
            <v>*</v>
          </cell>
          <cell r="V77" t="str">
            <v>*</v>
          </cell>
          <cell r="W77" t="str">
            <v>*</v>
          </cell>
          <cell r="X77">
            <v>0</v>
          </cell>
          <cell r="Y77">
            <v>0</v>
          </cell>
          <cell r="Z77">
            <v>58</v>
          </cell>
          <cell r="AA77">
            <v>37</v>
          </cell>
          <cell r="AB77">
            <v>16</v>
          </cell>
          <cell r="AC77">
            <v>21</v>
          </cell>
          <cell r="AD77" t="str">
            <v>*</v>
          </cell>
          <cell r="AE77">
            <v>14</v>
          </cell>
          <cell r="AF77" t="str">
            <v>*</v>
          </cell>
          <cell r="AG77">
            <v>3</v>
          </cell>
          <cell r="AH77" t="str">
            <v>*</v>
          </cell>
          <cell r="AI77" t="str">
            <v>*</v>
          </cell>
          <cell r="AJ77">
            <v>0</v>
          </cell>
          <cell r="AK77">
            <v>0</v>
          </cell>
          <cell r="AL77">
            <v>35</v>
          </cell>
          <cell r="AM77">
            <v>23</v>
          </cell>
          <cell r="AN77">
            <v>14</v>
          </cell>
          <cell r="AO77">
            <v>9</v>
          </cell>
          <cell r="AP77" t="str">
            <v>*</v>
          </cell>
          <cell r="AQ77" t="str">
            <v>*</v>
          </cell>
          <cell r="AR77">
            <v>5</v>
          </cell>
          <cell r="AS77" t="str">
            <v>*</v>
          </cell>
          <cell r="AT77" t="str">
            <v>*</v>
          </cell>
          <cell r="AU77" t="str">
            <v>*</v>
          </cell>
          <cell r="AV77">
            <v>0</v>
          </cell>
          <cell r="AW77">
            <v>0</v>
          </cell>
          <cell r="AX77">
            <v>23</v>
          </cell>
          <cell r="AY77">
            <v>18</v>
          </cell>
          <cell r="AZ77">
            <v>12</v>
          </cell>
          <cell r="BA77">
            <v>6</v>
          </cell>
          <cell r="BB77">
            <v>6</v>
          </cell>
          <cell r="BC77">
            <v>3</v>
          </cell>
          <cell r="BD77">
            <v>3</v>
          </cell>
          <cell r="BE77" t="str">
            <v>*</v>
          </cell>
          <cell r="BF77">
            <v>0</v>
          </cell>
          <cell r="BG77">
            <v>0</v>
          </cell>
          <cell r="BH77">
            <v>0</v>
          </cell>
          <cell r="BI77">
            <v>0</v>
          </cell>
          <cell r="BJ77">
            <v>12</v>
          </cell>
          <cell r="BK77">
            <v>5</v>
          </cell>
          <cell r="BL77" t="str">
            <v>*</v>
          </cell>
          <cell r="BM77" t="str">
            <v>*</v>
          </cell>
          <cell r="BN77" t="str">
            <v>*</v>
          </cell>
          <cell r="BO77">
            <v>0</v>
          </cell>
          <cell r="BP77" t="str">
            <v>*</v>
          </cell>
          <cell r="BQ77" t="str">
            <v>*</v>
          </cell>
          <cell r="BR77" t="str">
            <v>*</v>
          </cell>
          <cell r="BS77" t="str">
            <v>*</v>
          </cell>
          <cell r="BT77">
            <v>0</v>
          </cell>
          <cell r="BU77">
            <v>0</v>
          </cell>
        </row>
        <row r="78">
          <cell r="A78" t="str">
            <v>Aurich</v>
          </cell>
          <cell r="B78">
            <v>320</v>
          </cell>
          <cell r="C78">
            <v>251</v>
          </cell>
          <cell r="D78">
            <v>184</v>
          </cell>
          <cell r="E78">
            <v>67</v>
          </cell>
          <cell r="F78">
            <v>50</v>
          </cell>
          <cell r="G78">
            <v>32</v>
          </cell>
          <cell r="H78">
            <v>18</v>
          </cell>
          <cell r="I78">
            <v>5</v>
          </cell>
          <cell r="J78" t="str">
            <v>*</v>
          </cell>
          <cell r="K78" t="str">
            <v>*</v>
          </cell>
          <cell r="L78">
            <v>11</v>
          </cell>
          <cell r="M78" t="str">
            <v>*</v>
          </cell>
          <cell r="N78">
            <v>221</v>
          </cell>
          <cell r="O78">
            <v>176</v>
          </cell>
          <cell r="P78">
            <v>141</v>
          </cell>
          <cell r="Q78">
            <v>35</v>
          </cell>
          <cell r="R78">
            <v>29</v>
          </cell>
          <cell r="S78">
            <v>15</v>
          </cell>
          <cell r="T78">
            <v>14</v>
          </cell>
          <cell r="U78">
            <v>5</v>
          </cell>
          <cell r="V78" t="str">
            <v>*</v>
          </cell>
          <cell r="W78" t="str">
            <v>*</v>
          </cell>
          <cell r="X78">
            <v>4</v>
          </cell>
          <cell r="Y78" t="str">
            <v>*</v>
          </cell>
          <cell r="Z78">
            <v>99</v>
          </cell>
          <cell r="AA78">
            <v>75</v>
          </cell>
          <cell r="AB78">
            <v>43</v>
          </cell>
          <cell r="AC78">
            <v>32</v>
          </cell>
          <cell r="AD78">
            <v>21</v>
          </cell>
          <cell r="AE78">
            <v>17</v>
          </cell>
          <cell r="AF78">
            <v>4</v>
          </cell>
          <cell r="AG78">
            <v>0</v>
          </cell>
          <cell r="AH78">
            <v>11</v>
          </cell>
          <cell r="AI78">
            <v>4</v>
          </cell>
          <cell r="AJ78">
            <v>7</v>
          </cell>
          <cell r="AK78">
            <v>0</v>
          </cell>
          <cell r="AL78">
            <v>133</v>
          </cell>
          <cell r="AM78">
            <v>106</v>
          </cell>
          <cell r="AN78">
            <v>79</v>
          </cell>
          <cell r="AO78">
            <v>27</v>
          </cell>
          <cell r="AP78">
            <v>21</v>
          </cell>
          <cell r="AQ78">
            <v>9</v>
          </cell>
          <cell r="AR78">
            <v>12</v>
          </cell>
          <cell r="AS78">
            <v>4</v>
          </cell>
          <cell r="AT78">
            <v>6</v>
          </cell>
          <cell r="AU78" t="str">
            <v>*</v>
          </cell>
          <cell r="AV78" t="str">
            <v>*</v>
          </cell>
          <cell r="AW78">
            <v>0</v>
          </cell>
          <cell r="AX78">
            <v>100</v>
          </cell>
          <cell r="AY78">
            <v>81</v>
          </cell>
          <cell r="AZ78">
            <v>64</v>
          </cell>
          <cell r="BA78">
            <v>17</v>
          </cell>
          <cell r="BB78" t="str">
            <v>*</v>
          </cell>
          <cell r="BC78" t="str">
            <v>*</v>
          </cell>
          <cell r="BD78">
            <v>11</v>
          </cell>
          <cell r="BE78">
            <v>4</v>
          </cell>
          <cell r="BF78" t="str">
            <v>*</v>
          </cell>
          <cell r="BG78">
            <v>0</v>
          </cell>
          <cell r="BH78" t="str">
            <v>*</v>
          </cell>
          <cell r="BI78">
            <v>0</v>
          </cell>
          <cell r="BJ78">
            <v>33</v>
          </cell>
          <cell r="BK78">
            <v>25</v>
          </cell>
          <cell r="BL78">
            <v>15</v>
          </cell>
          <cell r="BM78">
            <v>10</v>
          </cell>
          <cell r="BN78">
            <v>6</v>
          </cell>
          <cell r="BO78" t="str">
            <v>*</v>
          </cell>
          <cell r="BP78" t="str">
            <v>*</v>
          </cell>
          <cell r="BQ78">
            <v>0</v>
          </cell>
          <cell r="BR78">
            <v>4</v>
          </cell>
          <cell r="BS78" t="str">
            <v>*</v>
          </cell>
          <cell r="BT78" t="str">
            <v>*</v>
          </cell>
          <cell r="BU78">
            <v>0</v>
          </cell>
        </row>
        <row r="79">
          <cell r="A79" t="str">
            <v>Cloppenburg</v>
          </cell>
          <cell r="B79">
            <v>212</v>
          </cell>
          <cell r="C79">
            <v>188</v>
          </cell>
          <cell r="D79">
            <v>74</v>
          </cell>
          <cell r="E79">
            <v>114</v>
          </cell>
          <cell r="F79">
            <v>95</v>
          </cell>
          <cell r="G79">
            <v>57</v>
          </cell>
          <cell r="H79">
            <v>38</v>
          </cell>
          <cell r="I79">
            <v>19</v>
          </cell>
          <cell r="J79" t="str">
            <v>*</v>
          </cell>
          <cell r="K79" t="str">
            <v>*</v>
          </cell>
          <cell r="L79">
            <v>9</v>
          </cell>
          <cell r="M79" t="str">
            <v>*</v>
          </cell>
          <cell r="N79">
            <v>157</v>
          </cell>
          <cell r="O79">
            <v>138</v>
          </cell>
          <cell r="P79">
            <v>50</v>
          </cell>
          <cell r="Q79">
            <v>88</v>
          </cell>
          <cell r="R79">
            <v>73</v>
          </cell>
          <cell r="S79">
            <v>40</v>
          </cell>
          <cell r="T79">
            <v>33</v>
          </cell>
          <cell r="U79">
            <v>16</v>
          </cell>
          <cell r="V79" t="str">
            <v>*</v>
          </cell>
          <cell r="W79" t="str">
            <v>*</v>
          </cell>
          <cell r="X79">
            <v>7</v>
          </cell>
          <cell r="Y79" t="str">
            <v>*</v>
          </cell>
          <cell r="Z79">
            <v>55</v>
          </cell>
          <cell r="AA79">
            <v>50</v>
          </cell>
          <cell r="AB79">
            <v>24</v>
          </cell>
          <cell r="AC79">
            <v>26</v>
          </cell>
          <cell r="AD79">
            <v>22</v>
          </cell>
          <cell r="AE79">
            <v>17</v>
          </cell>
          <cell r="AF79">
            <v>5</v>
          </cell>
          <cell r="AG79">
            <v>3</v>
          </cell>
          <cell r="AH79">
            <v>4</v>
          </cell>
          <cell r="AI79" t="str">
            <v>*</v>
          </cell>
          <cell r="AJ79" t="str">
            <v>*</v>
          </cell>
          <cell r="AK79">
            <v>0</v>
          </cell>
          <cell r="AL79">
            <v>110</v>
          </cell>
          <cell r="AM79">
            <v>96</v>
          </cell>
          <cell r="AN79">
            <v>37</v>
          </cell>
          <cell r="AO79">
            <v>59</v>
          </cell>
          <cell r="AP79">
            <v>47</v>
          </cell>
          <cell r="AQ79">
            <v>22</v>
          </cell>
          <cell r="AR79">
            <v>25</v>
          </cell>
          <cell r="AS79">
            <v>15</v>
          </cell>
          <cell r="AT79" t="str">
            <v>*</v>
          </cell>
          <cell r="AU79" t="str">
            <v>*</v>
          </cell>
          <cell r="AV79">
            <v>7</v>
          </cell>
          <cell r="AW79" t="str">
            <v>*</v>
          </cell>
          <cell r="AX79">
            <v>96</v>
          </cell>
          <cell r="AY79">
            <v>84</v>
          </cell>
          <cell r="AZ79">
            <v>28</v>
          </cell>
          <cell r="BA79">
            <v>56</v>
          </cell>
          <cell r="BB79">
            <v>45</v>
          </cell>
          <cell r="BC79">
            <v>22</v>
          </cell>
          <cell r="BD79">
            <v>23</v>
          </cell>
          <cell r="BE79">
            <v>14</v>
          </cell>
          <cell r="BF79" t="str">
            <v>*</v>
          </cell>
          <cell r="BG79" t="str">
            <v>*</v>
          </cell>
          <cell r="BH79">
            <v>6</v>
          </cell>
          <cell r="BI79" t="str">
            <v>*</v>
          </cell>
          <cell r="BJ79">
            <v>14</v>
          </cell>
          <cell r="BK79">
            <v>12</v>
          </cell>
          <cell r="BL79" t="str">
            <v>*</v>
          </cell>
          <cell r="BM79" t="str">
            <v>*</v>
          </cell>
          <cell r="BN79" t="str">
            <v>*</v>
          </cell>
          <cell r="BO79">
            <v>0</v>
          </cell>
          <cell r="BP79" t="str">
            <v>*</v>
          </cell>
          <cell r="BQ79" t="str">
            <v>*</v>
          </cell>
          <cell r="BR79" t="str">
            <v>*</v>
          </cell>
          <cell r="BS79">
            <v>0</v>
          </cell>
          <cell r="BT79" t="str">
            <v>*</v>
          </cell>
          <cell r="BU79">
            <v>0</v>
          </cell>
        </row>
        <row r="80">
          <cell r="A80" t="str">
            <v>Emsland</v>
          </cell>
          <cell r="B80">
            <v>338</v>
          </cell>
          <cell r="C80">
            <v>259</v>
          </cell>
          <cell r="D80">
            <v>106</v>
          </cell>
          <cell r="E80">
            <v>153</v>
          </cell>
          <cell r="F80">
            <v>140</v>
          </cell>
          <cell r="G80">
            <v>100</v>
          </cell>
          <cell r="H80">
            <v>40</v>
          </cell>
          <cell r="I80">
            <v>19</v>
          </cell>
          <cell r="J80" t="str">
            <v>*</v>
          </cell>
          <cell r="K80" t="str">
            <v>*</v>
          </cell>
          <cell r="L80">
            <v>6</v>
          </cell>
          <cell r="M80" t="str">
            <v>*</v>
          </cell>
          <cell r="N80">
            <v>272</v>
          </cell>
          <cell r="O80">
            <v>221</v>
          </cell>
          <cell r="P80">
            <v>89</v>
          </cell>
          <cell r="Q80">
            <v>132</v>
          </cell>
          <cell r="R80">
            <v>120</v>
          </cell>
          <cell r="S80">
            <v>85</v>
          </cell>
          <cell r="T80">
            <v>35</v>
          </cell>
          <cell r="U80">
            <v>17</v>
          </cell>
          <cell r="V80" t="str">
            <v>*</v>
          </cell>
          <cell r="W80" t="str">
            <v>*</v>
          </cell>
          <cell r="X80">
            <v>6</v>
          </cell>
          <cell r="Y80" t="str">
            <v>*</v>
          </cell>
          <cell r="Z80">
            <v>66</v>
          </cell>
          <cell r="AA80">
            <v>38</v>
          </cell>
          <cell r="AB80">
            <v>17</v>
          </cell>
          <cell r="AC80">
            <v>21</v>
          </cell>
          <cell r="AD80" t="str">
            <v>*</v>
          </cell>
          <cell r="AE80">
            <v>15</v>
          </cell>
          <cell r="AF80" t="str">
            <v>*</v>
          </cell>
          <cell r="AG80" t="str">
            <v>*</v>
          </cell>
          <cell r="AH80" t="str">
            <v>*</v>
          </cell>
          <cell r="AI80" t="str">
            <v>*</v>
          </cell>
          <cell r="AJ80">
            <v>0</v>
          </cell>
          <cell r="AK80">
            <v>0</v>
          </cell>
          <cell r="AL80">
            <v>129</v>
          </cell>
          <cell r="AM80">
            <v>93</v>
          </cell>
          <cell r="AN80">
            <v>52</v>
          </cell>
          <cell r="AO80">
            <v>41</v>
          </cell>
          <cell r="AP80">
            <v>36</v>
          </cell>
          <cell r="AQ80">
            <v>23</v>
          </cell>
          <cell r="AR80">
            <v>13</v>
          </cell>
          <cell r="AS80">
            <v>7</v>
          </cell>
          <cell r="AT80" t="str">
            <v>*</v>
          </cell>
          <cell r="AU80" t="str">
            <v>*</v>
          </cell>
          <cell r="AV80">
            <v>3</v>
          </cell>
          <cell r="AW80" t="str">
            <v>*</v>
          </cell>
          <cell r="AX80">
            <v>98</v>
          </cell>
          <cell r="AY80">
            <v>78</v>
          </cell>
          <cell r="AZ80">
            <v>42</v>
          </cell>
          <cell r="BA80">
            <v>36</v>
          </cell>
          <cell r="BB80">
            <v>32</v>
          </cell>
          <cell r="BC80">
            <v>20</v>
          </cell>
          <cell r="BD80">
            <v>12</v>
          </cell>
          <cell r="BE80">
            <v>7</v>
          </cell>
          <cell r="BF80" t="str">
            <v>*</v>
          </cell>
          <cell r="BG80">
            <v>0</v>
          </cell>
          <cell r="BH80" t="str">
            <v>*</v>
          </cell>
          <cell r="BI80" t="str">
            <v>*</v>
          </cell>
          <cell r="BJ80">
            <v>31</v>
          </cell>
          <cell r="BK80">
            <v>15</v>
          </cell>
          <cell r="BL80">
            <v>10</v>
          </cell>
          <cell r="BM80">
            <v>5</v>
          </cell>
          <cell r="BN80" t="str">
            <v>*</v>
          </cell>
          <cell r="BO80">
            <v>3</v>
          </cell>
          <cell r="BP80" t="str">
            <v>*</v>
          </cell>
          <cell r="BQ80">
            <v>0</v>
          </cell>
          <cell r="BR80" t="str">
            <v>*</v>
          </cell>
          <cell r="BS80" t="str">
            <v>*</v>
          </cell>
          <cell r="BT80">
            <v>0</v>
          </cell>
          <cell r="BU80">
            <v>0</v>
          </cell>
        </row>
        <row r="81">
          <cell r="A81" t="str">
            <v>Friesland</v>
          </cell>
          <cell r="B81">
            <v>62</v>
          </cell>
          <cell r="C81">
            <v>51</v>
          </cell>
          <cell r="D81">
            <v>38</v>
          </cell>
          <cell r="E81">
            <v>13</v>
          </cell>
          <cell r="F81" t="str">
            <v>*</v>
          </cell>
          <cell r="G81" t="str">
            <v>*</v>
          </cell>
          <cell r="H81">
            <v>0</v>
          </cell>
          <cell r="I81">
            <v>0</v>
          </cell>
          <cell r="J81" t="str">
            <v>*</v>
          </cell>
          <cell r="K81">
            <v>0</v>
          </cell>
          <cell r="L81" t="str">
            <v>*</v>
          </cell>
          <cell r="M81">
            <v>0</v>
          </cell>
          <cell r="N81">
            <v>43</v>
          </cell>
          <cell r="O81">
            <v>33</v>
          </cell>
          <cell r="P81" t="str">
            <v>*</v>
          </cell>
          <cell r="Q81" t="str">
            <v>*</v>
          </cell>
          <cell r="R81" t="str">
            <v>*</v>
          </cell>
          <cell r="S81" t="str">
            <v>*</v>
          </cell>
          <cell r="T81">
            <v>0</v>
          </cell>
          <cell r="U81">
            <v>0</v>
          </cell>
          <cell r="V81" t="str">
            <v>*</v>
          </cell>
          <cell r="W81">
            <v>0</v>
          </cell>
          <cell r="X81" t="str">
            <v>*</v>
          </cell>
          <cell r="Y81">
            <v>0</v>
          </cell>
          <cell r="Z81">
            <v>19</v>
          </cell>
          <cell r="AA81">
            <v>18</v>
          </cell>
          <cell r="AB81">
            <v>8</v>
          </cell>
          <cell r="AC81">
            <v>10</v>
          </cell>
          <cell r="AD81" t="str">
            <v>*</v>
          </cell>
          <cell r="AE81" t="str">
            <v>*</v>
          </cell>
          <cell r="AF81">
            <v>0</v>
          </cell>
          <cell r="AG81">
            <v>0</v>
          </cell>
          <cell r="AH81" t="str">
            <v>*</v>
          </cell>
          <cell r="AI81">
            <v>0</v>
          </cell>
          <cell r="AJ81" t="str">
            <v>*</v>
          </cell>
          <cell r="AK81">
            <v>0</v>
          </cell>
          <cell r="AL81">
            <v>18</v>
          </cell>
          <cell r="AM81">
            <v>14</v>
          </cell>
          <cell r="AN81">
            <v>14</v>
          </cell>
          <cell r="AO81">
            <v>0</v>
          </cell>
          <cell r="AP81">
            <v>0</v>
          </cell>
          <cell r="AQ81">
            <v>0</v>
          </cell>
          <cell r="AR81">
            <v>0</v>
          </cell>
          <cell r="AS81">
            <v>0</v>
          </cell>
          <cell r="AT81">
            <v>0</v>
          </cell>
          <cell r="AU81">
            <v>0</v>
          </cell>
          <cell r="AV81">
            <v>0</v>
          </cell>
          <cell r="AW81">
            <v>0</v>
          </cell>
          <cell r="AX81">
            <v>16</v>
          </cell>
          <cell r="AY81">
            <v>12</v>
          </cell>
          <cell r="AZ81">
            <v>12</v>
          </cell>
          <cell r="BA81">
            <v>0</v>
          </cell>
          <cell r="BB81">
            <v>0</v>
          </cell>
          <cell r="BC81">
            <v>0</v>
          </cell>
          <cell r="BD81">
            <v>0</v>
          </cell>
          <cell r="BE81">
            <v>0</v>
          </cell>
          <cell r="BF81">
            <v>0</v>
          </cell>
          <cell r="BG81">
            <v>0</v>
          </cell>
          <cell r="BH81">
            <v>0</v>
          </cell>
          <cell r="BI81">
            <v>0</v>
          </cell>
          <cell r="BJ81" t="str">
            <v>*</v>
          </cell>
          <cell r="BK81" t="str">
            <v>*</v>
          </cell>
          <cell r="BL81" t="str">
            <v>*</v>
          </cell>
          <cell r="BM81">
            <v>0</v>
          </cell>
          <cell r="BN81">
            <v>0</v>
          </cell>
          <cell r="BO81">
            <v>0</v>
          </cell>
          <cell r="BP81">
            <v>0</v>
          </cell>
          <cell r="BQ81">
            <v>0</v>
          </cell>
          <cell r="BR81">
            <v>0</v>
          </cell>
          <cell r="BS81">
            <v>0</v>
          </cell>
          <cell r="BT81">
            <v>0</v>
          </cell>
          <cell r="BU81">
            <v>0</v>
          </cell>
        </row>
        <row r="82">
          <cell r="A82" t="str">
            <v>Grafschaft Bentheim</v>
          </cell>
          <cell r="B82">
            <v>101</v>
          </cell>
          <cell r="C82" t="str">
            <v>x</v>
          </cell>
          <cell r="D82" t="str">
            <v>x</v>
          </cell>
          <cell r="E82" t="str">
            <v>x</v>
          </cell>
          <cell r="F82" t="str">
            <v>x</v>
          </cell>
          <cell r="G82" t="str">
            <v>x</v>
          </cell>
          <cell r="H82" t="str">
            <v>x</v>
          </cell>
          <cell r="I82" t="str">
            <v>x</v>
          </cell>
          <cell r="J82" t="str">
            <v>x</v>
          </cell>
          <cell r="K82" t="str">
            <v>x</v>
          </cell>
          <cell r="L82" t="str">
            <v>x</v>
          </cell>
          <cell r="M82" t="str">
            <v>x</v>
          </cell>
          <cell r="N82">
            <v>94</v>
          </cell>
          <cell r="O82">
            <v>87</v>
          </cell>
          <cell r="P82">
            <v>21</v>
          </cell>
          <cell r="Q82">
            <v>66</v>
          </cell>
          <cell r="R82" t="str">
            <v>*</v>
          </cell>
          <cell r="S82">
            <v>55</v>
          </cell>
          <cell r="T82" t="str">
            <v>*</v>
          </cell>
          <cell r="U82">
            <v>5</v>
          </cell>
          <cell r="V82" t="str">
            <v>*</v>
          </cell>
          <cell r="W82" t="str">
            <v>*</v>
          </cell>
          <cell r="X82">
            <v>0</v>
          </cell>
          <cell r="Y82">
            <v>0</v>
          </cell>
          <cell r="Z82">
            <v>7</v>
          </cell>
          <cell r="AA82" t="str">
            <v>x</v>
          </cell>
          <cell r="AB82" t="str">
            <v>x</v>
          </cell>
          <cell r="AC82" t="str">
            <v>x</v>
          </cell>
          <cell r="AD82" t="str">
            <v>x</v>
          </cell>
          <cell r="AE82" t="str">
            <v>x</v>
          </cell>
          <cell r="AF82" t="str">
            <v>x</v>
          </cell>
          <cell r="AG82" t="str">
            <v>x</v>
          </cell>
          <cell r="AH82" t="str">
            <v>x</v>
          </cell>
          <cell r="AI82" t="str">
            <v>x</v>
          </cell>
          <cell r="AJ82" t="str">
            <v>x</v>
          </cell>
          <cell r="AK82" t="str">
            <v>x</v>
          </cell>
          <cell r="AL82">
            <v>21</v>
          </cell>
          <cell r="AM82" t="str">
            <v>x</v>
          </cell>
          <cell r="AN82" t="str">
            <v>x</v>
          </cell>
          <cell r="AO82" t="str">
            <v>x</v>
          </cell>
          <cell r="AP82" t="str">
            <v>x</v>
          </cell>
          <cell r="AQ82" t="str">
            <v>x</v>
          </cell>
          <cell r="AR82" t="str">
            <v>x</v>
          </cell>
          <cell r="AS82" t="str">
            <v>x</v>
          </cell>
          <cell r="AT82" t="str">
            <v>x</v>
          </cell>
          <cell r="AU82" t="str">
            <v>x</v>
          </cell>
          <cell r="AV82" t="str">
            <v>x</v>
          </cell>
          <cell r="AW82" t="str">
            <v>x</v>
          </cell>
          <cell r="AX82">
            <v>21</v>
          </cell>
          <cell r="AY82">
            <v>19</v>
          </cell>
          <cell r="AZ82">
            <v>7</v>
          </cell>
          <cell r="BA82">
            <v>12</v>
          </cell>
          <cell r="BB82">
            <v>12</v>
          </cell>
          <cell r="BC82">
            <v>7</v>
          </cell>
          <cell r="BD82">
            <v>5</v>
          </cell>
          <cell r="BE82" t="str">
            <v>*</v>
          </cell>
          <cell r="BF82">
            <v>0</v>
          </cell>
          <cell r="BG82">
            <v>0</v>
          </cell>
          <cell r="BH82">
            <v>0</v>
          </cell>
          <cell r="BI82">
            <v>0</v>
          </cell>
          <cell r="BJ82">
            <v>0</v>
          </cell>
          <cell r="BK82" t="str">
            <v>x</v>
          </cell>
          <cell r="BL82" t="str">
            <v>x</v>
          </cell>
          <cell r="BM82" t="str">
            <v>x</v>
          </cell>
          <cell r="BN82" t="str">
            <v>x</v>
          </cell>
          <cell r="BO82" t="str">
            <v>x</v>
          </cell>
          <cell r="BP82" t="str">
            <v>x</v>
          </cell>
          <cell r="BQ82" t="str">
            <v>x</v>
          </cell>
          <cell r="BR82" t="str">
            <v>x</v>
          </cell>
          <cell r="BS82" t="str">
            <v>x</v>
          </cell>
          <cell r="BT82" t="str">
            <v>x</v>
          </cell>
          <cell r="BU82" t="str">
            <v>x</v>
          </cell>
        </row>
        <row r="83">
          <cell r="A83" t="str">
            <v>Leer</v>
          </cell>
          <cell r="B83">
            <v>324</v>
          </cell>
          <cell r="C83" t="str">
            <v>x</v>
          </cell>
          <cell r="D83" t="str">
            <v>x</v>
          </cell>
          <cell r="E83" t="str">
            <v>x</v>
          </cell>
          <cell r="F83" t="str">
            <v>x</v>
          </cell>
          <cell r="G83" t="str">
            <v>x</v>
          </cell>
          <cell r="H83" t="str">
            <v>x</v>
          </cell>
          <cell r="I83" t="str">
            <v>x</v>
          </cell>
          <cell r="J83" t="str">
            <v>x</v>
          </cell>
          <cell r="K83" t="str">
            <v>x</v>
          </cell>
          <cell r="L83" t="str">
            <v>x</v>
          </cell>
          <cell r="M83" t="str">
            <v>x</v>
          </cell>
          <cell r="N83">
            <v>272</v>
          </cell>
          <cell r="O83">
            <v>222</v>
          </cell>
          <cell r="P83">
            <v>157</v>
          </cell>
          <cell r="Q83">
            <v>65</v>
          </cell>
          <cell r="R83">
            <v>54</v>
          </cell>
          <cell r="S83">
            <v>39</v>
          </cell>
          <cell r="T83">
            <v>15</v>
          </cell>
          <cell r="U83">
            <v>6</v>
          </cell>
          <cell r="V83">
            <v>11</v>
          </cell>
          <cell r="W83">
            <v>6</v>
          </cell>
          <cell r="X83">
            <v>5</v>
          </cell>
          <cell r="Y83">
            <v>0</v>
          </cell>
          <cell r="Z83">
            <v>52</v>
          </cell>
          <cell r="AA83" t="str">
            <v>x</v>
          </cell>
          <cell r="AB83" t="str">
            <v>x</v>
          </cell>
          <cell r="AC83" t="str">
            <v>x</v>
          </cell>
          <cell r="AD83" t="str">
            <v>x</v>
          </cell>
          <cell r="AE83" t="str">
            <v>x</v>
          </cell>
          <cell r="AF83" t="str">
            <v>x</v>
          </cell>
          <cell r="AG83" t="str">
            <v>x</v>
          </cell>
          <cell r="AH83" t="str">
            <v>x</v>
          </cell>
          <cell r="AI83" t="str">
            <v>x</v>
          </cell>
          <cell r="AJ83" t="str">
            <v>x</v>
          </cell>
          <cell r="AK83" t="str">
            <v>x</v>
          </cell>
          <cell r="AL83">
            <v>125</v>
          </cell>
          <cell r="AM83" t="str">
            <v>x</v>
          </cell>
          <cell r="AN83" t="str">
            <v>x</v>
          </cell>
          <cell r="AO83" t="str">
            <v>x</v>
          </cell>
          <cell r="AP83" t="str">
            <v>x</v>
          </cell>
          <cell r="AQ83" t="str">
            <v>x</v>
          </cell>
          <cell r="AR83" t="str">
            <v>x</v>
          </cell>
          <cell r="AS83" t="str">
            <v>x</v>
          </cell>
          <cell r="AT83" t="str">
            <v>x</v>
          </cell>
          <cell r="AU83" t="str">
            <v>x</v>
          </cell>
          <cell r="AV83" t="str">
            <v>x</v>
          </cell>
          <cell r="AW83" t="str">
            <v>x</v>
          </cell>
          <cell r="AX83">
            <v>124</v>
          </cell>
          <cell r="AY83">
            <v>104</v>
          </cell>
          <cell r="AZ83">
            <v>85</v>
          </cell>
          <cell r="BA83">
            <v>19</v>
          </cell>
          <cell r="BB83">
            <v>15</v>
          </cell>
          <cell r="BC83">
            <v>10</v>
          </cell>
          <cell r="BD83">
            <v>5</v>
          </cell>
          <cell r="BE83" t="str">
            <v>*</v>
          </cell>
          <cell r="BF83">
            <v>4</v>
          </cell>
          <cell r="BG83" t="str">
            <v>*</v>
          </cell>
          <cell r="BH83" t="str">
            <v>*</v>
          </cell>
          <cell r="BI83">
            <v>0</v>
          </cell>
          <cell r="BJ83" t="str">
            <v>*</v>
          </cell>
          <cell r="BK83" t="str">
            <v>x</v>
          </cell>
          <cell r="BL83" t="str">
            <v>x</v>
          </cell>
          <cell r="BM83" t="str">
            <v>x</v>
          </cell>
          <cell r="BN83" t="str">
            <v>x</v>
          </cell>
          <cell r="BO83" t="str">
            <v>x</v>
          </cell>
          <cell r="BP83" t="str">
            <v>x</v>
          </cell>
          <cell r="BQ83" t="str">
            <v>x</v>
          </cell>
          <cell r="BR83" t="str">
            <v>x</v>
          </cell>
          <cell r="BS83" t="str">
            <v>x</v>
          </cell>
          <cell r="BT83" t="str">
            <v>x</v>
          </cell>
          <cell r="BU83" t="str">
            <v>x</v>
          </cell>
        </row>
        <row r="84">
          <cell r="A84" t="str">
            <v>Oldenburg</v>
          </cell>
          <cell r="B84">
            <v>135</v>
          </cell>
          <cell r="C84">
            <v>92</v>
          </cell>
          <cell r="D84">
            <v>49</v>
          </cell>
          <cell r="E84">
            <v>43</v>
          </cell>
          <cell r="F84">
            <v>37</v>
          </cell>
          <cell r="G84">
            <v>26</v>
          </cell>
          <cell r="H84">
            <v>11</v>
          </cell>
          <cell r="I84" t="str">
            <v>*</v>
          </cell>
          <cell r="J84">
            <v>6</v>
          </cell>
          <cell r="K84" t="str">
            <v>*</v>
          </cell>
          <cell r="L84" t="str">
            <v>*</v>
          </cell>
          <cell r="M84">
            <v>0</v>
          </cell>
          <cell r="N84">
            <v>112</v>
          </cell>
          <cell r="O84">
            <v>74</v>
          </cell>
          <cell r="P84">
            <v>43</v>
          </cell>
          <cell r="Q84">
            <v>31</v>
          </cell>
          <cell r="R84">
            <v>25</v>
          </cell>
          <cell r="S84">
            <v>15</v>
          </cell>
          <cell r="T84">
            <v>10</v>
          </cell>
          <cell r="U84" t="str">
            <v>*</v>
          </cell>
          <cell r="V84">
            <v>6</v>
          </cell>
          <cell r="W84" t="str">
            <v>*</v>
          </cell>
          <cell r="X84" t="str">
            <v>*</v>
          </cell>
          <cell r="Y84">
            <v>0</v>
          </cell>
          <cell r="Z84">
            <v>23</v>
          </cell>
          <cell r="AA84">
            <v>18</v>
          </cell>
          <cell r="AB84">
            <v>6</v>
          </cell>
          <cell r="AC84">
            <v>12</v>
          </cell>
          <cell r="AD84">
            <v>12</v>
          </cell>
          <cell r="AE84" t="str">
            <v>*</v>
          </cell>
          <cell r="AF84" t="str">
            <v>*</v>
          </cell>
          <cell r="AG84">
            <v>0</v>
          </cell>
          <cell r="AH84">
            <v>0</v>
          </cell>
          <cell r="AI84">
            <v>0</v>
          </cell>
          <cell r="AJ84">
            <v>0</v>
          </cell>
          <cell r="AK84">
            <v>0</v>
          </cell>
          <cell r="AL84">
            <v>36</v>
          </cell>
          <cell r="AM84">
            <v>24</v>
          </cell>
          <cell r="AN84">
            <v>15</v>
          </cell>
          <cell r="AO84">
            <v>9</v>
          </cell>
          <cell r="AP84" t="str">
            <v>*</v>
          </cell>
          <cell r="AQ84" t="str">
            <v>*</v>
          </cell>
          <cell r="AR84">
            <v>4</v>
          </cell>
          <cell r="AS84" t="str">
            <v>*</v>
          </cell>
          <cell r="AT84" t="str">
            <v>*</v>
          </cell>
          <cell r="AU84">
            <v>0</v>
          </cell>
          <cell r="AV84" t="str">
            <v>*</v>
          </cell>
          <cell r="AW84">
            <v>0</v>
          </cell>
          <cell r="AX84">
            <v>35</v>
          </cell>
          <cell r="AY84">
            <v>23</v>
          </cell>
          <cell r="AZ84">
            <v>15</v>
          </cell>
          <cell r="BA84">
            <v>8</v>
          </cell>
          <cell r="BB84" t="str">
            <v>*</v>
          </cell>
          <cell r="BC84" t="str">
            <v>*</v>
          </cell>
          <cell r="BD84">
            <v>4</v>
          </cell>
          <cell r="BE84" t="str">
            <v>*</v>
          </cell>
          <cell r="BF84" t="str">
            <v>*</v>
          </cell>
          <cell r="BG84">
            <v>0</v>
          </cell>
          <cell r="BH84" t="str">
            <v>*</v>
          </cell>
          <cell r="BI84">
            <v>0</v>
          </cell>
          <cell r="BJ84" t="str">
            <v>*</v>
          </cell>
          <cell r="BK84" t="str">
            <v>*</v>
          </cell>
          <cell r="BL84">
            <v>0</v>
          </cell>
          <cell r="BM84" t="str">
            <v>*</v>
          </cell>
          <cell r="BN84" t="str">
            <v>*</v>
          </cell>
          <cell r="BO84" t="str">
            <v>*</v>
          </cell>
          <cell r="BP84">
            <v>0</v>
          </cell>
          <cell r="BQ84">
            <v>0</v>
          </cell>
          <cell r="BR84">
            <v>0</v>
          </cell>
          <cell r="BS84">
            <v>0</v>
          </cell>
          <cell r="BT84">
            <v>0</v>
          </cell>
          <cell r="BU84">
            <v>0</v>
          </cell>
        </row>
        <row r="85">
          <cell r="A85" t="str">
            <v>Osnabrück</v>
          </cell>
          <cell r="B85">
            <v>273</v>
          </cell>
          <cell r="C85">
            <v>227</v>
          </cell>
          <cell r="D85">
            <v>115</v>
          </cell>
          <cell r="E85">
            <v>112</v>
          </cell>
          <cell r="F85">
            <v>84</v>
          </cell>
          <cell r="G85">
            <v>43</v>
          </cell>
          <cell r="H85">
            <v>41</v>
          </cell>
          <cell r="I85">
            <v>26</v>
          </cell>
          <cell r="J85" t="str">
            <v>*</v>
          </cell>
          <cell r="K85">
            <v>14</v>
          </cell>
          <cell r="L85" t="str">
            <v>*</v>
          </cell>
          <cell r="M85" t="str">
            <v>*</v>
          </cell>
          <cell r="N85">
            <v>247</v>
          </cell>
          <cell r="O85">
            <v>203</v>
          </cell>
          <cell r="P85">
            <v>105</v>
          </cell>
          <cell r="Q85">
            <v>98</v>
          </cell>
          <cell r="R85">
            <v>76</v>
          </cell>
          <cell r="S85">
            <v>40</v>
          </cell>
          <cell r="T85">
            <v>36</v>
          </cell>
          <cell r="U85">
            <v>24</v>
          </cell>
          <cell r="V85" t="str">
            <v>*</v>
          </cell>
          <cell r="W85" t="str">
            <v>*</v>
          </cell>
          <cell r="X85">
            <v>11</v>
          </cell>
          <cell r="Y85" t="str">
            <v>*</v>
          </cell>
          <cell r="Z85">
            <v>26</v>
          </cell>
          <cell r="AA85">
            <v>24</v>
          </cell>
          <cell r="AB85">
            <v>10</v>
          </cell>
          <cell r="AC85">
            <v>14</v>
          </cell>
          <cell r="AD85">
            <v>8</v>
          </cell>
          <cell r="AE85">
            <v>3</v>
          </cell>
          <cell r="AF85">
            <v>5</v>
          </cell>
          <cell r="AG85" t="str">
            <v>*</v>
          </cell>
          <cell r="AH85">
            <v>6</v>
          </cell>
          <cell r="AI85" t="str">
            <v>*</v>
          </cell>
          <cell r="AJ85" t="str">
            <v>*</v>
          </cell>
          <cell r="AK85">
            <v>0</v>
          </cell>
          <cell r="AL85">
            <v>97</v>
          </cell>
          <cell r="AM85">
            <v>80</v>
          </cell>
          <cell r="AN85">
            <v>44</v>
          </cell>
          <cell r="AO85">
            <v>36</v>
          </cell>
          <cell r="AP85">
            <v>28</v>
          </cell>
          <cell r="AQ85">
            <v>11</v>
          </cell>
          <cell r="AR85">
            <v>17</v>
          </cell>
          <cell r="AS85">
            <v>13</v>
          </cell>
          <cell r="AT85" t="str">
            <v>*</v>
          </cell>
          <cell r="AU85" t="str">
            <v>*</v>
          </cell>
          <cell r="AV85">
            <v>4</v>
          </cell>
          <cell r="AW85" t="str">
            <v>*</v>
          </cell>
          <cell r="AX85">
            <v>96</v>
          </cell>
          <cell r="AY85">
            <v>79</v>
          </cell>
          <cell r="AZ85">
            <v>43</v>
          </cell>
          <cell r="BA85">
            <v>36</v>
          </cell>
          <cell r="BB85">
            <v>28</v>
          </cell>
          <cell r="BC85">
            <v>11</v>
          </cell>
          <cell r="BD85">
            <v>17</v>
          </cell>
          <cell r="BE85">
            <v>13</v>
          </cell>
          <cell r="BF85" t="str">
            <v>*</v>
          </cell>
          <cell r="BG85" t="str">
            <v>*</v>
          </cell>
          <cell r="BH85">
            <v>4</v>
          </cell>
          <cell r="BI85" t="str">
            <v>*</v>
          </cell>
          <cell r="BJ85" t="str">
            <v>*</v>
          </cell>
          <cell r="BK85" t="str">
            <v>*</v>
          </cell>
          <cell r="BL85" t="str">
            <v>*</v>
          </cell>
          <cell r="BM85">
            <v>0</v>
          </cell>
          <cell r="BN85">
            <v>0</v>
          </cell>
          <cell r="BO85">
            <v>0</v>
          </cell>
          <cell r="BP85">
            <v>0</v>
          </cell>
          <cell r="BQ85">
            <v>0</v>
          </cell>
          <cell r="BR85">
            <v>0</v>
          </cell>
          <cell r="BS85">
            <v>0</v>
          </cell>
          <cell r="BT85">
            <v>0</v>
          </cell>
          <cell r="BU85">
            <v>0</v>
          </cell>
        </row>
        <row r="86">
          <cell r="A86" t="str">
            <v>Vechta</v>
          </cell>
          <cell r="B86">
            <v>173</v>
          </cell>
          <cell r="C86">
            <v>151</v>
          </cell>
          <cell r="D86">
            <v>52</v>
          </cell>
          <cell r="E86">
            <v>99</v>
          </cell>
          <cell r="F86">
            <v>86</v>
          </cell>
          <cell r="G86">
            <v>64</v>
          </cell>
          <cell r="H86">
            <v>21</v>
          </cell>
          <cell r="I86">
            <v>9</v>
          </cell>
          <cell r="J86">
            <v>13</v>
          </cell>
          <cell r="K86">
            <v>4</v>
          </cell>
          <cell r="L86">
            <v>9</v>
          </cell>
          <cell r="M86">
            <v>0</v>
          </cell>
          <cell r="N86">
            <v>80</v>
          </cell>
          <cell r="O86">
            <v>67</v>
          </cell>
          <cell r="P86">
            <v>31</v>
          </cell>
          <cell r="Q86">
            <v>36</v>
          </cell>
          <cell r="R86">
            <v>28</v>
          </cell>
          <cell r="S86">
            <v>12</v>
          </cell>
          <cell r="T86">
            <v>16</v>
          </cell>
          <cell r="U86">
            <v>7</v>
          </cell>
          <cell r="V86">
            <v>8</v>
          </cell>
          <cell r="W86" t="str">
            <v>*</v>
          </cell>
          <cell r="X86" t="str">
            <v>*</v>
          </cell>
          <cell r="Y86">
            <v>0</v>
          </cell>
          <cell r="Z86">
            <v>93</v>
          </cell>
          <cell r="AA86">
            <v>84</v>
          </cell>
          <cell r="AB86">
            <v>21</v>
          </cell>
          <cell r="AC86">
            <v>63</v>
          </cell>
          <cell r="AD86">
            <v>58</v>
          </cell>
          <cell r="AE86">
            <v>52</v>
          </cell>
          <cell r="AF86">
            <v>5</v>
          </cell>
          <cell r="AG86" t="str">
            <v>*</v>
          </cell>
          <cell r="AH86">
            <v>5</v>
          </cell>
          <cell r="AI86" t="str">
            <v>*</v>
          </cell>
          <cell r="AJ86" t="str">
            <v>*</v>
          </cell>
          <cell r="AK86">
            <v>0</v>
          </cell>
          <cell r="AL86">
            <v>48</v>
          </cell>
          <cell r="AM86">
            <v>39</v>
          </cell>
          <cell r="AN86">
            <v>20</v>
          </cell>
          <cell r="AO86">
            <v>19</v>
          </cell>
          <cell r="AP86">
            <v>16</v>
          </cell>
          <cell r="AQ86">
            <v>5</v>
          </cell>
          <cell r="AR86">
            <v>11</v>
          </cell>
          <cell r="AS86" t="str">
            <v>*</v>
          </cell>
          <cell r="AT86">
            <v>3</v>
          </cell>
          <cell r="AU86" t="str">
            <v>*</v>
          </cell>
          <cell r="AV86" t="str">
            <v>*</v>
          </cell>
          <cell r="AW86">
            <v>0</v>
          </cell>
          <cell r="AX86">
            <v>37</v>
          </cell>
          <cell r="AY86">
            <v>31</v>
          </cell>
          <cell r="AZ86">
            <v>15</v>
          </cell>
          <cell r="BA86">
            <v>16</v>
          </cell>
          <cell r="BB86">
            <v>13</v>
          </cell>
          <cell r="BC86">
            <v>3</v>
          </cell>
          <cell r="BD86">
            <v>10</v>
          </cell>
          <cell r="BE86" t="str">
            <v>*</v>
          </cell>
          <cell r="BF86">
            <v>3</v>
          </cell>
          <cell r="BG86" t="str">
            <v>*</v>
          </cell>
          <cell r="BH86" t="str">
            <v>*</v>
          </cell>
          <cell r="BI86">
            <v>0</v>
          </cell>
          <cell r="BJ86">
            <v>11</v>
          </cell>
          <cell r="BK86">
            <v>8</v>
          </cell>
          <cell r="BL86">
            <v>5</v>
          </cell>
          <cell r="BM86">
            <v>3</v>
          </cell>
          <cell r="BN86">
            <v>3</v>
          </cell>
          <cell r="BO86" t="str">
            <v>*</v>
          </cell>
          <cell r="BP86" t="str">
            <v>*</v>
          </cell>
          <cell r="BQ86">
            <v>0</v>
          </cell>
          <cell r="BR86">
            <v>0</v>
          </cell>
          <cell r="BS86">
            <v>0</v>
          </cell>
          <cell r="BT86">
            <v>0</v>
          </cell>
          <cell r="BU86">
            <v>0</v>
          </cell>
        </row>
        <row r="87">
          <cell r="A87" t="str">
            <v>Wesermarsch</v>
          </cell>
          <cell r="B87">
            <v>145</v>
          </cell>
          <cell r="C87">
            <v>126</v>
          </cell>
          <cell r="D87">
            <v>69</v>
          </cell>
          <cell r="E87">
            <v>57</v>
          </cell>
          <cell r="F87">
            <v>43</v>
          </cell>
          <cell r="G87">
            <v>37</v>
          </cell>
          <cell r="H87">
            <v>6</v>
          </cell>
          <cell r="I87" t="str">
            <v>*</v>
          </cell>
          <cell r="J87">
            <v>14</v>
          </cell>
          <cell r="K87">
            <v>8</v>
          </cell>
          <cell r="L87">
            <v>5</v>
          </cell>
          <cell r="M87">
            <v>0</v>
          </cell>
          <cell r="N87">
            <v>84</v>
          </cell>
          <cell r="O87">
            <v>72</v>
          </cell>
          <cell r="P87">
            <v>40</v>
          </cell>
          <cell r="Q87">
            <v>32</v>
          </cell>
          <cell r="R87">
            <v>22</v>
          </cell>
          <cell r="S87">
            <v>18</v>
          </cell>
          <cell r="T87">
            <v>4</v>
          </cell>
          <cell r="U87" t="str">
            <v>*</v>
          </cell>
          <cell r="V87">
            <v>10</v>
          </cell>
          <cell r="W87">
            <v>6</v>
          </cell>
          <cell r="X87">
            <v>3</v>
          </cell>
          <cell r="Y87">
            <v>0</v>
          </cell>
          <cell r="Z87">
            <v>61</v>
          </cell>
          <cell r="AA87">
            <v>54</v>
          </cell>
          <cell r="AB87">
            <v>29</v>
          </cell>
          <cell r="AC87">
            <v>25</v>
          </cell>
          <cell r="AD87">
            <v>21</v>
          </cell>
          <cell r="AE87" t="str">
            <v>*</v>
          </cell>
          <cell r="AF87" t="str">
            <v>*</v>
          </cell>
          <cell r="AG87" t="str">
            <v>*</v>
          </cell>
          <cell r="AH87">
            <v>4</v>
          </cell>
          <cell r="AI87" t="str">
            <v>*</v>
          </cell>
          <cell r="AJ87" t="str">
            <v>*</v>
          </cell>
          <cell r="AK87">
            <v>0</v>
          </cell>
          <cell r="AL87">
            <v>50</v>
          </cell>
          <cell r="AM87">
            <v>45</v>
          </cell>
          <cell r="AN87">
            <v>28</v>
          </cell>
          <cell r="AO87">
            <v>17</v>
          </cell>
          <cell r="AP87">
            <v>10</v>
          </cell>
          <cell r="AQ87" t="str">
            <v>*</v>
          </cell>
          <cell r="AR87" t="str">
            <v>*</v>
          </cell>
          <cell r="AS87" t="str">
            <v>*</v>
          </cell>
          <cell r="AT87">
            <v>7</v>
          </cell>
          <cell r="AU87">
            <v>3</v>
          </cell>
          <cell r="AV87">
            <v>3</v>
          </cell>
          <cell r="AW87">
            <v>0</v>
          </cell>
          <cell r="AX87">
            <v>28</v>
          </cell>
          <cell r="AY87">
            <v>26</v>
          </cell>
          <cell r="AZ87">
            <v>18</v>
          </cell>
          <cell r="BA87">
            <v>8</v>
          </cell>
          <cell r="BB87">
            <v>4</v>
          </cell>
          <cell r="BC87">
            <v>4</v>
          </cell>
          <cell r="BD87">
            <v>0</v>
          </cell>
          <cell r="BE87">
            <v>0</v>
          </cell>
          <cell r="BF87">
            <v>4</v>
          </cell>
          <cell r="BG87" t="str">
            <v>*</v>
          </cell>
          <cell r="BH87" t="str">
            <v>*</v>
          </cell>
          <cell r="BI87">
            <v>0</v>
          </cell>
          <cell r="BJ87">
            <v>22</v>
          </cell>
          <cell r="BK87">
            <v>19</v>
          </cell>
          <cell r="BL87">
            <v>10</v>
          </cell>
          <cell r="BM87">
            <v>9</v>
          </cell>
          <cell r="BN87">
            <v>6</v>
          </cell>
          <cell r="BO87" t="str">
            <v>*</v>
          </cell>
          <cell r="BP87" t="str">
            <v>*</v>
          </cell>
          <cell r="BQ87" t="str">
            <v>*</v>
          </cell>
          <cell r="BR87">
            <v>3</v>
          </cell>
          <cell r="BS87" t="str">
            <v>*</v>
          </cell>
          <cell r="BT87" t="str">
            <v>*</v>
          </cell>
          <cell r="BU87">
            <v>0</v>
          </cell>
        </row>
        <row r="88">
          <cell r="A88" t="str">
            <v>Wittmund</v>
          </cell>
          <cell r="B88">
            <v>64</v>
          </cell>
          <cell r="C88">
            <v>44</v>
          </cell>
          <cell r="D88">
            <v>39</v>
          </cell>
          <cell r="E88">
            <v>5</v>
          </cell>
          <cell r="F88">
            <v>5</v>
          </cell>
          <cell r="G88" t="str">
            <v>*</v>
          </cell>
          <cell r="H88" t="str">
            <v>*</v>
          </cell>
          <cell r="I88">
            <v>0</v>
          </cell>
          <cell r="J88">
            <v>0</v>
          </cell>
          <cell r="K88">
            <v>0</v>
          </cell>
          <cell r="L88">
            <v>0</v>
          </cell>
          <cell r="M88">
            <v>0</v>
          </cell>
          <cell r="N88">
            <v>56</v>
          </cell>
          <cell r="O88">
            <v>36</v>
          </cell>
          <cell r="P88" t="str">
            <v>*</v>
          </cell>
          <cell r="Q88" t="str">
            <v>*</v>
          </cell>
          <cell r="R88" t="str">
            <v>*</v>
          </cell>
          <cell r="S88" t="str">
            <v>*</v>
          </cell>
          <cell r="T88" t="str">
            <v>*</v>
          </cell>
          <cell r="U88">
            <v>0</v>
          </cell>
          <cell r="V88">
            <v>0</v>
          </cell>
          <cell r="W88">
            <v>0</v>
          </cell>
          <cell r="X88">
            <v>0</v>
          </cell>
          <cell r="Y88">
            <v>0</v>
          </cell>
          <cell r="Z88">
            <v>8</v>
          </cell>
          <cell r="AA88">
            <v>8</v>
          </cell>
          <cell r="AB88">
            <v>8</v>
          </cell>
          <cell r="AC88">
            <v>0</v>
          </cell>
          <cell r="AD88">
            <v>0</v>
          </cell>
          <cell r="AE88">
            <v>0</v>
          </cell>
          <cell r="AF88">
            <v>0</v>
          </cell>
          <cell r="AG88">
            <v>0</v>
          </cell>
          <cell r="AH88">
            <v>0</v>
          </cell>
          <cell r="AI88">
            <v>0</v>
          </cell>
          <cell r="AJ88">
            <v>0</v>
          </cell>
          <cell r="AK88">
            <v>0</v>
          </cell>
          <cell r="AL88">
            <v>15</v>
          </cell>
          <cell r="AM88">
            <v>11</v>
          </cell>
          <cell r="AN88" t="str">
            <v>*</v>
          </cell>
          <cell r="AO88" t="str">
            <v>*</v>
          </cell>
          <cell r="AP88" t="str">
            <v>*</v>
          </cell>
          <cell r="AQ88" t="str">
            <v>*</v>
          </cell>
          <cell r="AR88" t="str">
            <v>*</v>
          </cell>
          <cell r="AS88">
            <v>0</v>
          </cell>
          <cell r="AT88">
            <v>0</v>
          </cell>
          <cell r="AU88">
            <v>0</v>
          </cell>
          <cell r="AV88">
            <v>0</v>
          </cell>
          <cell r="AW88">
            <v>0</v>
          </cell>
          <cell r="AX88">
            <v>15</v>
          </cell>
          <cell r="AY88">
            <v>11</v>
          </cell>
          <cell r="AZ88" t="str">
            <v>*</v>
          </cell>
          <cell r="BA88" t="str">
            <v>*</v>
          </cell>
          <cell r="BB88" t="str">
            <v>*</v>
          </cell>
          <cell r="BC88" t="str">
            <v>*</v>
          </cell>
          <cell r="BD88" t="str">
            <v>*</v>
          </cell>
          <cell r="BE88">
            <v>0</v>
          </cell>
          <cell r="BF88">
            <v>0</v>
          </cell>
          <cell r="BG88">
            <v>0</v>
          </cell>
          <cell r="BH88">
            <v>0</v>
          </cell>
          <cell r="BI88">
            <v>0</v>
          </cell>
          <cell r="BJ88">
            <v>0</v>
          </cell>
          <cell r="BK88" t="str">
            <v>x</v>
          </cell>
          <cell r="BL88" t="str">
            <v>x</v>
          </cell>
          <cell r="BM88" t="str">
            <v>x</v>
          </cell>
          <cell r="BN88" t="str">
            <v>x</v>
          </cell>
          <cell r="BO88" t="str">
            <v>x</v>
          </cell>
          <cell r="BP88" t="str">
            <v>x</v>
          </cell>
          <cell r="BQ88" t="str">
            <v>x</v>
          </cell>
          <cell r="BR88" t="str">
            <v>x</v>
          </cell>
          <cell r="BS88" t="str">
            <v>x</v>
          </cell>
          <cell r="BT88" t="str">
            <v>x</v>
          </cell>
          <cell r="BU88" t="str">
            <v>x</v>
          </cell>
        </row>
        <row r="89">
          <cell r="A89" t="str">
            <v>Bremen, Stadt</v>
          </cell>
          <cell r="B89">
            <v>1538</v>
          </cell>
          <cell r="C89">
            <v>1339</v>
          </cell>
          <cell r="D89">
            <v>455</v>
          </cell>
          <cell r="E89">
            <v>884</v>
          </cell>
          <cell r="F89">
            <v>701</v>
          </cell>
          <cell r="G89">
            <v>521</v>
          </cell>
          <cell r="H89">
            <v>177</v>
          </cell>
          <cell r="I89">
            <v>37</v>
          </cell>
          <cell r="J89">
            <v>163</v>
          </cell>
          <cell r="K89">
            <v>86</v>
          </cell>
          <cell r="L89">
            <v>77</v>
          </cell>
          <cell r="M89">
            <v>20</v>
          </cell>
          <cell r="N89">
            <v>778</v>
          </cell>
          <cell r="O89">
            <v>650</v>
          </cell>
          <cell r="P89">
            <v>239</v>
          </cell>
          <cell r="Q89">
            <v>411</v>
          </cell>
          <cell r="R89">
            <v>323</v>
          </cell>
          <cell r="S89">
            <v>217</v>
          </cell>
          <cell r="T89">
            <v>103</v>
          </cell>
          <cell r="U89" t="str">
            <v>*</v>
          </cell>
          <cell r="V89">
            <v>80</v>
          </cell>
          <cell r="W89">
            <v>37</v>
          </cell>
          <cell r="X89">
            <v>43</v>
          </cell>
          <cell r="Y89">
            <v>8</v>
          </cell>
          <cell r="Z89">
            <v>760</v>
          </cell>
          <cell r="AA89">
            <v>689</v>
          </cell>
          <cell r="AB89">
            <v>216</v>
          </cell>
          <cell r="AC89">
            <v>473</v>
          </cell>
          <cell r="AD89">
            <v>378</v>
          </cell>
          <cell r="AE89">
            <v>304</v>
          </cell>
          <cell r="AF89">
            <v>74</v>
          </cell>
          <cell r="AG89">
            <v>14</v>
          </cell>
          <cell r="AH89">
            <v>83</v>
          </cell>
          <cell r="AI89">
            <v>49</v>
          </cell>
          <cell r="AJ89">
            <v>34</v>
          </cell>
          <cell r="AK89">
            <v>12</v>
          </cell>
          <cell r="AL89">
            <v>796</v>
          </cell>
          <cell r="AM89">
            <v>681</v>
          </cell>
          <cell r="AN89">
            <v>255</v>
          </cell>
          <cell r="AO89">
            <v>426</v>
          </cell>
          <cell r="AP89">
            <v>328</v>
          </cell>
          <cell r="AQ89">
            <v>228</v>
          </cell>
          <cell r="AR89">
            <v>98</v>
          </cell>
          <cell r="AS89">
            <v>20</v>
          </cell>
          <cell r="AT89">
            <v>91</v>
          </cell>
          <cell r="AU89">
            <v>43</v>
          </cell>
          <cell r="AV89">
            <v>48</v>
          </cell>
          <cell r="AW89">
            <v>7</v>
          </cell>
          <cell r="AX89">
            <v>394</v>
          </cell>
          <cell r="AY89">
            <v>326</v>
          </cell>
          <cell r="AZ89">
            <v>123</v>
          </cell>
          <cell r="BA89">
            <v>203</v>
          </cell>
          <cell r="BB89">
            <v>155</v>
          </cell>
          <cell r="BC89">
            <v>93</v>
          </cell>
          <cell r="BD89">
            <v>60</v>
          </cell>
          <cell r="BE89" t="str">
            <v>*</v>
          </cell>
          <cell r="BF89">
            <v>44</v>
          </cell>
          <cell r="BG89">
            <v>19</v>
          </cell>
          <cell r="BH89">
            <v>25</v>
          </cell>
          <cell r="BI89">
            <v>4</v>
          </cell>
          <cell r="BJ89">
            <v>402</v>
          </cell>
          <cell r="BK89">
            <v>355</v>
          </cell>
          <cell r="BL89">
            <v>132</v>
          </cell>
          <cell r="BM89">
            <v>223</v>
          </cell>
          <cell r="BN89">
            <v>173</v>
          </cell>
          <cell r="BO89">
            <v>135</v>
          </cell>
          <cell r="BP89">
            <v>38</v>
          </cell>
          <cell r="BQ89">
            <v>7</v>
          </cell>
          <cell r="BR89">
            <v>47</v>
          </cell>
          <cell r="BS89">
            <v>24</v>
          </cell>
          <cell r="BT89">
            <v>23</v>
          </cell>
          <cell r="BU89">
            <v>3</v>
          </cell>
        </row>
        <row r="90">
          <cell r="A90" t="str">
            <v>Bremerhaven, Stadt</v>
          </cell>
          <cell r="B90">
            <v>478</v>
          </cell>
          <cell r="C90">
            <v>399</v>
          </cell>
          <cell r="D90">
            <v>148</v>
          </cell>
          <cell r="E90">
            <v>251</v>
          </cell>
          <cell r="F90">
            <v>189</v>
          </cell>
          <cell r="G90">
            <v>146</v>
          </cell>
          <cell r="H90">
            <v>43</v>
          </cell>
          <cell r="I90">
            <v>13</v>
          </cell>
          <cell r="J90">
            <v>46</v>
          </cell>
          <cell r="K90">
            <v>17</v>
          </cell>
          <cell r="L90">
            <v>29</v>
          </cell>
          <cell r="M90">
            <v>16</v>
          </cell>
          <cell r="N90">
            <v>194</v>
          </cell>
          <cell r="O90">
            <v>148</v>
          </cell>
          <cell r="P90">
            <v>64</v>
          </cell>
          <cell r="Q90">
            <v>84</v>
          </cell>
          <cell r="R90">
            <v>61</v>
          </cell>
          <cell r="S90">
            <v>45</v>
          </cell>
          <cell r="T90">
            <v>16</v>
          </cell>
          <cell r="U90" t="str">
            <v>*</v>
          </cell>
          <cell r="V90">
            <v>18</v>
          </cell>
          <cell r="W90">
            <v>4</v>
          </cell>
          <cell r="X90">
            <v>14</v>
          </cell>
          <cell r="Y90">
            <v>5</v>
          </cell>
          <cell r="Z90">
            <v>284</v>
          </cell>
          <cell r="AA90">
            <v>251</v>
          </cell>
          <cell r="AB90">
            <v>84</v>
          </cell>
          <cell r="AC90">
            <v>167</v>
          </cell>
          <cell r="AD90">
            <v>128</v>
          </cell>
          <cell r="AE90">
            <v>101</v>
          </cell>
          <cell r="AF90">
            <v>27</v>
          </cell>
          <cell r="AG90">
            <v>11</v>
          </cell>
          <cell r="AH90">
            <v>28</v>
          </cell>
          <cell r="AI90">
            <v>13</v>
          </cell>
          <cell r="AJ90">
            <v>15</v>
          </cell>
          <cell r="AK90">
            <v>11</v>
          </cell>
          <cell r="AL90">
            <v>221</v>
          </cell>
          <cell r="AM90">
            <v>174</v>
          </cell>
          <cell r="AN90">
            <v>59</v>
          </cell>
          <cell r="AO90">
            <v>115</v>
          </cell>
          <cell r="AP90">
            <v>80</v>
          </cell>
          <cell r="AQ90">
            <v>61</v>
          </cell>
          <cell r="AR90">
            <v>19</v>
          </cell>
          <cell r="AS90">
            <v>7</v>
          </cell>
          <cell r="AT90">
            <v>25</v>
          </cell>
          <cell r="AU90">
            <v>10</v>
          </cell>
          <cell r="AV90">
            <v>15</v>
          </cell>
          <cell r="AW90">
            <v>10</v>
          </cell>
          <cell r="AX90">
            <v>114</v>
          </cell>
          <cell r="AY90">
            <v>82</v>
          </cell>
          <cell r="AZ90">
            <v>30</v>
          </cell>
          <cell r="BA90">
            <v>52</v>
          </cell>
          <cell r="BB90">
            <v>39</v>
          </cell>
          <cell r="BC90">
            <v>30</v>
          </cell>
          <cell r="BD90">
            <v>9</v>
          </cell>
          <cell r="BE90" t="str">
            <v>*</v>
          </cell>
          <cell r="BF90">
            <v>9</v>
          </cell>
          <cell r="BG90">
            <v>3</v>
          </cell>
          <cell r="BH90">
            <v>6</v>
          </cell>
          <cell r="BI90">
            <v>4</v>
          </cell>
          <cell r="BJ90">
            <v>107</v>
          </cell>
          <cell r="BK90">
            <v>92</v>
          </cell>
          <cell r="BL90">
            <v>29</v>
          </cell>
          <cell r="BM90">
            <v>63</v>
          </cell>
          <cell r="BN90">
            <v>41</v>
          </cell>
          <cell r="BO90">
            <v>31</v>
          </cell>
          <cell r="BP90">
            <v>10</v>
          </cell>
          <cell r="BQ90">
            <v>5</v>
          </cell>
          <cell r="BR90">
            <v>16</v>
          </cell>
          <cell r="BS90">
            <v>7</v>
          </cell>
          <cell r="BT90">
            <v>9</v>
          </cell>
          <cell r="BU90">
            <v>6</v>
          </cell>
        </row>
        <row r="91">
          <cell r="A91" t="str">
            <v>Düsseldorf, Stadt</v>
          </cell>
          <cell r="B91">
            <v>1456</v>
          </cell>
          <cell r="C91">
            <v>1124</v>
          </cell>
          <cell r="D91">
            <v>275</v>
          </cell>
          <cell r="E91">
            <v>849</v>
          </cell>
          <cell r="F91">
            <v>684</v>
          </cell>
          <cell r="G91">
            <v>500</v>
          </cell>
          <cell r="H91">
            <v>183</v>
          </cell>
          <cell r="I91">
            <v>46</v>
          </cell>
          <cell r="J91">
            <v>152</v>
          </cell>
          <cell r="K91">
            <v>93</v>
          </cell>
          <cell r="L91">
            <v>59</v>
          </cell>
          <cell r="M91">
            <v>13</v>
          </cell>
          <cell r="N91">
            <v>782</v>
          </cell>
          <cell r="O91">
            <v>537</v>
          </cell>
          <cell r="P91">
            <v>161</v>
          </cell>
          <cell r="Q91">
            <v>376</v>
          </cell>
          <cell r="R91">
            <v>294</v>
          </cell>
          <cell r="S91">
            <v>203</v>
          </cell>
          <cell r="T91">
            <v>91</v>
          </cell>
          <cell r="U91">
            <v>20</v>
          </cell>
          <cell r="V91">
            <v>75</v>
          </cell>
          <cell r="W91">
            <v>43</v>
          </cell>
          <cell r="X91">
            <v>32</v>
          </cell>
          <cell r="Y91">
            <v>7</v>
          </cell>
          <cell r="Z91">
            <v>674</v>
          </cell>
          <cell r="AA91">
            <v>587</v>
          </cell>
          <cell r="AB91">
            <v>114</v>
          </cell>
          <cell r="AC91">
            <v>473</v>
          </cell>
          <cell r="AD91">
            <v>390</v>
          </cell>
          <cell r="AE91">
            <v>297</v>
          </cell>
          <cell r="AF91">
            <v>92</v>
          </cell>
          <cell r="AG91">
            <v>26</v>
          </cell>
          <cell r="AH91">
            <v>77</v>
          </cell>
          <cell r="AI91">
            <v>50</v>
          </cell>
          <cell r="AJ91">
            <v>27</v>
          </cell>
          <cell r="AK91">
            <v>6</v>
          </cell>
          <cell r="AL91">
            <v>549</v>
          </cell>
          <cell r="AM91">
            <v>430</v>
          </cell>
          <cell r="AN91">
            <v>118</v>
          </cell>
          <cell r="AO91">
            <v>312</v>
          </cell>
          <cell r="AP91">
            <v>243</v>
          </cell>
          <cell r="AQ91">
            <v>158</v>
          </cell>
          <cell r="AR91">
            <v>85</v>
          </cell>
          <cell r="AS91">
            <v>21</v>
          </cell>
          <cell r="AT91">
            <v>61</v>
          </cell>
          <cell r="AU91">
            <v>31</v>
          </cell>
          <cell r="AV91">
            <v>30</v>
          </cell>
          <cell r="AW91">
            <v>8</v>
          </cell>
          <cell r="AX91">
            <v>316</v>
          </cell>
          <cell r="AY91">
            <v>229</v>
          </cell>
          <cell r="AZ91">
            <v>74</v>
          </cell>
          <cell r="BA91">
            <v>155</v>
          </cell>
          <cell r="BB91">
            <v>115</v>
          </cell>
          <cell r="BC91">
            <v>69</v>
          </cell>
          <cell r="BD91">
            <v>46</v>
          </cell>
          <cell r="BE91">
            <v>10</v>
          </cell>
          <cell r="BF91">
            <v>36</v>
          </cell>
          <cell r="BG91">
            <v>19</v>
          </cell>
          <cell r="BH91">
            <v>17</v>
          </cell>
          <cell r="BI91">
            <v>4</v>
          </cell>
          <cell r="BJ91">
            <v>233</v>
          </cell>
          <cell r="BK91">
            <v>201</v>
          </cell>
          <cell r="BL91">
            <v>44</v>
          </cell>
          <cell r="BM91">
            <v>157</v>
          </cell>
          <cell r="BN91">
            <v>128</v>
          </cell>
          <cell r="BO91">
            <v>89</v>
          </cell>
          <cell r="BP91">
            <v>39</v>
          </cell>
          <cell r="BQ91">
            <v>11</v>
          </cell>
          <cell r="BR91">
            <v>25</v>
          </cell>
          <cell r="BS91">
            <v>12</v>
          </cell>
          <cell r="BT91">
            <v>13</v>
          </cell>
          <cell r="BU91">
            <v>4</v>
          </cell>
        </row>
        <row r="92">
          <cell r="A92" t="str">
            <v>Duisburg, Stadt</v>
          </cell>
          <cell r="B92">
            <v>1160</v>
          </cell>
          <cell r="C92">
            <v>970</v>
          </cell>
          <cell r="D92">
            <v>342</v>
          </cell>
          <cell r="E92">
            <v>628</v>
          </cell>
          <cell r="F92">
            <v>439</v>
          </cell>
          <cell r="G92">
            <v>328</v>
          </cell>
          <cell r="H92">
            <v>111</v>
          </cell>
          <cell r="I92">
            <v>26</v>
          </cell>
          <cell r="J92">
            <v>179</v>
          </cell>
          <cell r="K92">
            <v>87</v>
          </cell>
          <cell r="L92">
            <v>92</v>
          </cell>
          <cell r="M92">
            <v>10</v>
          </cell>
          <cell r="N92">
            <v>470</v>
          </cell>
          <cell r="O92">
            <v>349</v>
          </cell>
          <cell r="P92">
            <v>126</v>
          </cell>
          <cell r="Q92">
            <v>223</v>
          </cell>
          <cell r="R92">
            <v>131</v>
          </cell>
          <cell r="S92">
            <v>92</v>
          </cell>
          <cell r="T92">
            <v>39</v>
          </cell>
          <cell r="U92">
            <v>11</v>
          </cell>
          <cell r="V92">
            <v>85</v>
          </cell>
          <cell r="W92">
            <v>47</v>
          </cell>
          <cell r="X92">
            <v>38</v>
          </cell>
          <cell r="Y92">
            <v>7</v>
          </cell>
          <cell r="Z92">
            <v>690</v>
          </cell>
          <cell r="AA92">
            <v>621</v>
          </cell>
          <cell r="AB92">
            <v>216</v>
          </cell>
          <cell r="AC92">
            <v>405</v>
          </cell>
          <cell r="AD92">
            <v>308</v>
          </cell>
          <cell r="AE92">
            <v>236</v>
          </cell>
          <cell r="AF92">
            <v>72</v>
          </cell>
          <cell r="AG92">
            <v>15</v>
          </cell>
          <cell r="AH92">
            <v>94</v>
          </cell>
          <cell r="AI92">
            <v>40</v>
          </cell>
          <cell r="AJ92">
            <v>54</v>
          </cell>
          <cell r="AK92">
            <v>3</v>
          </cell>
          <cell r="AL92">
            <v>545</v>
          </cell>
          <cell r="AM92">
            <v>450</v>
          </cell>
          <cell r="AN92">
            <v>207</v>
          </cell>
          <cell r="AO92">
            <v>243</v>
          </cell>
          <cell r="AP92">
            <v>154</v>
          </cell>
          <cell r="AQ92">
            <v>90</v>
          </cell>
          <cell r="AR92">
            <v>64</v>
          </cell>
          <cell r="AS92">
            <v>15</v>
          </cell>
          <cell r="AT92">
            <v>86</v>
          </cell>
          <cell r="AU92">
            <v>38</v>
          </cell>
          <cell r="AV92">
            <v>48</v>
          </cell>
          <cell r="AW92">
            <v>3</v>
          </cell>
          <cell r="AX92">
            <v>218</v>
          </cell>
          <cell r="AY92">
            <v>167</v>
          </cell>
          <cell r="AZ92">
            <v>71</v>
          </cell>
          <cell r="BA92">
            <v>96</v>
          </cell>
          <cell r="BB92">
            <v>56</v>
          </cell>
          <cell r="BC92">
            <v>31</v>
          </cell>
          <cell r="BD92">
            <v>25</v>
          </cell>
          <cell r="BE92">
            <v>8</v>
          </cell>
          <cell r="BF92">
            <v>37</v>
          </cell>
          <cell r="BG92">
            <v>17</v>
          </cell>
          <cell r="BH92">
            <v>20</v>
          </cell>
          <cell r="BI92">
            <v>3</v>
          </cell>
          <cell r="BJ92">
            <v>327</v>
          </cell>
          <cell r="BK92">
            <v>283</v>
          </cell>
          <cell r="BL92">
            <v>136</v>
          </cell>
          <cell r="BM92">
            <v>147</v>
          </cell>
          <cell r="BN92">
            <v>98</v>
          </cell>
          <cell r="BO92">
            <v>59</v>
          </cell>
          <cell r="BP92">
            <v>39</v>
          </cell>
          <cell r="BQ92">
            <v>7</v>
          </cell>
          <cell r="BR92">
            <v>49</v>
          </cell>
          <cell r="BS92">
            <v>21</v>
          </cell>
          <cell r="BT92">
            <v>28</v>
          </cell>
          <cell r="BU92">
            <v>0</v>
          </cell>
        </row>
        <row r="93">
          <cell r="A93" t="str">
            <v>Essen, Stadt</v>
          </cell>
          <cell r="B93">
            <v>1516</v>
          </cell>
          <cell r="C93">
            <v>1061</v>
          </cell>
          <cell r="D93">
            <v>292</v>
          </cell>
          <cell r="E93">
            <v>769</v>
          </cell>
          <cell r="F93">
            <v>664</v>
          </cell>
          <cell r="G93">
            <v>488</v>
          </cell>
          <cell r="H93">
            <v>176</v>
          </cell>
          <cell r="I93">
            <v>20</v>
          </cell>
          <cell r="J93">
            <v>96</v>
          </cell>
          <cell r="K93">
            <v>54</v>
          </cell>
          <cell r="L93">
            <v>42</v>
          </cell>
          <cell r="M93">
            <v>9</v>
          </cell>
          <cell r="N93">
            <v>920</v>
          </cell>
          <cell r="O93">
            <v>635</v>
          </cell>
          <cell r="P93">
            <v>187</v>
          </cell>
          <cell r="Q93">
            <v>448</v>
          </cell>
          <cell r="R93">
            <v>381</v>
          </cell>
          <cell r="S93">
            <v>264</v>
          </cell>
          <cell r="T93">
            <v>117</v>
          </cell>
          <cell r="U93">
            <v>7</v>
          </cell>
          <cell r="V93">
            <v>60</v>
          </cell>
          <cell r="W93">
            <v>33</v>
          </cell>
          <cell r="X93">
            <v>27</v>
          </cell>
          <cell r="Y93">
            <v>7</v>
          </cell>
          <cell r="Z93">
            <v>596</v>
          </cell>
          <cell r="AA93">
            <v>426</v>
          </cell>
          <cell r="AB93">
            <v>105</v>
          </cell>
          <cell r="AC93">
            <v>321</v>
          </cell>
          <cell r="AD93">
            <v>283</v>
          </cell>
          <cell r="AE93">
            <v>224</v>
          </cell>
          <cell r="AF93">
            <v>59</v>
          </cell>
          <cell r="AG93">
            <v>13</v>
          </cell>
          <cell r="AH93" t="str">
            <v>*</v>
          </cell>
          <cell r="AI93">
            <v>21</v>
          </cell>
          <cell r="AJ93" t="str">
            <v>*</v>
          </cell>
          <cell r="AK93" t="str">
            <v>*</v>
          </cell>
          <cell r="AL93">
            <v>685</v>
          </cell>
          <cell r="AM93">
            <v>460</v>
          </cell>
          <cell r="AN93">
            <v>173</v>
          </cell>
          <cell r="AO93">
            <v>287</v>
          </cell>
          <cell r="AP93">
            <v>249</v>
          </cell>
          <cell r="AQ93">
            <v>162</v>
          </cell>
          <cell r="AR93">
            <v>87</v>
          </cell>
          <cell r="AS93">
            <v>6</v>
          </cell>
          <cell r="AT93">
            <v>35</v>
          </cell>
          <cell r="AU93">
            <v>17</v>
          </cell>
          <cell r="AV93">
            <v>18</v>
          </cell>
          <cell r="AW93">
            <v>3</v>
          </cell>
          <cell r="AX93">
            <v>432</v>
          </cell>
          <cell r="AY93">
            <v>301</v>
          </cell>
          <cell r="AZ93">
            <v>99</v>
          </cell>
          <cell r="BA93">
            <v>202</v>
          </cell>
          <cell r="BB93">
            <v>173</v>
          </cell>
          <cell r="BC93">
            <v>104</v>
          </cell>
          <cell r="BD93">
            <v>69</v>
          </cell>
          <cell r="BE93">
            <v>4</v>
          </cell>
          <cell r="BF93">
            <v>26</v>
          </cell>
          <cell r="BG93">
            <v>13</v>
          </cell>
          <cell r="BH93">
            <v>13</v>
          </cell>
          <cell r="BI93">
            <v>3</v>
          </cell>
          <cell r="BJ93">
            <v>253</v>
          </cell>
          <cell r="BK93">
            <v>159</v>
          </cell>
          <cell r="BL93">
            <v>74</v>
          </cell>
          <cell r="BM93">
            <v>85</v>
          </cell>
          <cell r="BN93">
            <v>76</v>
          </cell>
          <cell r="BO93">
            <v>58</v>
          </cell>
          <cell r="BP93">
            <v>18</v>
          </cell>
          <cell r="BQ93" t="str">
            <v>*</v>
          </cell>
          <cell r="BR93">
            <v>9</v>
          </cell>
          <cell r="BS93">
            <v>4</v>
          </cell>
          <cell r="BT93">
            <v>5</v>
          </cell>
          <cell r="BU93">
            <v>0</v>
          </cell>
        </row>
        <row r="94">
          <cell r="A94" t="str">
            <v>Krefeld, Stadt</v>
          </cell>
          <cell r="B94">
            <v>538</v>
          </cell>
          <cell r="C94">
            <v>453</v>
          </cell>
          <cell r="D94">
            <v>190</v>
          </cell>
          <cell r="E94">
            <v>263</v>
          </cell>
          <cell r="F94">
            <v>183</v>
          </cell>
          <cell r="G94">
            <v>142</v>
          </cell>
          <cell r="H94">
            <v>41</v>
          </cell>
          <cell r="I94">
            <v>14</v>
          </cell>
          <cell r="J94">
            <v>76</v>
          </cell>
          <cell r="K94">
            <v>33</v>
          </cell>
          <cell r="L94">
            <v>43</v>
          </cell>
          <cell r="M94">
            <v>4</v>
          </cell>
          <cell r="N94">
            <v>246</v>
          </cell>
          <cell r="O94">
            <v>206</v>
          </cell>
          <cell r="P94">
            <v>81</v>
          </cell>
          <cell r="Q94">
            <v>125</v>
          </cell>
          <cell r="R94">
            <v>96</v>
          </cell>
          <cell r="S94">
            <v>70</v>
          </cell>
          <cell r="T94">
            <v>26</v>
          </cell>
          <cell r="U94">
            <v>10</v>
          </cell>
          <cell r="V94">
            <v>29</v>
          </cell>
          <cell r="W94">
            <v>14</v>
          </cell>
          <cell r="X94">
            <v>15</v>
          </cell>
          <cell r="Y94">
            <v>0</v>
          </cell>
          <cell r="Z94">
            <v>292</v>
          </cell>
          <cell r="AA94">
            <v>247</v>
          </cell>
          <cell r="AB94">
            <v>109</v>
          </cell>
          <cell r="AC94">
            <v>138</v>
          </cell>
          <cell r="AD94">
            <v>87</v>
          </cell>
          <cell r="AE94">
            <v>72</v>
          </cell>
          <cell r="AF94">
            <v>15</v>
          </cell>
          <cell r="AG94">
            <v>4</v>
          </cell>
          <cell r="AH94">
            <v>47</v>
          </cell>
          <cell r="AI94">
            <v>19</v>
          </cell>
          <cell r="AJ94">
            <v>28</v>
          </cell>
          <cell r="AK94">
            <v>4</v>
          </cell>
          <cell r="AL94">
            <v>269</v>
          </cell>
          <cell r="AM94">
            <v>227</v>
          </cell>
          <cell r="AN94">
            <v>96</v>
          </cell>
          <cell r="AO94">
            <v>131</v>
          </cell>
          <cell r="AP94">
            <v>91</v>
          </cell>
          <cell r="AQ94">
            <v>67</v>
          </cell>
          <cell r="AR94">
            <v>24</v>
          </cell>
          <cell r="AS94">
            <v>8</v>
          </cell>
          <cell r="AT94" t="str">
            <v>*</v>
          </cell>
          <cell r="AU94" t="str">
            <v>*</v>
          </cell>
          <cell r="AV94">
            <v>25</v>
          </cell>
          <cell r="AW94" t="str">
            <v>*</v>
          </cell>
          <cell r="AX94">
            <v>147</v>
          </cell>
          <cell r="AY94">
            <v>124</v>
          </cell>
          <cell r="AZ94">
            <v>49</v>
          </cell>
          <cell r="BA94">
            <v>75</v>
          </cell>
          <cell r="BB94">
            <v>56</v>
          </cell>
          <cell r="BC94">
            <v>43</v>
          </cell>
          <cell r="BD94">
            <v>13</v>
          </cell>
          <cell r="BE94">
            <v>5</v>
          </cell>
          <cell r="BF94">
            <v>19</v>
          </cell>
          <cell r="BG94">
            <v>8</v>
          </cell>
          <cell r="BH94">
            <v>11</v>
          </cell>
          <cell r="BI94">
            <v>0</v>
          </cell>
          <cell r="BJ94">
            <v>122</v>
          </cell>
          <cell r="BK94">
            <v>103</v>
          </cell>
          <cell r="BL94">
            <v>47</v>
          </cell>
          <cell r="BM94">
            <v>56</v>
          </cell>
          <cell r="BN94">
            <v>35</v>
          </cell>
          <cell r="BO94">
            <v>24</v>
          </cell>
          <cell r="BP94">
            <v>11</v>
          </cell>
          <cell r="BQ94">
            <v>3</v>
          </cell>
          <cell r="BR94" t="str">
            <v>*</v>
          </cell>
          <cell r="BS94" t="str">
            <v>*</v>
          </cell>
          <cell r="BT94">
            <v>14</v>
          </cell>
          <cell r="BU94" t="str">
            <v>*</v>
          </cell>
        </row>
        <row r="95">
          <cell r="A95" t="str">
            <v>Mönchengladbach, Stadt</v>
          </cell>
          <cell r="B95">
            <v>900</v>
          </cell>
          <cell r="C95">
            <v>768</v>
          </cell>
          <cell r="D95">
            <v>291</v>
          </cell>
          <cell r="E95">
            <v>477</v>
          </cell>
          <cell r="F95">
            <v>370</v>
          </cell>
          <cell r="G95">
            <v>293</v>
          </cell>
          <cell r="H95">
            <v>76</v>
          </cell>
          <cell r="I95">
            <v>23</v>
          </cell>
          <cell r="J95">
            <v>102</v>
          </cell>
          <cell r="K95">
            <v>48</v>
          </cell>
          <cell r="L95">
            <v>54</v>
          </cell>
          <cell r="M95">
            <v>5</v>
          </cell>
          <cell r="N95">
            <v>383</v>
          </cell>
          <cell r="O95">
            <v>325</v>
          </cell>
          <cell r="P95">
            <v>152</v>
          </cell>
          <cell r="Q95">
            <v>173</v>
          </cell>
          <cell r="R95">
            <v>124</v>
          </cell>
          <cell r="S95">
            <v>71</v>
          </cell>
          <cell r="T95">
            <v>52</v>
          </cell>
          <cell r="U95">
            <v>17</v>
          </cell>
          <cell r="V95">
            <v>46</v>
          </cell>
          <cell r="W95">
            <v>25</v>
          </cell>
          <cell r="X95">
            <v>21</v>
          </cell>
          <cell r="Y95">
            <v>3</v>
          </cell>
          <cell r="Z95">
            <v>517</v>
          </cell>
          <cell r="AA95">
            <v>443</v>
          </cell>
          <cell r="AB95">
            <v>139</v>
          </cell>
          <cell r="AC95">
            <v>304</v>
          </cell>
          <cell r="AD95">
            <v>246</v>
          </cell>
          <cell r="AE95">
            <v>222</v>
          </cell>
          <cell r="AF95">
            <v>24</v>
          </cell>
          <cell r="AG95">
            <v>6</v>
          </cell>
          <cell r="AH95" t="str">
            <v>*</v>
          </cell>
          <cell r="AI95" t="str">
            <v>*</v>
          </cell>
          <cell r="AJ95">
            <v>33</v>
          </cell>
          <cell r="AK95" t="str">
            <v>*</v>
          </cell>
          <cell r="AL95">
            <v>334</v>
          </cell>
          <cell r="AM95">
            <v>287</v>
          </cell>
          <cell r="AN95">
            <v>138</v>
          </cell>
          <cell r="AO95">
            <v>149</v>
          </cell>
          <cell r="AP95">
            <v>99</v>
          </cell>
          <cell r="AQ95">
            <v>61</v>
          </cell>
          <cell r="AR95">
            <v>37</v>
          </cell>
          <cell r="AS95">
            <v>12</v>
          </cell>
          <cell r="AT95" t="str">
            <v>*</v>
          </cell>
          <cell r="AU95" t="str">
            <v>*</v>
          </cell>
          <cell r="AV95">
            <v>31</v>
          </cell>
          <cell r="AW95" t="str">
            <v>*</v>
          </cell>
          <cell r="AX95">
            <v>187</v>
          </cell>
          <cell r="AY95">
            <v>159</v>
          </cell>
          <cell r="AZ95">
            <v>82</v>
          </cell>
          <cell r="BA95">
            <v>77</v>
          </cell>
          <cell r="BB95">
            <v>54</v>
          </cell>
          <cell r="BC95">
            <v>27</v>
          </cell>
          <cell r="BD95">
            <v>26</v>
          </cell>
          <cell r="BE95">
            <v>9</v>
          </cell>
          <cell r="BF95" t="str">
            <v>*</v>
          </cell>
          <cell r="BG95">
            <v>11</v>
          </cell>
          <cell r="BH95" t="str">
            <v>*</v>
          </cell>
          <cell r="BI95" t="str">
            <v>*</v>
          </cell>
          <cell r="BJ95">
            <v>147</v>
          </cell>
          <cell r="BK95">
            <v>128</v>
          </cell>
          <cell r="BL95">
            <v>56</v>
          </cell>
          <cell r="BM95">
            <v>72</v>
          </cell>
          <cell r="BN95">
            <v>45</v>
          </cell>
          <cell r="BO95">
            <v>34</v>
          </cell>
          <cell r="BP95">
            <v>11</v>
          </cell>
          <cell r="BQ95">
            <v>3</v>
          </cell>
          <cell r="BR95">
            <v>27</v>
          </cell>
          <cell r="BS95">
            <v>6</v>
          </cell>
          <cell r="BT95">
            <v>21</v>
          </cell>
          <cell r="BU95">
            <v>0</v>
          </cell>
        </row>
        <row r="96">
          <cell r="A96" t="str">
            <v>Mülheim an der Ruhr, Stadt</v>
          </cell>
          <cell r="B96">
            <v>265</v>
          </cell>
          <cell r="C96">
            <v>205</v>
          </cell>
          <cell r="D96">
            <v>65</v>
          </cell>
          <cell r="E96">
            <v>140</v>
          </cell>
          <cell r="F96">
            <v>119</v>
          </cell>
          <cell r="G96">
            <v>87</v>
          </cell>
          <cell r="H96">
            <v>32</v>
          </cell>
          <cell r="I96">
            <v>3</v>
          </cell>
          <cell r="J96" t="str">
            <v>*</v>
          </cell>
          <cell r="K96">
            <v>12</v>
          </cell>
          <cell r="L96" t="str">
            <v>*</v>
          </cell>
          <cell r="M96" t="str">
            <v>*</v>
          </cell>
          <cell r="N96">
            <v>186</v>
          </cell>
          <cell r="O96">
            <v>150</v>
          </cell>
          <cell r="P96">
            <v>57</v>
          </cell>
          <cell r="Q96">
            <v>93</v>
          </cell>
          <cell r="R96">
            <v>76</v>
          </cell>
          <cell r="S96">
            <v>49</v>
          </cell>
          <cell r="T96">
            <v>27</v>
          </cell>
          <cell r="U96" t="str">
            <v>*</v>
          </cell>
          <cell r="V96" t="str">
            <v>*</v>
          </cell>
          <cell r="W96">
            <v>8</v>
          </cell>
          <cell r="X96" t="str">
            <v>*</v>
          </cell>
          <cell r="Y96" t="str">
            <v>*</v>
          </cell>
          <cell r="Z96">
            <v>79</v>
          </cell>
          <cell r="AA96">
            <v>55</v>
          </cell>
          <cell r="AB96">
            <v>8</v>
          </cell>
          <cell r="AC96">
            <v>47</v>
          </cell>
          <cell r="AD96">
            <v>43</v>
          </cell>
          <cell r="AE96">
            <v>38</v>
          </cell>
          <cell r="AF96">
            <v>5</v>
          </cell>
          <cell r="AG96" t="str">
            <v>*</v>
          </cell>
          <cell r="AH96">
            <v>4</v>
          </cell>
          <cell r="AI96">
            <v>4</v>
          </cell>
          <cell r="AJ96">
            <v>0</v>
          </cell>
          <cell r="AK96">
            <v>0</v>
          </cell>
          <cell r="AL96">
            <v>101</v>
          </cell>
          <cell r="AM96">
            <v>78</v>
          </cell>
          <cell r="AN96">
            <v>32</v>
          </cell>
          <cell r="AO96">
            <v>46</v>
          </cell>
          <cell r="AP96">
            <v>38</v>
          </cell>
          <cell r="AQ96">
            <v>21</v>
          </cell>
          <cell r="AR96">
            <v>17</v>
          </cell>
          <cell r="AS96">
            <v>3</v>
          </cell>
          <cell r="AT96" t="str">
            <v>*</v>
          </cell>
          <cell r="AU96">
            <v>4</v>
          </cell>
          <cell r="AV96" t="str">
            <v>*</v>
          </cell>
          <cell r="AW96" t="str">
            <v>*</v>
          </cell>
          <cell r="AX96">
            <v>89</v>
          </cell>
          <cell r="AY96">
            <v>72</v>
          </cell>
          <cell r="AZ96">
            <v>30</v>
          </cell>
          <cell r="BA96">
            <v>42</v>
          </cell>
          <cell r="BB96">
            <v>34</v>
          </cell>
          <cell r="BC96">
            <v>18</v>
          </cell>
          <cell r="BD96">
            <v>16</v>
          </cell>
          <cell r="BE96" t="str">
            <v>*</v>
          </cell>
          <cell r="BF96" t="str">
            <v>*</v>
          </cell>
          <cell r="BG96">
            <v>4</v>
          </cell>
          <cell r="BH96" t="str">
            <v>*</v>
          </cell>
          <cell r="BI96" t="str">
            <v>*</v>
          </cell>
          <cell r="BJ96">
            <v>12</v>
          </cell>
          <cell r="BK96">
            <v>6</v>
          </cell>
          <cell r="BL96" t="str">
            <v>*</v>
          </cell>
          <cell r="BM96" t="str">
            <v>*</v>
          </cell>
          <cell r="BN96" t="str">
            <v>*</v>
          </cell>
          <cell r="BO96">
            <v>3</v>
          </cell>
          <cell r="BP96" t="str">
            <v>*</v>
          </cell>
          <cell r="BQ96" t="str">
            <v>*</v>
          </cell>
          <cell r="BR96">
            <v>0</v>
          </cell>
          <cell r="BS96">
            <v>0</v>
          </cell>
          <cell r="BT96">
            <v>0</v>
          </cell>
          <cell r="BU96">
            <v>0</v>
          </cell>
        </row>
        <row r="97">
          <cell r="A97" t="str">
            <v>Oberhausen, Stadt</v>
          </cell>
          <cell r="B97">
            <v>565</v>
          </cell>
          <cell r="C97">
            <v>457</v>
          </cell>
          <cell r="D97">
            <v>147</v>
          </cell>
          <cell r="E97">
            <v>310</v>
          </cell>
          <cell r="F97">
            <v>245</v>
          </cell>
          <cell r="G97">
            <v>209</v>
          </cell>
          <cell r="H97">
            <v>36</v>
          </cell>
          <cell r="I97">
            <v>5</v>
          </cell>
          <cell r="J97">
            <v>54</v>
          </cell>
          <cell r="K97">
            <v>37</v>
          </cell>
          <cell r="L97">
            <v>17</v>
          </cell>
          <cell r="M97">
            <v>11</v>
          </cell>
          <cell r="N97">
            <v>282</v>
          </cell>
          <cell r="O97">
            <v>231</v>
          </cell>
          <cell r="P97">
            <v>84</v>
          </cell>
          <cell r="Q97">
            <v>147</v>
          </cell>
          <cell r="R97">
            <v>111</v>
          </cell>
          <cell r="S97">
            <v>87</v>
          </cell>
          <cell r="T97">
            <v>24</v>
          </cell>
          <cell r="U97">
            <v>4</v>
          </cell>
          <cell r="V97">
            <v>32</v>
          </cell>
          <cell r="W97">
            <v>21</v>
          </cell>
          <cell r="X97">
            <v>11</v>
          </cell>
          <cell r="Y97">
            <v>4</v>
          </cell>
          <cell r="Z97">
            <v>283</v>
          </cell>
          <cell r="AA97">
            <v>226</v>
          </cell>
          <cell r="AB97">
            <v>63</v>
          </cell>
          <cell r="AC97">
            <v>163</v>
          </cell>
          <cell r="AD97">
            <v>134</v>
          </cell>
          <cell r="AE97">
            <v>122</v>
          </cell>
          <cell r="AF97">
            <v>12</v>
          </cell>
          <cell r="AG97" t="str">
            <v>*</v>
          </cell>
          <cell r="AH97">
            <v>22</v>
          </cell>
          <cell r="AI97">
            <v>16</v>
          </cell>
          <cell r="AJ97">
            <v>6</v>
          </cell>
          <cell r="AK97">
            <v>7</v>
          </cell>
          <cell r="AL97">
            <v>224</v>
          </cell>
          <cell r="AM97">
            <v>169</v>
          </cell>
          <cell r="AN97">
            <v>83</v>
          </cell>
          <cell r="AO97">
            <v>86</v>
          </cell>
          <cell r="AP97">
            <v>67</v>
          </cell>
          <cell r="AQ97">
            <v>49</v>
          </cell>
          <cell r="AR97">
            <v>18</v>
          </cell>
          <cell r="AS97" t="str">
            <v>*</v>
          </cell>
          <cell r="AT97" t="str">
            <v>*</v>
          </cell>
          <cell r="AU97">
            <v>13</v>
          </cell>
          <cell r="AV97" t="str">
            <v>*</v>
          </cell>
          <cell r="AW97" t="str">
            <v>*</v>
          </cell>
          <cell r="AX97">
            <v>138</v>
          </cell>
          <cell r="AY97">
            <v>110</v>
          </cell>
          <cell r="AZ97">
            <v>52</v>
          </cell>
          <cell r="BA97">
            <v>58</v>
          </cell>
          <cell r="BB97">
            <v>47</v>
          </cell>
          <cell r="BC97">
            <v>31</v>
          </cell>
          <cell r="BD97">
            <v>16</v>
          </cell>
          <cell r="BE97" t="str">
            <v>*</v>
          </cell>
          <cell r="BF97">
            <v>11</v>
          </cell>
          <cell r="BG97">
            <v>7</v>
          </cell>
          <cell r="BH97">
            <v>4</v>
          </cell>
          <cell r="BI97">
            <v>0</v>
          </cell>
          <cell r="BJ97">
            <v>86</v>
          </cell>
          <cell r="BK97">
            <v>59</v>
          </cell>
          <cell r="BL97">
            <v>31</v>
          </cell>
          <cell r="BM97">
            <v>28</v>
          </cell>
          <cell r="BN97">
            <v>20</v>
          </cell>
          <cell r="BO97" t="str">
            <v>*</v>
          </cell>
          <cell r="BP97" t="str">
            <v>*</v>
          </cell>
          <cell r="BQ97">
            <v>0</v>
          </cell>
          <cell r="BR97" t="str">
            <v>*</v>
          </cell>
          <cell r="BS97">
            <v>6</v>
          </cell>
          <cell r="BT97" t="str">
            <v>*</v>
          </cell>
          <cell r="BU97" t="str">
            <v>*</v>
          </cell>
        </row>
        <row r="98">
          <cell r="A98" t="str">
            <v>Remscheid, Stadt</v>
          </cell>
          <cell r="B98">
            <v>240</v>
          </cell>
          <cell r="C98">
            <v>197</v>
          </cell>
          <cell r="D98">
            <v>71</v>
          </cell>
          <cell r="E98">
            <v>126</v>
          </cell>
          <cell r="F98">
            <v>85</v>
          </cell>
          <cell r="G98">
            <v>60</v>
          </cell>
          <cell r="H98">
            <v>25</v>
          </cell>
          <cell r="I98">
            <v>4</v>
          </cell>
          <cell r="J98">
            <v>37</v>
          </cell>
          <cell r="K98">
            <v>19</v>
          </cell>
          <cell r="L98">
            <v>18</v>
          </cell>
          <cell r="M98">
            <v>4</v>
          </cell>
          <cell r="N98">
            <v>121</v>
          </cell>
          <cell r="O98">
            <v>90</v>
          </cell>
          <cell r="P98">
            <v>29</v>
          </cell>
          <cell r="Q98">
            <v>61</v>
          </cell>
          <cell r="R98">
            <v>35</v>
          </cell>
          <cell r="S98">
            <v>18</v>
          </cell>
          <cell r="T98">
            <v>17</v>
          </cell>
          <cell r="U98">
            <v>3</v>
          </cell>
          <cell r="V98" t="str">
            <v>*</v>
          </cell>
          <cell r="W98" t="str">
            <v>*</v>
          </cell>
          <cell r="X98">
            <v>14</v>
          </cell>
          <cell r="Y98" t="str">
            <v>*</v>
          </cell>
          <cell r="Z98">
            <v>119</v>
          </cell>
          <cell r="AA98">
            <v>107</v>
          </cell>
          <cell r="AB98">
            <v>42</v>
          </cell>
          <cell r="AC98">
            <v>65</v>
          </cell>
          <cell r="AD98">
            <v>50</v>
          </cell>
          <cell r="AE98">
            <v>42</v>
          </cell>
          <cell r="AF98">
            <v>8</v>
          </cell>
          <cell r="AG98" t="str">
            <v>*</v>
          </cell>
          <cell r="AH98" t="str">
            <v>*</v>
          </cell>
          <cell r="AI98">
            <v>9</v>
          </cell>
          <cell r="AJ98" t="str">
            <v>*</v>
          </cell>
          <cell r="AK98" t="str">
            <v>*</v>
          </cell>
          <cell r="AL98">
            <v>121</v>
          </cell>
          <cell r="AM98">
            <v>101</v>
          </cell>
          <cell r="AN98">
            <v>40</v>
          </cell>
          <cell r="AO98">
            <v>61</v>
          </cell>
          <cell r="AP98">
            <v>34</v>
          </cell>
          <cell r="AQ98">
            <v>23</v>
          </cell>
          <cell r="AR98">
            <v>11</v>
          </cell>
          <cell r="AS98">
            <v>0</v>
          </cell>
          <cell r="AT98" t="str">
            <v>*</v>
          </cell>
          <cell r="AU98">
            <v>13</v>
          </cell>
          <cell r="AV98" t="str">
            <v>*</v>
          </cell>
          <cell r="AW98" t="str">
            <v>*</v>
          </cell>
          <cell r="AX98">
            <v>80</v>
          </cell>
          <cell r="AY98">
            <v>65</v>
          </cell>
          <cell r="AZ98">
            <v>21</v>
          </cell>
          <cell r="BA98">
            <v>44</v>
          </cell>
          <cell r="BB98">
            <v>22</v>
          </cell>
          <cell r="BC98">
            <v>12</v>
          </cell>
          <cell r="BD98">
            <v>10</v>
          </cell>
          <cell r="BE98">
            <v>0</v>
          </cell>
          <cell r="BF98" t="str">
            <v>*</v>
          </cell>
          <cell r="BG98" t="str">
            <v>*</v>
          </cell>
          <cell r="BH98">
            <v>12</v>
          </cell>
          <cell r="BI98" t="str">
            <v>*</v>
          </cell>
          <cell r="BJ98">
            <v>41</v>
          </cell>
          <cell r="BK98">
            <v>36</v>
          </cell>
          <cell r="BL98">
            <v>19</v>
          </cell>
          <cell r="BM98">
            <v>17</v>
          </cell>
          <cell r="BN98">
            <v>12</v>
          </cell>
          <cell r="BO98" t="str">
            <v>*</v>
          </cell>
          <cell r="BP98" t="str">
            <v>*</v>
          </cell>
          <cell r="BQ98">
            <v>0</v>
          </cell>
          <cell r="BR98">
            <v>5</v>
          </cell>
          <cell r="BS98">
            <v>5</v>
          </cell>
          <cell r="BT98">
            <v>0</v>
          </cell>
          <cell r="BU98">
            <v>0</v>
          </cell>
        </row>
        <row r="99">
          <cell r="A99" t="str">
            <v>Solingen, Klingenstadt</v>
          </cell>
          <cell r="B99">
            <v>280</v>
          </cell>
          <cell r="C99">
            <v>204</v>
          </cell>
          <cell r="D99">
            <v>71</v>
          </cell>
          <cell r="E99">
            <v>133</v>
          </cell>
          <cell r="F99">
            <v>73</v>
          </cell>
          <cell r="G99">
            <v>54</v>
          </cell>
          <cell r="H99">
            <v>19</v>
          </cell>
          <cell r="I99">
            <v>4</v>
          </cell>
          <cell r="J99">
            <v>57</v>
          </cell>
          <cell r="K99">
            <v>43</v>
          </cell>
          <cell r="L99">
            <v>14</v>
          </cell>
          <cell r="M99">
            <v>3</v>
          </cell>
          <cell r="N99">
            <v>232</v>
          </cell>
          <cell r="O99">
            <v>173</v>
          </cell>
          <cell r="P99">
            <v>60</v>
          </cell>
          <cell r="Q99">
            <v>113</v>
          </cell>
          <cell r="R99">
            <v>68</v>
          </cell>
          <cell r="S99">
            <v>49</v>
          </cell>
          <cell r="T99">
            <v>19</v>
          </cell>
          <cell r="U99">
            <v>4</v>
          </cell>
          <cell r="V99">
            <v>42</v>
          </cell>
          <cell r="W99">
            <v>28</v>
          </cell>
          <cell r="X99">
            <v>14</v>
          </cell>
          <cell r="Y99">
            <v>3</v>
          </cell>
          <cell r="Z99">
            <v>48</v>
          </cell>
          <cell r="AA99">
            <v>31</v>
          </cell>
          <cell r="AB99">
            <v>11</v>
          </cell>
          <cell r="AC99">
            <v>20</v>
          </cell>
          <cell r="AD99">
            <v>5</v>
          </cell>
          <cell r="AE99">
            <v>5</v>
          </cell>
          <cell r="AF99">
            <v>0</v>
          </cell>
          <cell r="AG99">
            <v>0</v>
          </cell>
          <cell r="AH99">
            <v>15</v>
          </cell>
          <cell r="AI99">
            <v>15</v>
          </cell>
          <cell r="AJ99">
            <v>0</v>
          </cell>
          <cell r="AK99">
            <v>0</v>
          </cell>
          <cell r="AL99">
            <v>136</v>
          </cell>
          <cell r="AM99">
            <v>105</v>
          </cell>
          <cell r="AN99">
            <v>39</v>
          </cell>
          <cell r="AO99">
            <v>66</v>
          </cell>
          <cell r="AP99">
            <v>35</v>
          </cell>
          <cell r="AQ99">
            <v>24</v>
          </cell>
          <cell r="AR99">
            <v>11</v>
          </cell>
          <cell r="AS99">
            <v>3</v>
          </cell>
          <cell r="AT99" t="str">
            <v>*</v>
          </cell>
          <cell r="AU99">
            <v>21</v>
          </cell>
          <cell r="AV99" t="str">
            <v>*</v>
          </cell>
          <cell r="AW99" t="str">
            <v>*</v>
          </cell>
          <cell r="AX99">
            <v>120</v>
          </cell>
          <cell r="AY99">
            <v>97</v>
          </cell>
          <cell r="AZ99">
            <v>36</v>
          </cell>
          <cell r="BA99">
            <v>61</v>
          </cell>
          <cell r="BB99">
            <v>34</v>
          </cell>
          <cell r="BC99">
            <v>23</v>
          </cell>
          <cell r="BD99">
            <v>11</v>
          </cell>
          <cell r="BE99">
            <v>3</v>
          </cell>
          <cell r="BF99" t="str">
            <v>*</v>
          </cell>
          <cell r="BG99">
            <v>17</v>
          </cell>
          <cell r="BH99" t="str">
            <v>*</v>
          </cell>
          <cell r="BI99" t="str">
            <v>*</v>
          </cell>
          <cell r="BJ99">
            <v>16</v>
          </cell>
          <cell r="BK99">
            <v>8</v>
          </cell>
          <cell r="BL99">
            <v>3</v>
          </cell>
          <cell r="BM99">
            <v>5</v>
          </cell>
          <cell r="BN99" t="str">
            <v>*</v>
          </cell>
          <cell r="BO99" t="str">
            <v>*</v>
          </cell>
          <cell r="BP99">
            <v>0</v>
          </cell>
          <cell r="BQ99">
            <v>0</v>
          </cell>
          <cell r="BR99" t="str">
            <v>*</v>
          </cell>
          <cell r="BS99" t="str">
            <v>*</v>
          </cell>
          <cell r="BT99">
            <v>0</v>
          </cell>
          <cell r="BU99">
            <v>0</v>
          </cell>
        </row>
        <row r="100">
          <cell r="A100" t="str">
            <v>Wuppertal, Stadt</v>
          </cell>
          <cell r="B100">
            <v>549</v>
          </cell>
          <cell r="C100">
            <v>353</v>
          </cell>
          <cell r="D100">
            <v>101</v>
          </cell>
          <cell r="E100">
            <v>252</v>
          </cell>
          <cell r="F100">
            <v>184</v>
          </cell>
          <cell r="G100">
            <v>126</v>
          </cell>
          <cell r="H100">
            <v>58</v>
          </cell>
          <cell r="I100">
            <v>10</v>
          </cell>
          <cell r="J100">
            <v>59</v>
          </cell>
          <cell r="K100">
            <v>28</v>
          </cell>
          <cell r="L100">
            <v>31</v>
          </cell>
          <cell r="M100">
            <v>9</v>
          </cell>
          <cell r="N100">
            <v>353</v>
          </cell>
          <cell r="O100">
            <v>224</v>
          </cell>
          <cell r="P100">
            <v>72</v>
          </cell>
          <cell r="Q100">
            <v>152</v>
          </cell>
          <cell r="R100">
            <v>114</v>
          </cell>
          <cell r="S100">
            <v>72</v>
          </cell>
          <cell r="T100">
            <v>42</v>
          </cell>
          <cell r="U100">
            <v>6</v>
          </cell>
          <cell r="V100">
            <v>35</v>
          </cell>
          <cell r="W100">
            <v>18</v>
          </cell>
          <cell r="X100">
            <v>17</v>
          </cell>
          <cell r="Y100">
            <v>3</v>
          </cell>
          <cell r="Z100">
            <v>196</v>
          </cell>
          <cell r="AA100">
            <v>129</v>
          </cell>
          <cell r="AB100">
            <v>29</v>
          </cell>
          <cell r="AC100">
            <v>100</v>
          </cell>
          <cell r="AD100">
            <v>70</v>
          </cell>
          <cell r="AE100">
            <v>54</v>
          </cell>
          <cell r="AF100">
            <v>16</v>
          </cell>
          <cell r="AG100">
            <v>4</v>
          </cell>
          <cell r="AH100">
            <v>24</v>
          </cell>
          <cell r="AI100">
            <v>10</v>
          </cell>
          <cell r="AJ100">
            <v>14</v>
          </cell>
          <cell r="AK100">
            <v>6</v>
          </cell>
          <cell r="AL100">
            <v>322</v>
          </cell>
          <cell r="AM100">
            <v>196</v>
          </cell>
          <cell r="AN100">
            <v>61</v>
          </cell>
          <cell r="AO100">
            <v>135</v>
          </cell>
          <cell r="AP100">
            <v>99</v>
          </cell>
          <cell r="AQ100">
            <v>68</v>
          </cell>
          <cell r="AR100">
            <v>31</v>
          </cell>
          <cell r="AS100">
            <v>6</v>
          </cell>
          <cell r="AT100">
            <v>30</v>
          </cell>
          <cell r="AU100">
            <v>14</v>
          </cell>
          <cell r="AV100">
            <v>16</v>
          </cell>
          <cell r="AW100">
            <v>6</v>
          </cell>
          <cell r="AX100">
            <v>199</v>
          </cell>
          <cell r="AY100">
            <v>118</v>
          </cell>
          <cell r="AZ100">
            <v>42</v>
          </cell>
          <cell r="BA100">
            <v>76</v>
          </cell>
          <cell r="BB100">
            <v>57</v>
          </cell>
          <cell r="BC100">
            <v>35</v>
          </cell>
          <cell r="BD100">
            <v>22</v>
          </cell>
          <cell r="BE100">
            <v>4</v>
          </cell>
          <cell r="BF100" t="str">
            <v>*</v>
          </cell>
          <cell r="BG100">
            <v>10</v>
          </cell>
          <cell r="BH100" t="str">
            <v>*</v>
          </cell>
          <cell r="BI100" t="str">
            <v>*</v>
          </cell>
          <cell r="BJ100">
            <v>123</v>
          </cell>
          <cell r="BK100">
            <v>78</v>
          </cell>
          <cell r="BL100">
            <v>19</v>
          </cell>
          <cell r="BM100">
            <v>59</v>
          </cell>
          <cell r="BN100">
            <v>42</v>
          </cell>
          <cell r="BO100">
            <v>33</v>
          </cell>
          <cell r="BP100">
            <v>9</v>
          </cell>
          <cell r="BQ100" t="str">
            <v>*</v>
          </cell>
          <cell r="BR100">
            <v>13</v>
          </cell>
          <cell r="BS100">
            <v>4</v>
          </cell>
          <cell r="BT100">
            <v>9</v>
          </cell>
          <cell r="BU100">
            <v>4</v>
          </cell>
        </row>
        <row r="101">
          <cell r="A101" t="str">
            <v>Kleve</v>
          </cell>
          <cell r="B101">
            <v>325</v>
          </cell>
          <cell r="C101" t="str">
            <v>x</v>
          </cell>
          <cell r="D101" t="str">
            <v>x</v>
          </cell>
          <cell r="E101" t="str">
            <v>x</v>
          </cell>
          <cell r="F101" t="str">
            <v>x</v>
          </cell>
          <cell r="G101" t="str">
            <v>x</v>
          </cell>
          <cell r="H101" t="str">
            <v>x</v>
          </cell>
          <cell r="I101" t="str">
            <v>x</v>
          </cell>
          <cell r="J101" t="str">
            <v>x</v>
          </cell>
          <cell r="K101" t="str">
            <v>x</v>
          </cell>
          <cell r="L101" t="str">
            <v>x</v>
          </cell>
          <cell r="M101" t="str">
            <v>x</v>
          </cell>
          <cell r="N101">
            <v>242</v>
          </cell>
          <cell r="O101">
            <v>200</v>
          </cell>
          <cell r="P101">
            <v>108</v>
          </cell>
          <cell r="Q101">
            <v>92</v>
          </cell>
          <cell r="R101">
            <v>82</v>
          </cell>
          <cell r="S101">
            <v>62</v>
          </cell>
          <cell r="T101">
            <v>20</v>
          </cell>
          <cell r="U101">
            <v>7</v>
          </cell>
          <cell r="V101">
            <v>10</v>
          </cell>
          <cell r="W101">
            <v>3</v>
          </cell>
          <cell r="X101">
            <v>7</v>
          </cell>
          <cell r="Y101">
            <v>0</v>
          </cell>
          <cell r="Z101">
            <v>83</v>
          </cell>
          <cell r="AA101" t="str">
            <v>x</v>
          </cell>
          <cell r="AB101" t="str">
            <v>x</v>
          </cell>
          <cell r="AC101" t="str">
            <v>x</v>
          </cell>
          <cell r="AD101" t="str">
            <v>x</v>
          </cell>
          <cell r="AE101" t="str">
            <v>x</v>
          </cell>
          <cell r="AF101" t="str">
            <v>x</v>
          </cell>
          <cell r="AG101" t="str">
            <v>x</v>
          </cell>
          <cell r="AH101" t="str">
            <v>x</v>
          </cell>
          <cell r="AI101" t="str">
            <v>x</v>
          </cell>
          <cell r="AJ101" t="str">
            <v>x</v>
          </cell>
          <cell r="AK101" t="str">
            <v>x</v>
          </cell>
          <cell r="AL101">
            <v>158</v>
          </cell>
          <cell r="AM101" t="str">
            <v>x</v>
          </cell>
          <cell r="AN101" t="str">
            <v>x</v>
          </cell>
          <cell r="AO101" t="str">
            <v>x</v>
          </cell>
          <cell r="AP101" t="str">
            <v>x</v>
          </cell>
          <cell r="AQ101" t="str">
            <v>x</v>
          </cell>
          <cell r="AR101" t="str">
            <v>x</v>
          </cell>
          <cell r="AS101" t="str">
            <v>x</v>
          </cell>
          <cell r="AT101" t="str">
            <v>x</v>
          </cell>
          <cell r="AU101" t="str">
            <v>x</v>
          </cell>
          <cell r="AV101" t="str">
            <v>x</v>
          </cell>
          <cell r="AW101" t="str">
            <v>x</v>
          </cell>
          <cell r="AX101">
            <v>112</v>
          </cell>
          <cell r="AY101">
            <v>92</v>
          </cell>
          <cell r="AZ101">
            <v>55</v>
          </cell>
          <cell r="BA101">
            <v>37</v>
          </cell>
          <cell r="BB101">
            <v>31</v>
          </cell>
          <cell r="BC101">
            <v>21</v>
          </cell>
          <cell r="BD101">
            <v>10</v>
          </cell>
          <cell r="BE101" t="str">
            <v>*</v>
          </cell>
          <cell r="BF101">
            <v>6</v>
          </cell>
          <cell r="BG101">
            <v>0</v>
          </cell>
          <cell r="BH101">
            <v>6</v>
          </cell>
          <cell r="BI101">
            <v>0</v>
          </cell>
          <cell r="BJ101">
            <v>46</v>
          </cell>
          <cell r="BK101" t="str">
            <v>x</v>
          </cell>
          <cell r="BL101" t="str">
            <v>x</v>
          </cell>
          <cell r="BM101" t="str">
            <v>x</v>
          </cell>
          <cell r="BN101" t="str">
            <v>x</v>
          </cell>
          <cell r="BO101" t="str">
            <v>x</v>
          </cell>
          <cell r="BP101" t="str">
            <v>x</v>
          </cell>
          <cell r="BQ101" t="str">
            <v>x</v>
          </cell>
          <cell r="BR101" t="str">
            <v>x</v>
          </cell>
          <cell r="BS101" t="str">
            <v>x</v>
          </cell>
          <cell r="BT101" t="str">
            <v>x</v>
          </cell>
          <cell r="BU101" t="str">
            <v>x</v>
          </cell>
        </row>
        <row r="102">
          <cell r="A102" t="str">
            <v>Mettmann</v>
          </cell>
          <cell r="B102">
            <v>937</v>
          </cell>
          <cell r="C102">
            <v>737</v>
          </cell>
          <cell r="D102">
            <v>228</v>
          </cell>
          <cell r="E102">
            <v>509</v>
          </cell>
          <cell r="F102">
            <v>404</v>
          </cell>
          <cell r="G102">
            <v>300</v>
          </cell>
          <cell r="H102">
            <v>104</v>
          </cell>
          <cell r="I102">
            <v>27</v>
          </cell>
          <cell r="J102">
            <v>95</v>
          </cell>
          <cell r="K102">
            <v>55</v>
          </cell>
          <cell r="L102">
            <v>39</v>
          </cell>
          <cell r="M102">
            <v>10</v>
          </cell>
          <cell r="N102">
            <v>556</v>
          </cell>
          <cell r="O102">
            <v>390</v>
          </cell>
          <cell r="P102">
            <v>152</v>
          </cell>
          <cell r="Q102">
            <v>238</v>
          </cell>
          <cell r="R102">
            <v>171</v>
          </cell>
          <cell r="S102">
            <v>95</v>
          </cell>
          <cell r="T102">
            <v>76</v>
          </cell>
          <cell r="U102">
            <v>18</v>
          </cell>
          <cell r="V102">
            <v>60</v>
          </cell>
          <cell r="W102">
            <v>35</v>
          </cell>
          <cell r="X102">
            <v>25</v>
          </cell>
          <cell r="Y102">
            <v>7</v>
          </cell>
          <cell r="Z102">
            <v>381</v>
          </cell>
          <cell r="AA102">
            <v>347</v>
          </cell>
          <cell r="AB102">
            <v>76</v>
          </cell>
          <cell r="AC102">
            <v>271</v>
          </cell>
          <cell r="AD102">
            <v>233</v>
          </cell>
          <cell r="AE102">
            <v>205</v>
          </cell>
          <cell r="AF102">
            <v>28</v>
          </cell>
          <cell r="AG102">
            <v>9</v>
          </cell>
          <cell r="AH102">
            <v>35</v>
          </cell>
          <cell r="AI102">
            <v>20</v>
          </cell>
          <cell r="AJ102">
            <v>14</v>
          </cell>
          <cell r="AK102">
            <v>3</v>
          </cell>
          <cell r="AL102">
            <v>359</v>
          </cell>
          <cell r="AM102">
            <v>279</v>
          </cell>
          <cell r="AN102">
            <v>110</v>
          </cell>
          <cell r="AO102">
            <v>169</v>
          </cell>
          <cell r="AP102">
            <v>123</v>
          </cell>
          <cell r="AQ102">
            <v>73</v>
          </cell>
          <cell r="AR102">
            <v>50</v>
          </cell>
          <cell r="AS102">
            <v>15</v>
          </cell>
          <cell r="AT102">
            <v>41</v>
          </cell>
          <cell r="AU102">
            <v>25</v>
          </cell>
          <cell r="AV102">
            <v>15</v>
          </cell>
          <cell r="AW102">
            <v>5</v>
          </cell>
          <cell r="AX102">
            <v>265</v>
          </cell>
          <cell r="AY102">
            <v>198</v>
          </cell>
          <cell r="AZ102">
            <v>79</v>
          </cell>
          <cell r="BA102">
            <v>119</v>
          </cell>
          <cell r="BB102">
            <v>87</v>
          </cell>
          <cell r="BC102">
            <v>49</v>
          </cell>
          <cell r="BD102">
            <v>38</v>
          </cell>
          <cell r="BE102">
            <v>10</v>
          </cell>
          <cell r="BF102">
            <v>28</v>
          </cell>
          <cell r="BG102">
            <v>19</v>
          </cell>
          <cell r="BH102">
            <v>9</v>
          </cell>
          <cell r="BI102">
            <v>4</v>
          </cell>
          <cell r="BJ102">
            <v>94</v>
          </cell>
          <cell r="BK102">
            <v>81</v>
          </cell>
          <cell r="BL102">
            <v>31</v>
          </cell>
          <cell r="BM102">
            <v>50</v>
          </cell>
          <cell r="BN102">
            <v>36</v>
          </cell>
          <cell r="BO102">
            <v>24</v>
          </cell>
          <cell r="BP102">
            <v>12</v>
          </cell>
          <cell r="BQ102">
            <v>5</v>
          </cell>
          <cell r="BR102" t="str">
            <v>*</v>
          </cell>
          <cell r="BS102">
            <v>6</v>
          </cell>
          <cell r="BT102">
            <v>6</v>
          </cell>
          <cell r="BU102" t="str">
            <v>*</v>
          </cell>
        </row>
        <row r="103">
          <cell r="A103" t="str">
            <v>Rhein-Kreis Neuss</v>
          </cell>
          <cell r="B103">
            <v>697</v>
          </cell>
          <cell r="C103">
            <v>577</v>
          </cell>
          <cell r="D103">
            <v>221</v>
          </cell>
          <cell r="E103">
            <v>356</v>
          </cell>
          <cell r="F103">
            <v>264</v>
          </cell>
          <cell r="G103">
            <v>199</v>
          </cell>
          <cell r="H103">
            <v>64</v>
          </cell>
          <cell r="I103">
            <v>15</v>
          </cell>
          <cell r="J103">
            <v>83</v>
          </cell>
          <cell r="K103">
            <v>37</v>
          </cell>
          <cell r="L103">
            <v>46</v>
          </cell>
          <cell r="M103">
            <v>9</v>
          </cell>
          <cell r="N103">
            <v>334</v>
          </cell>
          <cell r="O103">
            <v>279</v>
          </cell>
          <cell r="P103">
            <v>134</v>
          </cell>
          <cell r="Q103">
            <v>145</v>
          </cell>
          <cell r="R103">
            <v>97</v>
          </cell>
          <cell r="S103">
            <v>56</v>
          </cell>
          <cell r="T103">
            <v>41</v>
          </cell>
          <cell r="U103">
            <v>12</v>
          </cell>
          <cell r="V103" t="str">
            <v>*</v>
          </cell>
          <cell r="W103" t="str">
            <v>*</v>
          </cell>
          <cell r="X103">
            <v>32</v>
          </cell>
          <cell r="Y103" t="str">
            <v>*</v>
          </cell>
          <cell r="Z103">
            <v>363</v>
          </cell>
          <cell r="AA103">
            <v>298</v>
          </cell>
          <cell r="AB103">
            <v>87</v>
          </cell>
          <cell r="AC103">
            <v>211</v>
          </cell>
          <cell r="AD103">
            <v>167</v>
          </cell>
          <cell r="AE103">
            <v>143</v>
          </cell>
          <cell r="AF103">
            <v>23</v>
          </cell>
          <cell r="AG103">
            <v>3</v>
          </cell>
          <cell r="AH103">
            <v>36</v>
          </cell>
          <cell r="AI103">
            <v>22</v>
          </cell>
          <cell r="AJ103">
            <v>14</v>
          </cell>
          <cell r="AK103">
            <v>8</v>
          </cell>
          <cell r="AL103">
            <v>255</v>
          </cell>
          <cell r="AM103">
            <v>205</v>
          </cell>
          <cell r="AN103">
            <v>100</v>
          </cell>
          <cell r="AO103">
            <v>105</v>
          </cell>
          <cell r="AP103">
            <v>72</v>
          </cell>
          <cell r="AQ103">
            <v>50</v>
          </cell>
          <cell r="AR103">
            <v>22</v>
          </cell>
          <cell r="AS103">
            <v>9</v>
          </cell>
          <cell r="AT103" t="str">
            <v>*</v>
          </cell>
          <cell r="AU103" t="str">
            <v>*</v>
          </cell>
          <cell r="AV103">
            <v>18</v>
          </cell>
          <cell r="AW103" t="str">
            <v>*</v>
          </cell>
          <cell r="AX103">
            <v>137</v>
          </cell>
          <cell r="AY103">
            <v>116</v>
          </cell>
          <cell r="AZ103">
            <v>58</v>
          </cell>
          <cell r="BA103">
            <v>58</v>
          </cell>
          <cell r="BB103">
            <v>38</v>
          </cell>
          <cell r="BC103">
            <v>22</v>
          </cell>
          <cell r="BD103">
            <v>16</v>
          </cell>
          <cell r="BE103">
            <v>7</v>
          </cell>
          <cell r="BF103">
            <v>20</v>
          </cell>
          <cell r="BG103">
            <v>7</v>
          </cell>
          <cell r="BH103">
            <v>13</v>
          </cell>
          <cell r="BI103">
            <v>0</v>
          </cell>
          <cell r="BJ103">
            <v>118</v>
          </cell>
          <cell r="BK103">
            <v>89</v>
          </cell>
          <cell r="BL103">
            <v>42</v>
          </cell>
          <cell r="BM103">
            <v>47</v>
          </cell>
          <cell r="BN103">
            <v>34</v>
          </cell>
          <cell r="BO103">
            <v>28</v>
          </cell>
          <cell r="BP103">
            <v>6</v>
          </cell>
          <cell r="BQ103" t="str">
            <v>*</v>
          </cell>
          <cell r="BR103" t="str">
            <v>*</v>
          </cell>
          <cell r="BS103">
            <v>7</v>
          </cell>
          <cell r="BT103" t="str">
            <v>*</v>
          </cell>
          <cell r="BU103" t="str">
            <v>*</v>
          </cell>
        </row>
        <row r="104">
          <cell r="A104" t="str">
            <v>Viersen</v>
          </cell>
          <cell r="B104">
            <v>459</v>
          </cell>
          <cell r="C104">
            <v>396</v>
          </cell>
          <cell r="D104">
            <v>189</v>
          </cell>
          <cell r="E104">
            <v>207</v>
          </cell>
          <cell r="F104">
            <v>163</v>
          </cell>
          <cell r="G104">
            <v>119</v>
          </cell>
          <cell r="H104">
            <v>44</v>
          </cell>
          <cell r="I104">
            <v>18</v>
          </cell>
          <cell r="J104" t="str">
            <v>*</v>
          </cell>
          <cell r="K104">
            <v>23</v>
          </cell>
          <cell r="L104" t="str">
            <v>*</v>
          </cell>
          <cell r="M104" t="str">
            <v>*</v>
          </cell>
          <cell r="N104">
            <v>298</v>
          </cell>
          <cell r="O104">
            <v>247</v>
          </cell>
          <cell r="P104">
            <v>142</v>
          </cell>
          <cell r="Q104">
            <v>105</v>
          </cell>
          <cell r="R104">
            <v>75</v>
          </cell>
          <cell r="S104">
            <v>43</v>
          </cell>
          <cell r="T104">
            <v>32</v>
          </cell>
          <cell r="U104">
            <v>11</v>
          </cell>
          <cell r="V104" t="str">
            <v>*</v>
          </cell>
          <cell r="W104">
            <v>17</v>
          </cell>
          <cell r="X104" t="str">
            <v>*</v>
          </cell>
          <cell r="Y104" t="str">
            <v>*</v>
          </cell>
          <cell r="Z104">
            <v>161</v>
          </cell>
          <cell r="AA104">
            <v>149</v>
          </cell>
          <cell r="AB104">
            <v>47</v>
          </cell>
          <cell r="AC104">
            <v>102</v>
          </cell>
          <cell r="AD104">
            <v>88</v>
          </cell>
          <cell r="AE104">
            <v>76</v>
          </cell>
          <cell r="AF104">
            <v>12</v>
          </cell>
          <cell r="AG104">
            <v>7</v>
          </cell>
          <cell r="AH104">
            <v>14</v>
          </cell>
          <cell r="AI104">
            <v>6</v>
          </cell>
          <cell r="AJ104">
            <v>8</v>
          </cell>
          <cell r="AK104">
            <v>0</v>
          </cell>
          <cell r="AL104">
            <v>247</v>
          </cell>
          <cell r="AM104">
            <v>213</v>
          </cell>
          <cell r="AN104">
            <v>119</v>
          </cell>
          <cell r="AO104">
            <v>94</v>
          </cell>
          <cell r="AP104">
            <v>72</v>
          </cell>
          <cell r="AQ104">
            <v>46</v>
          </cell>
          <cell r="AR104">
            <v>26</v>
          </cell>
          <cell r="AS104">
            <v>10</v>
          </cell>
          <cell r="AT104" t="str">
            <v>*</v>
          </cell>
          <cell r="AU104" t="str">
            <v>*</v>
          </cell>
          <cell r="AV104">
            <v>14</v>
          </cell>
          <cell r="AW104" t="str">
            <v>*</v>
          </cell>
          <cell r="AX104">
            <v>184</v>
          </cell>
          <cell r="AY104">
            <v>156</v>
          </cell>
          <cell r="AZ104">
            <v>98</v>
          </cell>
          <cell r="BA104">
            <v>58</v>
          </cell>
          <cell r="BB104">
            <v>42</v>
          </cell>
          <cell r="BC104">
            <v>20</v>
          </cell>
          <cell r="BD104">
            <v>22</v>
          </cell>
          <cell r="BE104">
            <v>8</v>
          </cell>
          <cell r="BF104" t="str">
            <v>*</v>
          </cell>
          <cell r="BG104" t="str">
            <v>*</v>
          </cell>
          <cell r="BH104">
            <v>10</v>
          </cell>
          <cell r="BI104" t="str">
            <v>*</v>
          </cell>
          <cell r="BJ104">
            <v>63</v>
          </cell>
          <cell r="BK104">
            <v>57</v>
          </cell>
          <cell r="BL104">
            <v>21</v>
          </cell>
          <cell r="BM104">
            <v>36</v>
          </cell>
          <cell r="BN104">
            <v>30</v>
          </cell>
          <cell r="BO104">
            <v>26</v>
          </cell>
          <cell r="BP104">
            <v>4</v>
          </cell>
          <cell r="BQ104" t="str">
            <v>*</v>
          </cell>
          <cell r="BR104">
            <v>6</v>
          </cell>
          <cell r="BS104" t="str">
            <v>*</v>
          </cell>
          <cell r="BT104" t="str">
            <v>*</v>
          </cell>
          <cell r="BU104">
            <v>0</v>
          </cell>
        </row>
        <row r="105">
          <cell r="A105" t="str">
            <v>Wesel</v>
          </cell>
          <cell r="B105">
            <v>560</v>
          </cell>
          <cell r="C105">
            <v>420</v>
          </cell>
          <cell r="D105">
            <v>176</v>
          </cell>
          <cell r="E105">
            <v>244</v>
          </cell>
          <cell r="F105">
            <v>175</v>
          </cell>
          <cell r="G105">
            <v>136</v>
          </cell>
          <cell r="H105">
            <v>39</v>
          </cell>
          <cell r="I105">
            <v>11</v>
          </cell>
          <cell r="J105">
            <v>52</v>
          </cell>
          <cell r="K105">
            <v>24</v>
          </cell>
          <cell r="L105">
            <v>28</v>
          </cell>
          <cell r="M105">
            <v>17</v>
          </cell>
          <cell r="N105">
            <v>322</v>
          </cell>
          <cell r="O105">
            <v>239</v>
          </cell>
          <cell r="P105">
            <v>117</v>
          </cell>
          <cell r="Q105">
            <v>122</v>
          </cell>
          <cell r="R105">
            <v>83</v>
          </cell>
          <cell r="S105">
            <v>55</v>
          </cell>
          <cell r="T105">
            <v>28</v>
          </cell>
          <cell r="U105">
            <v>6</v>
          </cell>
          <cell r="V105" t="str">
            <v>*</v>
          </cell>
          <cell r="W105" t="str">
            <v>*</v>
          </cell>
          <cell r="X105">
            <v>23</v>
          </cell>
          <cell r="Y105" t="str">
            <v>*</v>
          </cell>
          <cell r="Z105">
            <v>238</v>
          </cell>
          <cell r="AA105">
            <v>181</v>
          </cell>
          <cell r="AB105">
            <v>59</v>
          </cell>
          <cell r="AC105">
            <v>122</v>
          </cell>
          <cell r="AD105">
            <v>92</v>
          </cell>
          <cell r="AE105">
            <v>81</v>
          </cell>
          <cell r="AF105">
            <v>11</v>
          </cell>
          <cell r="AG105">
            <v>5</v>
          </cell>
          <cell r="AH105">
            <v>15</v>
          </cell>
          <cell r="AI105">
            <v>10</v>
          </cell>
          <cell r="AJ105">
            <v>5</v>
          </cell>
          <cell r="AK105">
            <v>15</v>
          </cell>
          <cell r="AL105">
            <v>240</v>
          </cell>
          <cell r="AM105">
            <v>177</v>
          </cell>
          <cell r="AN105">
            <v>89</v>
          </cell>
          <cell r="AO105">
            <v>88</v>
          </cell>
          <cell r="AP105">
            <v>59</v>
          </cell>
          <cell r="AQ105">
            <v>38</v>
          </cell>
          <cell r="AR105">
            <v>21</v>
          </cell>
          <cell r="AS105">
            <v>5</v>
          </cell>
          <cell r="AT105" t="str">
            <v>*</v>
          </cell>
          <cell r="AU105">
            <v>14</v>
          </cell>
          <cell r="AV105" t="str">
            <v>*</v>
          </cell>
          <cell r="AW105" t="str">
            <v>*</v>
          </cell>
          <cell r="AX105">
            <v>156</v>
          </cell>
          <cell r="AY105">
            <v>114</v>
          </cell>
          <cell r="AZ105">
            <v>57</v>
          </cell>
          <cell r="BA105">
            <v>57</v>
          </cell>
          <cell r="BB105">
            <v>37</v>
          </cell>
          <cell r="BC105">
            <v>22</v>
          </cell>
          <cell r="BD105">
            <v>15</v>
          </cell>
          <cell r="BE105">
            <v>3</v>
          </cell>
          <cell r="BF105">
            <v>20</v>
          </cell>
          <cell r="BG105">
            <v>9</v>
          </cell>
          <cell r="BH105">
            <v>11</v>
          </cell>
          <cell r="BI105">
            <v>0</v>
          </cell>
          <cell r="BJ105">
            <v>84</v>
          </cell>
          <cell r="BK105">
            <v>63</v>
          </cell>
          <cell r="BL105">
            <v>32</v>
          </cell>
          <cell r="BM105">
            <v>31</v>
          </cell>
          <cell r="BN105">
            <v>22</v>
          </cell>
          <cell r="BO105">
            <v>16</v>
          </cell>
          <cell r="BP105">
            <v>6</v>
          </cell>
          <cell r="BQ105" t="str">
            <v>*</v>
          </cell>
          <cell r="BR105" t="str">
            <v>*</v>
          </cell>
          <cell r="BS105">
            <v>5</v>
          </cell>
          <cell r="BT105" t="str">
            <v>*</v>
          </cell>
          <cell r="BU105" t="str">
            <v>*</v>
          </cell>
        </row>
        <row r="106">
          <cell r="A106" t="str">
            <v>Bonn, Stadt</v>
          </cell>
          <cell r="B106">
            <v>750</v>
          </cell>
          <cell r="C106">
            <v>615</v>
          </cell>
          <cell r="D106">
            <v>163</v>
          </cell>
          <cell r="E106">
            <v>452</v>
          </cell>
          <cell r="F106">
            <v>367</v>
          </cell>
          <cell r="G106">
            <v>244</v>
          </cell>
          <cell r="H106">
            <v>123</v>
          </cell>
          <cell r="I106">
            <v>29</v>
          </cell>
          <cell r="J106">
            <v>80</v>
          </cell>
          <cell r="K106">
            <v>29</v>
          </cell>
          <cell r="L106">
            <v>51</v>
          </cell>
          <cell r="M106">
            <v>5</v>
          </cell>
          <cell r="N106">
            <v>421</v>
          </cell>
          <cell r="O106">
            <v>315</v>
          </cell>
          <cell r="P106">
            <v>105</v>
          </cell>
          <cell r="Q106">
            <v>210</v>
          </cell>
          <cell r="R106">
            <v>168</v>
          </cell>
          <cell r="S106">
            <v>108</v>
          </cell>
          <cell r="T106">
            <v>60</v>
          </cell>
          <cell r="U106">
            <v>14</v>
          </cell>
          <cell r="V106" t="str">
            <v>*</v>
          </cell>
          <cell r="W106" t="str">
            <v>*</v>
          </cell>
          <cell r="X106">
            <v>30</v>
          </cell>
          <cell r="Y106" t="str">
            <v>*</v>
          </cell>
          <cell r="Z106">
            <v>329</v>
          </cell>
          <cell r="AA106">
            <v>300</v>
          </cell>
          <cell r="AB106">
            <v>58</v>
          </cell>
          <cell r="AC106">
            <v>242</v>
          </cell>
          <cell r="AD106">
            <v>199</v>
          </cell>
          <cell r="AE106">
            <v>136</v>
          </cell>
          <cell r="AF106">
            <v>63</v>
          </cell>
          <cell r="AG106">
            <v>15</v>
          </cell>
          <cell r="AH106">
            <v>39</v>
          </cell>
          <cell r="AI106">
            <v>18</v>
          </cell>
          <cell r="AJ106">
            <v>21</v>
          </cell>
          <cell r="AK106">
            <v>4</v>
          </cell>
          <cell r="AL106">
            <v>317</v>
          </cell>
          <cell r="AM106">
            <v>258</v>
          </cell>
          <cell r="AN106">
            <v>73</v>
          </cell>
          <cell r="AO106">
            <v>185</v>
          </cell>
          <cell r="AP106">
            <v>150</v>
          </cell>
          <cell r="AQ106">
            <v>90</v>
          </cell>
          <cell r="AR106">
            <v>60</v>
          </cell>
          <cell r="AS106">
            <v>17</v>
          </cell>
          <cell r="AT106">
            <v>35</v>
          </cell>
          <cell r="AU106">
            <v>12</v>
          </cell>
          <cell r="AV106">
            <v>23</v>
          </cell>
          <cell r="AW106">
            <v>0</v>
          </cell>
          <cell r="AX106">
            <v>196</v>
          </cell>
          <cell r="AY106">
            <v>150</v>
          </cell>
          <cell r="AZ106">
            <v>48</v>
          </cell>
          <cell r="BA106">
            <v>102</v>
          </cell>
          <cell r="BB106">
            <v>84</v>
          </cell>
          <cell r="BC106">
            <v>52</v>
          </cell>
          <cell r="BD106">
            <v>32</v>
          </cell>
          <cell r="BE106">
            <v>9</v>
          </cell>
          <cell r="BF106">
            <v>18</v>
          </cell>
          <cell r="BG106">
            <v>4</v>
          </cell>
          <cell r="BH106">
            <v>14</v>
          </cell>
          <cell r="BI106">
            <v>0</v>
          </cell>
          <cell r="BJ106">
            <v>121</v>
          </cell>
          <cell r="BK106">
            <v>108</v>
          </cell>
          <cell r="BL106">
            <v>25</v>
          </cell>
          <cell r="BM106">
            <v>83</v>
          </cell>
          <cell r="BN106">
            <v>66</v>
          </cell>
          <cell r="BO106">
            <v>38</v>
          </cell>
          <cell r="BP106">
            <v>28</v>
          </cell>
          <cell r="BQ106">
            <v>8</v>
          </cell>
          <cell r="BR106">
            <v>17</v>
          </cell>
          <cell r="BS106">
            <v>8</v>
          </cell>
          <cell r="BT106">
            <v>9</v>
          </cell>
          <cell r="BU106">
            <v>0</v>
          </cell>
        </row>
        <row r="107">
          <cell r="A107" t="str">
            <v>Köln, Stadt</v>
          </cell>
          <cell r="B107">
            <v>1793</v>
          </cell>
          <cell r="C107">
            <v>1463</v>
          </cell>
          <cell r="D107">
            <v>474</v>
          </cell>
          <cell r="E107">
            <v>989</v>
          </cell>
          <cell r="F107">
            <v>713</v>
          </cell>
          <cell r="G107">
            <v>504</v>
          </cell>
          <cell r="H107">
            <v>209</v>
          </cell>
          <cell r="I107">
            <v>50</v>
          </cell>
          <cell r="J107">
            <v>258</v>
          </cell>
          <cell r="K107">
            <v>132</v>
          </cell>
          <cell r="L107">
            <v>126</v>
          </cell>
          <cell r="M107">
            <v>18</v>
          </cell>
          <cell r="N107">
            <v>892</v>
          </cell>
          <cell r="O107">
            <v>669</v>
          </cell>
          <cell r="P107">
            <v>280</v>
          </cell>
          <cell r="Q107">
            <v>389</v>
          </cell>
          <cell r="R107">
            <v>269</v>
          </cell>
          <cell r="S107">
            <v>159</v>
          </cell>
          <cell r="T107">
            <v>110</v>
          </cell>
          <cell r="U107">
            <v>22</v>
          </cell>
          <cell r="V107">
            <v>115</v>
          </cell>
          <cell r="W107">
            <v>57</v>
          </cell>
          <cell r="X107">
            <v>58</v>
          </cell>
          <cell r="Y107">
            <v>5</v>
          </cell>
          <cell r="Z107">
            <v>901</v>
          </cell>
          <cell r="AA107">
            <v>794</v>
          </cell>
          <cell r="AB107">
            <v>194</v>
          </cell>
          <cell r="AC107">
            <v>600</v>
          </cell>
          <cell r="AD107">
            <v>444</v>
          </cell>
          <cell r="AE107">
            <v>345</v>
          </cell>
          <cell r="AF107">
            <v>99</v>
          </cell>
          <cell r="AG107">
            <v>28</v>
          </cell>
          <cell r="AH107">
            <v>143</v>
          </cell>
          <cell r="AI107">
            <v>75</v>
          </cell>
          <cell r="AJ107">
            <v>68</v>
          </cell>
          <cell r="AK107">
            <v>13</v>
          </cell>
          <cell r="AL107">
            <v>876</v>
          </cell>
          <cell r="AM107">
            <v>725</v>
          </cell>
          <cell r="AN107">
            <v>248</v>
          </cell>
          <cell r="AO107">
            <v>477</v>
          </cell>
          <cell r="AP107">
            <v>333</v>
          </cell>
          <cell r="AQ107">
            <v>241</v>
          </cell>
          <cell r="AR107">
            <v>92</v>
          </cell>
          <cell r="AS107">
            <v>23</v>
          </cell>
          <cell r="AT107">
            <v>135</v>
          </cell>
          <cell r="AU107">
            <v>81</v>
          </cell>
          <cell r="AV107">
            <v>54</v>
          </cell>
          <cell r="AW107">
            <v>9</v>
          </cell>
          <cell r="AX107">
            <v>462</v>
          </cell>
          <cell r="AY107">
            <v>349</v>
          </cell>
          <cell r="AZ107">
            <v>150</v>
          </cell>
          <cell r="BA107">
            <v>199</v>
          </cell>
          <cell r="BB107">
            <v>134</v>
          </cell>
          <cell r="BC107">
            <v>85</v>
          </cell>
          <cell r="BD107">
            <v>49</v>
          </cell>
          <cell r="BE107">
            <v>9</v>
          </cell>
          <cell r="BF107" t="str">
            <v>*</v>
          </cell>
          <cell r="BG107">
            <v>40</v>
          </cell>
          <cell r="BH107" t="str">
            <v>*</v>
          </cell>
          <cell r="BI107" t="str">
            <v>*</v>
          </cell>
          <cell r="BJ107">
            <v>414</v>
          </cell>
          <cell r="BK107">
            <v>376</v>
          </cell>
          <cell r="BL107">
            <v>98</v>
          </cell>
          <cell r="BM107">
            <v>278</v>
          </cell>
          <cell r="BN107">
            <v>199</v>
          </cell>
          <cell r="BO107">
            <v>156</v>
          </cell>
          <cell r="BP107">
            <v>43</v>
          </cell>
          <cell r="BQ107">
            <v>14</v>
          </cell>
          <cell r="BR107">
            <v>72</v>
          </cell>
          <cell r="BS107">
            <v>41</v>
          </cell>
          <cell r="BT107">
            <v>31</v>
          </cell>
          <cell r="BU107">
            <v>7</v>
          </cell>
        </row>
        <row r="108">
          <cell r="A108" t="str">
            <v>Leverkusen, Stadt</v>
          </cell>
          <cell r="B108">
            <v>377</v>
          </cell>
          <cell r="C108">
            <v>340</v>
          </cell>
          <cell r="D108">
            <v>114</v>
          </cell>
          <cell r="E108">
            <v>226</v>
          </cell>
          <cell r="F108">
            <v>184</v>
          </cell>
          <cell r="G108">
            <v>140</v>
          </cell>
          <cell r="H108">
            <v>44</v>
          </cell>
          <cell r="I108">
            <v>11</v>
          </cell>
          <cell r="J108" t="str">
            <v>*</v>
          </cell>
          <cell r="K108" t="str">
            <v>*</v>
          </cell>
          <cell r="L108">
            <v>21</v>
          </cell>
          <cell r="M108" t="str">
            <v>*</v>
          </cell>
          <cell r="N108">
            <v>196</v>
          </cell>
          <cell r="O108">
            <v>167</v>
          </cell>
          <cell r="P108">
            <v>65</v>
          </cell>
          <cell r="Q108">
            <v>102</v>
          </cell>
          <cell r="R108">
            <v>78</v>
          </cell>
          <cell r="S108">
            <v>52</v>
          </cell>
          <cell r="T108">
            <v>26</v>
          </cell>
          <cell r="U108">
            <v>8</v>
          </cell>
          <cell r="V108">
            <v>24</v>
          </cell>
          <cell r="W108">
            <v>10</v>
          </cell>
          <cell r="X108">
            <v>14</v>
          </cell>
          <cell r="Y108">
            <v>0</v>
          </cell>
          <cell r="Z108">
            <v>181</v>
          </cell>
          <cell r="AA108">
            <v>173</v>
          </cell>
          <cell r="AB108">
            <v>49</v>
          </cell>
          <cell r="AC108">
            <v>124</v>
          </cell>
          <cell r="AD108">
            <v>106</v>
          </cell>
          <cell r="AE108">
            <v>88</v>
          </cell>
          <cell r="AF108">
            <v>18</v>
          </cell>
          <cell r="AG108">
            <v>3</v>
          </cell>
          <cell r="AH108" t="str">
            <v>*</v>
          </cell>
          <cell r="AI108">
            <v>9</v>
          </cell>
          <cell r="AJ108" t="str">
            <v>*</v>
          </cell>
          <cell r="AK108" t="str">
            <v>*</v>
          </cell>
          <cell r="AL108">
            <v>159</v>
          </cell>
          <cell r="AM108">
            <v>137</v>
          </cell>
          <cell r="AN108">
            <v>59</v>
          </cell>
          <cell r="AO108">
            <v>78</v>
          </cell>
          <cell r="AP108">
            <v>58</v>
          </cell>
          <cell r="AQ108">
            <v>36</v>
          </cell>
          <cell r="AR108">
            <v>22</v>
          </cell>
          <cell r="AS108">
            <v>8</v>
          </cell>
          <cell r="AT108">
            <v>20</v>
          </cell>
          <cell r="AU108">
            <v>9</v>
          </cell>
          <cell r="AV108">
            <v>11</v>
          </cell>
          <cell r="AW108">
            <v>0</v>
          </cell>
          <cell r="AX108">
            <v>85</v>
          </cell>
          <cell r="AY108">
            <v>68</v>
          </cell>
          <cell r="AZ108">
            <v>30</v>
          </cell>
          <cell r="BA108">
            <v>38</v>
          </cell>
          <cell r="BB108">
            <v>23</v>
          </cell>
          <cell r="BC108">
            <v>11</v>
          </cell>
          <cell r="BD108">
            <v>12</v>
          </cell>
          <cell r="BE108">
            <v>5</v>
          </cell>
          <cell r="BF108">
            <v>15</v>
          </cell>
          <cell r="BG108">
            <v>6</v>
          </cell>
          <cell r="BH108">
            <v>9</v>
          </cell>
          <cell r="BI108">
            <v>0</v>
          </cell>
          <cell r="BJ108">
            <v>74</v>
          </cell>
          <cell r="BK108">
            <v>69</v>
          </cell>
          <cell r="BL108">
            <v>29</v>
          </cell>
          <cell r="BM108">
            <v>40</v>
          </cell>
          <cell r="BN108">
            <v>35</v>
          </cell>
          <cell r="BO108">
            <v>25</v>
          </cell>
          <cell r="BP108">
            <v>10</v>
          </cell>
          <cell r="BQ108">
            <v>3</v>
          </cell>
          <cell r="BR108">
            <v>5</v>
          </cell>
          <cell r="BS108" t="str">
            <v>*</v>
          </cell>
          <cell r="BT108" t="str">
            <v>*</v>
          </cell>
          <cell r="BU108">
            <v>0</v>
          </cell>
        </row>
        <row r="109">
          <cell r="A109" t="str">
            <v>Städteregion Aachen</v>
          </cell>
          <cell r="B109">
            <v>1006</v>
          </cell>
          <cell r="C109">
            <v>827</v>
          </cell>
          <cell r="D109">
            <v>290</v>
          </cell>
          <cell r="E109">
            <v>537</v>
          </cell>
          <cell r="F109">
            <v>396</v>
          </cell>
          <cell r="G109">
            <v>309</v>
          </cell>
          <cell r="H109">
            <v>86</v>
          </cell>
          <cell r="I109">
            <v>18</v>
          </cell>
          <cell r="J109">
            <v>132</v>
          </cell>
          <cell r="K109">
            <v>63</v>
          </cell>
          <cell r="L109">
            <v>69</v>
          </cell>
          <cell r="M109">
            <v>9</v>
          </cell>
          <cell r="N109">
            <v>571</v>
          </cell>
          <cell r="O109">
            <v>459</v>
          </cell>
          <cell r="P109">
            <v>190</v>
          </cell>
          <cell r="Q109">
            <v>269</v>
          </cell>
          <cell r="R109">
            <v>180</v>
          </cell>
          <cell r="S109">
            <v>125</v>
          </cell>
          <cell r="T109">
            <v>55</v>
          </cell>
          <cell r="U109">
            <v>11</v>
          </cell>
          <cell r="V109">
            <v>83</v>
          </cell>
          <cell r="W109">
            <v>37</v>
          </cell>
          <cell r="X109">
            <v>46</v>
          </cell>
          <cell r="Y109">
            <v>6</v>
          </cell>
          <cell r="Z109">
            <v>435</v>
          </cell>
          <cell r="AA109">
            <v>368</v>
          </cell>
          <cell r="AB109">
            <v>100</v>
          </cell>
          <cell r="AC109">
            <v>268</v>
          </cell>
          <cell r="AD109">
            <v>216</v>
          </cell>
          <cell r="AE109">
            <v>184</v>
          </cell>
          <cell r="AF109">
            <v>31</v>
          </cell>
          <cell r="AG109">
            <v>7</v>
          </cell>
          <cell r="AH109">
            <v>49</v>
          </cell>
          <cell r="AI109">
            <v>26</v>
          </cell>
          <cell r="AJ109">
            <v>23</v>
          </cell>
          <cell r="AK109">
            <v>3</v>
          </cell>
          <cell r="AL109">
            <v>484</v>
          </cell>
          <cell r="AM109">
            <v>399</v>
          </cell>
          <cell r="AN109">
            <v>168</v>
          </cell>
          <cell r="AO109">
            <v>231</v>
          </cell>
          <cell r="AP109">
            <v>164</v>
          </cell>
          <cell r="AQ109">
            <v>121</v>
          </cell>
          <cell r="AR109">
            <v>43</v>
          </cell>
          <cell r="AS109">
            <v>11</v>
          </cell>
          <cell r="AT109">
            <v>64</v>
          </cell>
          <cell r="AU109">
            <v>29</v>
          </cell>
          <cell r="AV109">
            <v>35</v>
          </cell>
          <cell r="AW109">
            <v>3</v>
          </cell>
          <cell r="AX109">
            <v>276</v>
          </cell>
          <cell r="AY109">
            <v>225</v>
          </cell>
          <cell r="AZ109">
            <v>104</v>
          </cell>
          <cell r="BA109">
            <v>121</v>
          </cell>
          <cell r="BB109">
            <v>78</v>
          </cell>
          <cell r="BC109">
            <v>51</v>
          </cell>
          <cell r="BD109">
            <v>27</v>
          </cell>
          <cell r="BE109">
            <v>8</v>
          </cell>
          <cell r="BF109" t="str">
            <v>*</v>
          </cell>
          <cell r="BG109" t="str">
            <v>*</v>
          </cell>
          <cell r="BH109">
            <v>22</v>
          </cell>
          <cell r="BI109" t="str">
            <v>*</v>
          </cell>
          <cell r="BJ109">
            <v>208</v>
          </cell>
          <cell r="BK109">
            <v>174</v>
          </cell>
          <cell r="BL109">
            <v>64</v>
          </cell>
          <cell r="BM109">
            <v>110</v>
          </cell>
          <cell r="BN109">
            <v>86</v>
          </cell>
          <cell r="BO109">
            <v>70</v>
          </cell>
          <cell r="BP109">
            <v>16</v>
          </cell>
          <cell r="BQ109">
            <v>3</v>
          </cell>
          <cell r="BR109" t="str">
            <v>*</v>
          </cell>
          <cell r="BS109" t="str">
            <v>*</v>
          </cell>
          <cell r="BT109">
            <v>13</v>
          </cell>
          <cell r="BU109" t="str">
            <v>*</v>
          </cell>
        </row>
        <row r="110">
          <cell r="A110" t="str">
            <v>Düren</v>
          </cell>
          <cell r="B110">
            <v>410</v>
          </cell>
          <cell r="C110">
            <v>336</v>
          </cell>
          <cell r="D110">
            <v>128</v>
          </cell>
          <cell r="E110">
            <v>208</v>
          </cell>
          <cell r="F110">
            <v>143</v>
          </cell>
          <cell r="G110">
            <v>95</v>
          </cell>
          <cell r="H110">
            <v>48</v>
          </cell>
          <cell r="I110">
            <v>13</v>
          </cell>
          <cell r="J110">
            <v>23</v>
          </cell>
          <cell r="K110">
            <v>5</v>
          </cell>
          <cell r="L110">
            <v>18</v>
          </cell>
          <cell r="M110">
            <v>42</v>
          </cell>
          <cell r="N110">
            <v>295</v>
          </cell>
          <cell r="O110">
            <v>227</v>
          </cell>
          <cell r="P110">
            <v>100</v>
          </cell>
          <cell r="Q110">
            <v>127</v>
          </cell>
          <cell r="R110">
            <v>97</v>
          </cell>
          <cell r="S110">
            <v>56</v>
          </cell>
          <cell r="T110">
            <v>41</v>
          </cell>
          <cell r="U110">
            <v>10</v>
          </cell>
          <cell r="V110">
            <v>20</v>
          </cell>
          <cell r="W110">
            <v>5</v>
          </cell>
          <cell r="X110">
            <v>15</v>
          </cell>
          <cell r="Y110">
            <v>10</v>
          </cell>
          <cell r="Z110">
            <v>115</v>
          </cell>
          <cell r="AA110">
            <v>109</v>
          </cell>
          <cell r="AB110">
            <v>28</v>
          </cell>
          <cell r="AC110">
            <v>81</v>
          </cell>
          <cell r="AD110">
            <v>46</v>
          </cell>
          <cell r="AE110">
            <v>39</v>
          </cell>
          <cell r="AF110">
            <v>7</v>
          </cell>
          <cell r="AG110">
            <v>3</v>
          </cell>
          <cell r="AH110">
            <v>3</v>
          </cell>
          <cell r="AI110">
            <v>0</v>
          </cell>
          <cell r="AJ110">
            <v>3</v>
          </cell>
          <cell r="AK110">
            <v>32</v>
          </cell>
          <cell r="AL110">
            <v>194</v>
          </cell>
          <cell r="AM110">
            <v>153</v>
          </cell>
          <cell r="AN110">
            <v>69</v>
          </cell>
          <cell r="AO110">
            <v>84</v>
          </cell>
          <cell r="AP110">
            <v>63</v>
          </cell>
          <cell r="AQ110">
            <v>36</v>
          </cell>
          <cell r="AR110">
            <v>27</v>
          </cell>
          <cell r="AS110">
            <v>10</v>
          </cell>
          <cell r="AT110">
            <v>8</v>
          </cell>
          <cell r="AU110">
            <v>0</v>
          </cell>
          <cell r="AV110">
            <v>8</v>
          </cell>
          <cell r="AW110">
            <v>13</v>
          </cell>
          <cell r="AX110">
            <v>150</v>
          </cell>
          <cell r="AY110">
            <v>111</v>
          </cell>
          <cell r="AZ110">
            <v>56</v>
          </cell>
          <cell r="BA110">
            <v>55</v>
          </cell>
          <cell r="BB110">
            <v>40</v>
          </cell>
          <cell r="BC110">
            <v>18</v>
          </cell>
          <cell r="BD110">
            <v>22</v>
          </cell>
          <cell r="BE110">
            <v>8</v>
          </cell>
          <cell r="BF110">
            <v>8</v>
          </cell>
          <cell r="BG110">
            <v>0</v>
          </cell>
          <cell r="BH110">
            <v>8</v>
          </cell>
          <cell r="BI110">
            <v>7</v>
          </cell>
          <cell r="BJ110">
            <v>44</v>
          </cell>
          <cell r="BK110">
            <v>42</v>
          </cell>
          <cell r="BL110">
            <v>13</v>
          </cell>
          <cell r="BM110">
            <v>29</v>
          </cell>
          <cell r="BN110">
            <v>23</v>
          </cell>
          <cell r="BO110">
            <v>18</v>
          </cell>
          <cell r="BP110">
            <v>5</v>
          </cell>
          <cell r="BQ110" t="str">
            <v>*</v>
          </cell>
          <cell r="BR110">
            <v>0</v>
          </cell>
          <cell r="BS110">
            <v>0</v>
          </cell>
          <cell r="BT110">
            <v>0</v>
          </cell>
          <cell r="BU110">
            <v>6</v>
          </cell>
        </row>
        <row r="111">
          <cell r="A111" t="str">
            <v>Rhein-Erft-Kreis</v>
          </cell>
          <cell r="B111">
            <v>558</v>
          </cell>
          <cell r="C111">
            <v>460</v>
          </cell>
          <cell r="D111">
            <v>137</v>
          </cell>
          <cell r="E111">
            <v>323</v>
          </cell>
          <cell r="F111">
            <v>238</v>
          </cell>
          <cell r="G111">
            <v>176</v>
          </cell>
          <cell r="H111">
            <v>62</v>
          </cell>
          <cell r="I111">
            <v>13</v>
          </cell>
          <cell r="J111">
            <v>68</v>
          </cell>
          <cell r="K111">
            <v>37</v>
          </cell>
          <cell r="L111">
            <v>31</v>
          </cell>
          <cell r="M111">
            <v>17</v>
          </cell>
          <cell r="N111">
            <v>318</v>
          </cell>
          <cell r="O111">
            <v>248</v>
          </cell>
          <cell r="P111">
            <v>86</v>
          </cell>
          <cell r="Q111">
            <v>162</v>
          </cell>
          <cell r="R111">
            <v>112</v>
          </cell>
          <cell r="S111">
            <v>70</v>
          </cell>
          <cell r="T111">
            <v>42</v>
          </cell>
          <cell r="U111">
            <v>7</v>
          </cell>
          <cell r="V111">
            <v>37</v>
          </cell>
          <cell r="W111">
            <v>18</v>
          </cell>
          <cell r="X111">
            <v>19</v>
          </cell>
          <cell r="Y111">
            <v>13</v>
          </cell>
          <cell r="Z111">
            <v>240</v>
          </cell>
          <cell r="AA111">
            <v>212</v>
          </cell>
          <cell r="AB111">
            <v>51</v>
          </cell>
          <cell r="AC111">
            <v>161</v>
          </cell>
          <cell r="AD111">
            <v>126</v>
          </cell>
          <cell r="AE111">
            <v>106</v>
          </cell>
          <cell r="AF111">
            <v>20</v>
          </cell>
          <cell r="AG111">
            <v>6</v>
          </cell>
          <cell r="AH111">
            <v>31</v>
          </cell>
          <cell r="AI111">
            <v>19</v>
          </cell>
          <cell r="AJ111">
            <v>12</v>
          </cell>
          <cell r="AK111">
            <v>4</v>
          </cell>
          <cell r="AL111">
            <v>218</v>
          </cell>
          <cell r="AM111">
            <v>168</v>
          </cell>
          <cell r="AN111">
            <v>63</v>
          </cell>
          <cell r="AO111">
            <v>105</v>
          </cell>
          <cell r="AP111">
            <v>75</v>
          </cell>
          <cell r="AQ111">
            <v>49</v>
          </cell>
          <cell r="AR111">
            <v>26</v>
          </cell>
          <cell r="AS111">
            <v>5</v>
          </cell>
          <cell r="AT111">
            <v>24</v>
          </cell>
          <cell r="AU111">
            <v>9</v>
          </cell>
          <cell r="AV111">
            <v>15</v>
          </cell>
          <cell r="AW111">
            <v>6</v>
          </cell>
          <cell r="AX111">
            <v>146</v>
          </cell>
          <cell r="AY111">
            <v>109</v>
          </cell>
          <cell r="AZ111">
            <v>47</v>
          </cell>
          <cell r="BA111">
            <v>62</v>
          </cell>
          <cell r="BB111">
            <v>43</v>
          </cell>
          <cell r="BC111">
            <v>26</v>
          </cell>
          <cell r="BD111">
            <v>17</v>
          </cell>
          <cell r="BE111">
            <v>3</v>
          </cell>
          <cell r="BF111">
            <v>16</v>
          </cell>
          <cell r="BG111">
            <v>5</v>
          </cell>
          <cell r="BH111">
            <v>11</v>
          </cell>
          <cell r="BI111">
            <v>3</v>
          </cell>
          <cell r="BJ111">
            <v>72</v>
          </cell>
          <cell r="BK111">
            <v>59</v>
          </cell>
          <cell r="BL111">
            <v>16</v>
          </cell>
          <cell r="BM111">
            <v>43</v>
          </cell>
          <cell r="BN111">
            <v>32</v>
          </cell>
          <cell r="BO111">
            <v>23</v>
          </cell>
          <cell r="BP111">
            <v>9</v>
          </cell>
          <cell r="BQ111" t="str">
            <v>*</v>
          </cell>
          <cell r="BR111" t="str">
            <v>*</v>
          </cell>
          <cell r="BS111" t="str">
            <v>*</v>
          </cell>
          <cell r="BT111">
            <v>4</v>
          </cell>
          <cell r="BU111" t="str">
            <v>*</v>
          </cell>
        </row>
        <row r="112">
          <cell r="A112" t="str">
            <v>Euskirchen</v>
          </cell>
          <cell r="B112">
            <v>180</v>
          </cell>
          <cell r="C112">
            <v>132</v>
          </cell>
          <cell r="D112">
            <v>66</v>
          </cell>
          <cell r="E112">
            <v>66</v>
          </cell>
          <cell r="F112">
            <v>50</v>
          </cell>
          <cell r="G112">
            <v>30</v>
          </cell>
          <cell r="H112">
            <v>20</v>
          </cell>
          <cell r="I112">
            <v>7</v>
          </cell>
          <cell r="J112">
            <v>13</v>
          </cell>
          <cell r="K112">
            <v>5</v>
          </cell>
          <cell r="L112">
            <v>8</v>
          </cell>
          <cell r="M112">
            <v>3</v>
          </cell>
          <cell r="N112">
            <v>126</v>
          </cell>
          <cell r="O112">
            <v>85</v>
          </cell>
          <cell r="P112">
            <v>45</v>
          </cell>
          <cell r="Q112">
            <v>40</v>
          </cell>
          <cell r="R112">
            <v>29</v>
          </cell>
          <cell r="S112">
            <v>15</v>
          </cell>
          <cell r="T112">
            <v>14</v>
          </cell>
          <cell r="U112" t="str">
            <v>*</v>
          </cell>
          <cell r="V112" t="str">
            <v>*</v>
          </cell>
          <cell r="W112" t="str">
            <v>*</v>
          </cell>
          <cell r="X112">
            <v>5</v>
          </cell>
          <cell r="Y112" t="str">
            <v>*</v>
          </cell>
          <cell r="Z112">
            <v>54</v>
          </cell>
          <cell r="AA112">
            <v>47</v>
          </cell>
          <cell r="AB112">
            <v>21</v>
          </cell>
          <cell r="AC112">
            <v>26</v>
          </cell>
          <cell r="AD112">
            <v>21</v>
          </cell>
          <cell r="AE112">
            <v>15</v>
          </cell>
          <cell r="AF112">
            <v>6</v>
          </cell>
          <cell r="AG112">
            <v>5</v>
          </cell>
          <cell r="AH112" t="str">
            <v>*</v>
          </cell>
          <cell r="AI112">
            <v>0</v>
          </cell>
          <cell r="AJ112" t="str">
            <v>*</v>
          </cell>
          <cell r="AK112" t="str">
            <v>*</v>
          </cell>
          <cell r="AL112">
            <v>81</v>
          </cell>
          <cell r="AM112">
            <v>59</v>
          </cell>
          <cell r="AN112">
            <v>31</v>
          </cell>
          <cell r="AO112">
            <v>28</v>
          </cell>
          <cell r="AP112">
            <v>18</v>
          </cell>
          <cell r="AQ112">
            <v>10</v>
          </cell>
          <cell r="AR112">
            <v>8</v>
          </cell>
          <cell r="AS112">
            <v>3</v>
          </cell>
          <cell r="AT112">
            <v>10</v>
          </cell>
          <cell r="AU112">
            <v>3</v>
          </cell>
          <cell r="AV112">
            <v>7</v>
          </cell>
          <cell r="AW112">
            <v>0</v>
          </cell>
          <cell r="AX112">
            <v>58</v>
          </cell>
          <cell r="AY112">
            <v>41</v>
          </cell>
          <cell r="AZ112">
            <v>23</v>
          </cell>
          <cell r="BA112">
            <v>18</v>
          </cell>
          <cell r="BB112" t="str">
            <v>*</v>
          </cell>
          <cell r="BC112">
            <v>6</v>
          </cell>
          <cell r="BD112" t="str">
            <v>*</v>
          </cell>
          <cell r="BE112" t="str">
            <v>*</v>
          </cell>
          <cell r="BF112" t="str">
            <v>*</v>
          </cell>
          <cell r="BG112" t="str">
            <v>*</v>
          </cell>
          <cell r="BH112">
            <v>4</v>
          </cell>
          <cell r="BI112">
            <v>0</v>
          </cell>
          <cell r="BJ112">
            <v>23</v>
          </cell>
          <cell r="BK112">
            <v>18</v>
          </cell>
          <cell r="BL112">
            <v>8</v>
          </cell>
          <cell r="BM112">
            <v>10</v>
          </cell>
          <cell r="BN112">
            <v>7</v>
          </cell>
          <cell r="BO112">
            <v>4</v>
          </cell>
          <cell r="BP112">
            <v>3</v>
          </cell>
          <cell r="BQ112" t="str">
            <v>*</v>
          </cell>
          <cell r="BR112">
            <v>3</v>
          </cell>
          <cell r="BS112">
            <v>0</v>
          </cell>
          <cell r="BT112">
            <v>3</v>
          </cell>
          <cell r="BU112">
            <v>0</v>
          </cell>
        </row>
        <row r="113">
          <cell r="A113" t="str">
            <v>Heinsberg</v>
          </cell>
          <cell r="B113">
            <v>487</v>
          </cell>
          <cell r="C113">
            <v>380</v>
          </cell>
          <cell r="D113">
            <v>180</v>
          </cell>
          <cell r="E113">
            <v>200</v>
          </cell>
          <cell r="F113">
            <v>164</v>
          </cell>
          <cell r="G113">
            <v>128</v>
          </cell>
          <cell r="H113">
            <v>36</v>
          </cell>
          <cell r="I113">
            <v>13</v>
          </cell>
          <cell r="J113" t="str">
            <v>*</v>
          </cell>
          <cell r="K113">
            <v>19</v>
          </cell>
          <cell r="L113" t="str">
            <v>*</v>
          </cell>
          <cell r="M113" t="str">
            <v>*</v>
          </cell>
          <cell r="N113">
            <v>301</v>
          </cell>
          <cell r="O113">
            <v>222</v>
          </cell>
          <cell r="P113">
            <v>123</v>
          </cell>
          <cell r="Q113">
            <v>99</v>
          </cell>
          <cell r="R113">
            <v>76</v>
          </cell>
          <cell r="S113">
            <v>49</v>
          </cell>
          <cell r="T113">
            <v>27</v>
          </cell>
          <cell r="U113">
            <v>8</v>
          </cell>
          <cell r="V113" t="str">
            <v>*</v>
          </cell>
          <cell r="W113" t="str">
            <v>*</v>
          </cell>
          <cell r="X113">
            <v>11</v>
          </cell>
          <cell r="Y113" t="str">
            <v>*</v>
          </cell>
          <cell r="Z113">
            <v>186</v>
          </cell>
          <cell r="AA113">
            <v>158</v>
          </cell>
          <cell r="AB113">
            <v>57</v>
          </cell>
          <cell r="AC113">
            <v>101</v>
          </cell>
          <cell r="AD113">
            <v>88</v>
          </cell>
          <cell r="AE113">
            <v>79</v>
          </cell>
          <cell r="AF113">
            <v>9</v>
          </cell>
          <cell r="AG113">
            <v>5</v>
          </cell>
          <cell r="AH113" t="str">
            <v>*</v>
          </cell>
          <cell r="AI113">
            <v>8</v>
          </cell>
          <cell r="AJ113" t="str">
            <v>*</v>
          </cell>
          <cell r="AK113" t="str">
            <v>*</v>
          </cell>
          <cell r="AL113">
            <v>185</v>
          </cell>
          <cell r="AM113">
            <v>146</v>
          </cell>
          <cell r="AN113">
            <v>85</v>
          </cell>
          <cell r="AO113">
            <v>61</v>
          </cell>
          <cell r="AP113">
            <v>50</v>
          </cell>
          <cell r="AQ113">
            <v>36</v>
          </cell>
          <cell r="AR113">
            <v>14</v>
          </cell>
          <cell r="AS113">
            <v>6</v>
          </cell>
          <cell r="AT113">
            <v>11</v>
          </cell>
          <cell r="AU113">
            <v>4</v>
          </cell>
          <cell r="AV113">
            <v>7</v>
          </cell>
          <cell r="AW113">
            <v>0</v>
          </cell>
          <cell r="AX113">
            <v>114</v>
          </cell>
          <cell r="AY113">
            <v>84</v>
          </cell>
          <cell r="AZ113">
            <v>56</v>
          </cell>
          <cell r="BA113">
            <v>28</v>
          </cell>
          <cell r="BB113">
            <v>23</v>
          </cell>
          <cell r="BC113">
            <v>11</v>
          </cell>
          <cell r="BD113">
            <v>12</v>
          </cell>
          <cell r="BE113">
            <v>5</v>
          </cell>
          <cell r="BF113">
            <v>5</v>
          </cell>
          <cell r="BG113">
            <v>0</v>
          </cell>
          <cell r="BH113">
            <v>5</v>
          </cell>
          <cell r="BI113">
            <v>0</v>
          </cell>
          <cell r="BJ113">
            <v>71</v>
          </cell>
          <cell r="BK113">
            <v>62</v>
          </cell>
          <cell r="BL113">
            <v>29</v>
          </cell>
          <cell r="BM113">
            <v>33</v>
          </cell>
          <cell r="BN113">
            <v>27</v>
          </cell>
          <cell r="BO113" t="str">
            <v>*</v>
          </cell>
          <cell r="BP113" t="str">
            <v>*</v>
          </cell>
          <cell r="BQ113" t="str">
            <v>*</v>
          </cell>
          <cell r="BR113">
            <v>6</v>
          </cell>
          <cell r="BS113" t="str">
            <v>*</v>
          </cell>
          <cell r="BT113" t="str">
            <v>*</v>
          </cell>
          <cell r="BU113">
            <v>0</v>
          </cell>
        </row>
        <row r="114">
          <cell r="A114" t="str">
            <v>Oberbergischer Kreis</v>
          </cell>
          <cell r="B114">
            <v>421</v>
          </cell>
          <cell r="C114">
            <v>364</v>
          </cell>
          <cell r="D114">
            <v>145</v>
          </cell>
          <cell r="E114">
            <v>219</v>
          </cell>
          <cell r="F114">
            <v>164</v>
          </cell>
          <cell r="G114">
            <v>81</v>
          </cell>
          <cell r="H114">
            <v>83</v>
          </cell>
          <cell r="I114">
            <v>52</v>
          </cell>
          <cell r="J114" t="str">
            <v>*</v>
          </cell>
          <cell r="K114" t="str">
            <v>*</v>
          </cell>
          <cell r="L114">
            <v>28</v>
          </cell>
          <cell r="M114" t="str">
            <v>*</v>
          </cell>
          <cell r="N114">
            <v>338</v>
          </cell>
          <cell r="O114">
            <v>288</v>
          </cell>
          <cell r="P114">
            <v>123</v>
          </cell>
          <cell r="Q114">
            <v>165</v>
          </cell>
          <cell r="R114">
            <v>121</v>
          </cell>
          <cell r="S114">
            <v>51</v>
          </cell>
          <cell r="T114">
            <v>70</v>
          </cell>
          <cell r="U114">
            <v>43</v>
          </cell>
          <cell r="V114" t="str">
            <v>*</v>
          </cell>
          <cell r="W114" t="str">
            <v>*</v>
          </cell>
          <cell r="X114">
            <v>22</v>
          </cell>
          <cell r="Y114" t="str">
            <v>*</v>
          </cell>
          <cell r="Z114">
            <v>83</v>
          </cell>
          <cell r="AA114">
            <v>76</v>
          </cell>
          <cell r="AB114">
            <v>22</v>
          </cell>
          <cell r="AC114">
            <v>54</v>
          </cell>
          <cell r="AD114">
            <v>43</v>
          </cell>
          <cell r="AE114">
            <v>30</v>
          </cell>
          <cell r="AF114">
            <v>13</v>
          </cell>
          <cell r="AG114">
            <v>9</v>
          </cell>
          <cell r="AH114">
            <v>11</v>
          </cell>
          <cell r="AI114">
            <v>5</v>
          </cell>
          <cell r="AJ114">
            <v>6</v>
          </cell>
          <cell r="AK114">
            <v>0</v>
          </cell>
          <cell r="AL114">
            <v>201</v>
          </cell>
          <cell r="AM114">
            <v>169</v>
          </cell>
          <cell r="AN114">
            <v>71</v>
          </cell>
          <cell r="AO114">
            <v>98</v>
          </cell>
          <cell r="AP114">
            <v>64</v>
          </cell>
          <cell r="AQ114">
            <v>22</v>
          </cell>
          <cell r="AR114">
            <v>42</v>
          </cell>
          <cell r="AS114">
            <v>27</v>
          </cell>
          <cell r="AT114">
            <v>34</v>
          </cell>
          <cell r="AU114">
            <v>13</v>
          </cell>
          <cell r="AV114">
            <v>21</v>
          </cell>
          <cell r="AW114">
            <v>0</v>
          </cell>
          <cell r="AX114">
            <v>171</v>
          </cell>
          <cell r="AY114">
            <v>143</v>
          </cell>
          <cell r="AZ114">
            <v>60</v>
          </cell>
          <cell r="BA114">
            <v>83</v>
          </cell>
          <cell r="BB114">
            <v>55</v>
          </cell>
          <cell r="BC114">
            <v>20</v>
          </cell>
          <cell r="BD114">
            <v>35</v>
          </cell>
          <cell r="BE114">
            <v>22</v>
          </cell>
          <cell r="BF114">
            <v>28</v>
          </cell>
          <cell r="BG114">
            <v>11</v>
          </cell>
          <cell r="BH114">
            <v>17</v>
          </cell>
          <cell r="BI114">
            <v>0</v>
          </cell>
          <cell r="BJ114">
            <v>30</v>
          </cell>
          <cell r="BK114">
            <v>26</v>
          </cell>
          <cell r="BL114">
            <v>11</v>
          </cell>
          <cell r="BM114">
            <v>15</v>
          </cell>
          <cell r="BN114">
            <v>9</v>
          </cell>
          <cell r="BO114" t="str">
            <v>*</v>
          </cell>
          <cell r="BP114" t="str">
            <v>*</v>
          </cell>
          <cell r="BQ114">
            <v>5</v>
          </cell>
          <cell r="BR114">
            <v>6</v>
          </cell>
          <cell r="BS114" t="str">
            <v>*</v>
          </cell>
          <cell r="BT114" t="str">
            <v>*</v>
          </cell>
          <cell r="BU114">
            <v>0</v>
          </cell>
        </row>
        <row r="115">
          <cell r="A115" t="str">
            <v>Rheinisch-Bergischer Kreis</v>
          </cell>
          <cell r="B115">
            <v>392</v>
          </cell>
          <cell r="C115">
            <v>326</v>
          </cell>
          <cell r="D115">
            <v>126</v>
          </cell>
          <cell r="E115">
            <v>200</v>
          </cell>
          <cell r="F115">
            <v>157</v>
          </cell>
          <cell r="G115">
            <v>109</v>
          </cell>
          <cell r="H115">
            <v>48</v>
          </cell>
          <cell r="I115">
            <v>17</v>
          </cell>
          <cell r="J115">
            <v>40</v>
          </cell>
          <cell r="K115">
            <v>20</v>
          </cell>
          <cell r="L115">
            <v>20</v>
          </cell>
          <cell r="M115">
            <v>3</v>
          </cell>
          <cell r="N115">
            <v>256</v>
          </cell>
          <cell r="O115">
            <v>206</v>
          </cell>
          <cell r="P115">
            <v>96</v>
          </cell>
          <cell r="Q115">
            <v>110</v>
          </cell>
          <cell r="R115">
            <v>82</v>
          </cell>
          <cell r="S115">
            <v>45</v>
          </cell>
          <cell r="T115">
            <v>37</v>
          </cell>
          <cell r="U115">
            <v>12</v>
          </cell>
          <cell r="V115" t="str">
            <v>*</v>
          </cell>
          <cell r="W115">
            <v>14</v>
          </cell>
          <cell r="X115" t="str">
            <v>*</v>
          </cell>
          <cell r="Y115" t="str">
            <v>*</v>
          </cell>
          <cell r="Z115">
            <v>136</v>
          </cell>
          <cell r="AA115">
            <v>120</v>
          </cell>
          <cell r="AB115">
            <v>30</v>
          </cell>
          <cell r="AC115">
            <v>90</v>
          </cell>
          <cell r="AD115">
            <v>75</v>
          </cell>
          <cell r="AE115">
            <v>64</v>
          </cell>
          <cell r="AF115">
            <v>11</v>
          </cell>
          <cell r="AG115">
            <v>5</v>
          </cell>
          <cell r="AH115" t="str">
            <v>*</v>
          </cell>
          <cell r="AI115" t="str">
            <v>*</v>
          </cell>
          <cell r="AJ115">
            <v>8</v>
          </cell>
          <cell r="AK115" t="str">
            <v>*</v>
          </cell>
          <cell r="AL115">
            <v>134</v>
          </cell>
          <cell r="AM115">
            <v>111</v>
          </cell>
          <cell r="AN115">
            <v>62</v>
          </cell>
          <cell r="AO115">
            <v>49</v>
          </cell>
          <cell r="AP115">
            <v>35</v>
          </cell>
          <cell r="AQ115">
            <v>17</v>
          </cell>
          <cell r="AR115">
            <v>18</v>
          </cell>
          <cell r="AS115">
            <v>6</v>
          </cell>
          <cell r="AT115">
            <v>14</v>
          </cell>
          <cell r="AU115">
            <v>8</v>
          </cell>
          <cell r="AV115">
            <v>6</v>
          </cell>
          <cell r="AW115">
            <v>0</v>
          </cell>
          <cell r="AX115">
            <v>98</v>
          </cell>
          <cell r="AY115">
            <v>82</v>
          </cell>
          <cell r="AZ115">
            <v>48</v>
          </cell>
          <cell r="BA115">
            <v>34</v>
          </cell>
          <cell r="BB115">
            <v>27</v>
          </cell>
          <cell r="BC115">
            <v>12</v>
          </cell>
          <cell r="BD115">
            <v>15</v>
          </cell>
          <cell r="BE115">
            <v>4</v>
          </cell>
          <cell r="BF115">
            <v>7</v>
          </cell>
          <cell r="BG115" t="str">
            <v>*</v>
          </cell>
          <cell r="BH115" t="str">
            <v>*</v>
          </cell>
          <cell r="BI115">
            <v>0</v>
          </cell>
          <cell r="BJ115">
            <v>36</v>
          </cell>
          <cell r="BK115">
            <v>29</v>
          </cell>
          <cell r="BL115">
            <v>14</v>
          </cell>
          <cell r="BM115">
            <v>15</v>
          </cell>
          <cell r="BN115">
            <v>8</v>
          </cell>
          <cell r="BO115">
            <v>5</v>
          </cell>
          <cell r="BP115">
            <v>3</v>
          </cell>
          <cell r="BQ115" t="str">
            <v>*</v>
          </cell>
          <cell r="BR115">
            <v>7</v>
          </cell>
          <cell r="BS115">
            <v>3</v>
          </cell>
          <cell r="BT115">
            <v>4</v>
          </cell>
          <cell r="BU115">
            <v>0</v>
          </cell>
        </row>
        <row r="116">
          <cell r="A116" t="str">
            <v>Rhein-Sieg-Kreis</v>
          </cell>
          <cell r="B116">
            <v>1007</v>
          </cell>
          <cell r="C116">
            <v>823</v>
          </cell>
          <cell r="D116">
            <v>378</v>
          </cell>
          <cell r="E116">
            <v>445</v>
          </cell>
          <cell r="F116">
            <v>325</v>
          </cell>
          <cell r="G116">
            <v>201</v>
          </cell>
          <cell r="H116">
            <v>124</v>
          </cell>
          <cell r="I116">
            <v>41</v>
          </cell>
          <cell r="J116">
            <v>114</v>
          </cell>
          <cell r="K116">
            <v>44</v>
          </cell>
          <cell r="L116">
            <v>69</v>
          </cell>
          <cell r="M116">
            <v>6</v>
          </cell>
          <cell r="N116">
            <v>604</v>
          </cell>
          <cell r="O116">
            <v>470</v>
          </cell>
          <cell r="P116">
            <v>231</v>
          </cell>
          <cell r="Q116">
            <v>239</v>
          </cell>
          <cell r="R116">
            <v>158</v>
          </cell>
          <cell r="S116">
            <v>81</v>
          </cell>
          <cell r="T116">
            <v>77</v>
          </cell>
          <cell r="U116">
            <v>22</v>
          </cell>
          <cell r="V116">
            <v>78</v>
          </cell>
          <cell r="W116">
            <v>29</v>
          </cell>
          <cell r="X116">
            <v>48</v>
          </cell>
          <cell r="Y116">
            <v>3</v>
          </cell>
          <cell r="Z116">
            <v>403</v>
          </cell>
          <cell r="AA116">
            <v>353</v>
          </cell>
          <cell r="AB116">
            <v>147</v>
          </cell>
          <cell r="AC116">
            <v>206</v>
          </cell>
          <cell r="AD116">
            <v>167</v>
          </cell>
          <cell r="AE116">
            <v>120</v>
          </cell>
          <cell r="AF116">
            <v>47</v>
          </cell>
          <cell r="AG116">
            <v>19</v>
          </cell>
          <cell r="AH116">
            <v>36</v>
          </cell>
          <cell r="AI116">
            <v>15</v>
          </cell>
          <cell r="AJ116">
            <v>21</v>
          </cell>
          <cell r="AK116">
            <v>3</v>
          </cell>
          <cell r="AL116">
            <v>484</v>
          </cell>
          <cell r="AM116">
            <v>382</v>
          </cell>
          <cell r="AN116">
            <v>196</v>
          </cell>
          <cell r="AO116">
            <v>186</v>
          </cell>
          <cell r="AP116">
            <v>128</v>
          </cell>
          <cell r="AQ116">
            <v>74</v>
          </cell>
          <cell r="AR116">
            <v>54</v>
          </cell>
          <cell r="AS116">
            <v>19</v>
          </cell>
          <cell r="AT116" t="str">
            <v>*</v>
          </cell>
          <cell r="AU116" t="str">
            <v>*</v>
          </cell>
          <cell r="AV116">
            <v>32</v>
          </cell>
          <cell r="AW116" t="str">
            <v>*</v>
          </cell>
          <cell r="AX116">
            <v>322</v>
          </cell>
          <cell r="AY116">
            <v>247</v>
          </cell>
          <cell r="AZ116">
            <v>127</v>
          </cell>
          <cell r="BA116">
            <v>120</v>
          </cell>
          <cell r="BB116">
            <v>76</v>
          </cell>
          <cell r="BC116">
            <v>40</v>
          </cell>
          <cell r="BD116">
            <v>36</v>
          </cell>
          <cell r="BE116">
            <v>9</v>
          </cell>
          <cell r="BF116" t="str">
            <v>*</v>
          </cell>
          <cell r="BG116" t="str">
            <v>*</v>
          </cell>
          <cell r="BH116">
            <v>24</v>
          </cell>
          <cell r="BI116" t="str">
            <v>*</v>
          </cell>
          <cell r="BJ116">
            <v>162</v>
          </cell>
          <cell r="BK116">
            <v>135</v>
          </cell>
          <cell r="BL116">
            <v>69</v>
          </cell>
          <cell r="BM116">
            <v>66</v>
          </cell>
          <cell r="BN116">
            <v>52</v>
          </cell>
          <cell r="BO116">
            <v>34</v>
          </cell>
          <cell r="BP116">
            <v>18</v>
          </cell>
          <cell r="BQ116">
            <v>10</v>
          </cell>
          <cell r="BR116">
            <v>14</v>
          </cell>
          <cell r="BS116">
            <v>6</v>
          </cell>
          <cell r="BT116">
            <v>8</v>
          </cell>
          <cell r="BU116">
            <v>0</v>
          </cell>
        </row>
        <row r="117">
          <cell r="A117" t="str">
            <v>Bottrop, Stadt</v>
          </cell>
          <cell r="B117">
            <v>208</v>
          </cell>
          <cell r="C117">
            <v>163</v>
          </cell>
          <cell r="D117">
            <v>73</v>
          </cell>
          <cell r="E117">
            <v>90</v>
          </cell>
          <cell r="F117">
            <v>65</v>
          </cell>
          <cell r="G117">
            <v>38</v>
          </cell>
          <cell r="H117">
            <v>27</v>
          </cell>
          <cell r="I117">
            <v>10</v>
          </cell>
          <cell r="J117" t="str">
            <v>*</v>
          </cell>
          <cell r="K117">
            <v>12</v>
          </cell>
          <cell r="L117" t="str">
            <v>*</v>
          </cell>
          <cell r="M117" t="str">
            <v>*</v>
          </cell>
          <cell r="N117">
            <v>133</v>
          </cell>
          <cell r="O117">
            <v>103</v>
          </cell>
          <cell r="P117">
            <v>52</v>
          </cell>
          <cell r="Q117">
            <v>51</v>
          </cell>
          <cell r="R117">
            <v>37</v>
          </cell>
          <cell r="S117">
            <v>17</v>
          </cell>
          <cell r="T117">
            <v>20</v>
          </cell>
          <cell r="U117">
            <v>5</v>
          </cell>
          <cell r="V117">
            <v>14</v>
          </cell>
          <cell r="W117">
            <v>9</v>
          </cell>
          <cell r="X117">
            <v>5</v>
          </cell>
          <cell r="Y117">
            <v>0</v>
          </cell>
          <cell r="Z117">
            <v>75</v>
          </cell>
          <cell r="AA117">
            <v>60</v>
          </cell>
          <cell r="AB117">
            <v>21</v>
          </cell>
          <cell r="AC117">
            <v>39</v>
          </cell>
          <cell r="AD117">
            <v>28</v>
          </cell>
          <cell r="AE117">
            <v>21</v>
          </cell>
          <cell r="AF117">
            <v>7</v>
          </cell>
          <cell r="AG117">
            <v>5</v>
          </cell>
          <cell r="AH117" t="str">
            <v>*</v>
          </cell>
          <cell r="AI117" t="str">
            <v>*</v>
          </cell>
          <cell r="AJ117">
            <v>6</v>
          </cell>
          <cell r="AK117" t="str">
            <v>*</v>
          </cell>
          <cell r="AL117">
            <v>92</v>
          </cell>
          <cell r="AM117">
            <v>64</v>
          </cell>
          <cell r="AN117">
            <v>30</v>
          </cell>
          <cell r="AO117">
            <v>34</v>
          </cell>
          <cell r="AP117">
            <v>20</v>
          </cell>
          <cell r="AQ117">
            <v>12</v>
          </cell>
          <cell r="AR117">
            <v>8</v>
          </cell>
          <cell r="AS117" t="str">
            <v>*</v>
          </cell>
          <cell r="AT117">
            <v>14</v>
          </cell>
          <cell r="AU117">
            <v>9</v>
          </cell>
          <cell r="AV117">
            <v>5</v>
          </cell>
          <cell r="AW117">
            <v>0</v>
          </cell>
          <cell r="AX117">
            <v>61</v>
          </cell>
          <cell r="AY117">
            <v>44</v>
          </cell>
          <cell r="AZ117">
            <v>24</v>
          </cell>
          <cell r="BA117">
            <v>20</v>
          </cell>
          <cell r="BB117">
            <v>12</v>
          </cell>
          <cell r="BC117" t="str">
            <v>*</v>
          </cell>
          <cell r="BD117" t="str">
            <v>*</v>
          </cell>
          <cell r="BE117" t="str">
            <v>*</v>
          </cell>
          <cell r="BF117">
            <v>8</v>
          </cell>
          <cell r="BG117" t="str">
            <v>*</v>
          </cell>
          <cell r="BH117" t="str">
            <v>*</v>
          </cell>
          <cell r="BI117">
            <v>0</v>
          </cell>
          <cell r="BJ117">
            <v>31</v>
          </cell>
          <cell r="BK117">
            <v>20</v>
          </cell>
          <cell r="BL117">
            <v>6</v>
          </cell>
          <cell r="BM117">
            <v>14</v>
          </cell>
          <cell r="BN117">
            <v>8</v>
          </cell>
          <cell r="BO117" t="str">
            <v>*</v>
          </cell>
          <cell r="BP117" t="str">
            <v>*</v>
          </cell>
          <cell r="BQ117">
            <v>0</v>
          </cell>
          <cell r="BR117">
            <v>6</v>
          </cell>
          <cell r="BS117">
            <v>3</v>
          </cell>
          <cell r="BT117">
            <v>3</v>
          </cell>
          <cell r="BU117">
            <v>0</v>
          </cell>
        </row>
        <row r="118">
          <cell r="A118" t="str">
            <v>Gelsenkirchen, Stadt</v>
          </cell>
          <cell r="B118">
            <v>727</v>
          </cell>
          <cell r="C118">
            <v>637</v>
          </cell>
          <cell r="D118">
            <v>236</v>
          </cell>
          <cell r="E118">
            <v>401</v>
          </cell>
          <cell r="F118">
            <v>256</v>
          </cell>
          <cell r="G118">
            <v>197</v>
          </cell>
          <cell r="H118">
            <v>59</v>
          </cell>
          <cell r="I118">
            <v>16</v>
          </cell>
          <cell r="J118">
            <v>136</v>
          </cell>
          <cell r="K118">
            <v>70</v>
          </cell>
          <cell r="L118">
            <v>65</v>
          </cell>
          <cell r="M118">
            <v>9</v>
          </cell>
          <cell r="N118">
            <v>313</v>
          </cell>
          <cell r="O118">
            <v>261</v>
          </cell>
          <cell r="P118">
            <v>108</v>
          </cell>
          <cell r="Q118">
            <v>153</v>
          </cell>
          <cell r="R118">
            <v>86</v>
          </cell>
          <cell r="S118">
            <v>60</v>
          </cell>
          <cell r="T118">
            <v>26</v>
          </cell>
          <cell r="U118">
            <v>5</v>
          </cell>
          <cell r="V118">
            <v>62</v>
          </cell>
          <cell r="W118">
            <v>29</v>
          </cell>
          <cell r="X118">
            <v>32</v>
          </cell>
          <cell r="Y118">
            <v>5</v>
          </cell>
          <cell r="Z118">
            <v>414</v>
          </cell>
          <cell r="AA118">
            <v>376</v>
          </cell>
          <cell r="AB118">
            <v>128</v>
          </cell>
          <cell r="AC118">
            <v>248</v>
          </cell>
          <cell r="AD118">
            <v>170</v>
          </cell>
          <cell r="AE118">
            <v>137</v>
          </cell>
          <cell r="AF118">
            <v>33</v>
          </cell>
          <cell r="AG118">
            <v>11</v>
          </cell>
          <cell r="AH118">
            <v>74</v>
          </cell>
          <cell r="AI118">
            <v>41</v>
          </cell>
          <cell r="AJ118">
            <v>33</v>
          </cell>
          <cell r="AK118">
            <v>4</v>
          </cell>
          <cell r="AL118">
            <v>336</v>
          </cell>
          <cell r="AM118">
            <v>293</v>
          </cell>
          <cell r="AN118">
            <v>135</v>
          </cell>
          <cell r="AO118">
            <v>158</v>
          </cell>
          <cell r="AP118">
            <v>97</v>
          </cell>
          <cell r="AQ118">
            <v>69</v>
          </cell>
          <cell r="AR118">
            <v>28</v>
          </cell>
          <cell r="AS118">
            <v>9</v>
          </cell>
          <cell r="AT118">
            <v>58</v>
          </cell>
          <cell r="AU118">
            <v>30</v>
          </cell>
          <cell r="AV118">
            <v>28</v>
          </cell>
          <cell r="AW118">
            <v>3</v>
          </cell>
          <cell r="AX118">
            <v>140</v>
          </cell>
          <cell r="AY118">
            <v>117</v>
          </cell>
          <cell r="AZ118">
            <v>58</v>
          </cell>
          <cell r="BA118">
            <v>59</v>
          </cell>
          <cell r="BB118">
            <v>29</v>
          </cell>
          <cell r="BC118">
            <v>19</v>
          </cell>
          <cell r="BD118">
            <v>10</v>
          </cell>
          <cell r="BE118" t="str">
            <v>*</v>
          </cell>
          <cell r="BF118" t="str">
            <v>*</v>
          </cell>
          <cell r="BG118" t="str">
            <v>*</v>
          </cell>
          <cell r="BH118">
            <v>14</v>
          </cell>
          <cell r="BI118" t="str">
            <v>*</v>
          </cell>
          <cell r="BJ118">
            <v>196</v>
          </cell>
          <cell r="BK118">
            <v>176</v>
          </cell>
          <cell r="BL118">
            <v>77</v>
          </cell>
          <cell r="BM118">
            <v>99</v>
          </cell>
          <cell r="BN118">
            <v>68</v>
          </cell>
          <cell r="BO118">
            <v>50</v>
          </cell>
          <cell r="BP118">
            <v>18</v>
          </cell>
          <cell r="BQ118">
            <v>7</v>
          </cell>
          <cell r="BR118" t="str">
            <v>*</v>
          </cell>
          <cell r="BS118">
            <v>16</v>
          </cell>
          <cell r="BT118" t="str">
            <v>*</v>
          </cell>
          <cell r="BU118" t="str">
            <v>*</v>
          </cell>
        </row>
        <row r="119">
          <cell r="A119" t="str">
            <v>Münster, Stadt</v>
          </cell>
          <cell r="B119">
            <v>332</v>
          </cell>
          <cell r="C119" t="str">
            <v>x</v>
          </cell>
          <cell r="D119" t="str">
            <v>x</v>
          </cell>
          <cell r="E119" t="str">
            <v>x</v>
          </cell>
          <cell r="F119" t="str">
            <v>x</v>
          </cell>
          <cell r="G119" t="str">
            <v>x</v>
          </cell>
          <cell r="H119" t="str">
            <v>x</v>
          </cell>
          <cell r="I119" t="str">
            <v>x</v>
          </cell>
          <cell r="J119" t="str">
            <v>x</v>
          </cell>
          <cell r="K119" t="str">
            <v>x</v>
          </cell>
          <cell r="L119" t="str">
            <v>x</v>
          </cell>
          <cell r="M119" t="str">
            <v>x</v>
          </cell>
          <cell r="N119">
            <v>224</v>
          </cell>
          <cell r="O119">
            <v>160</v>
          </cell>
          <cell r="P119">
            <v>56</v>
          </cell>
          <cell r="Q119">
            <v>104</v>
          </cell>
          <cell r="R119">
            <v>85</v>
          </cell>
          <cell r="S119">
            <v>57</v>
          </cell>
          <cell r="T119">
            <v>27</v>
          </cell>
          <cell r="U119">
            <v>5</v>
          </cell>
          <cell r="V119" t="str">
            <v>*</v>
          </cell>
          <cell r="W119" t="str">
            <v>*</v>
          </cell>
          <cell r="X119">
            <v>9</v>
          </cell>
          <cell r="Y119" t="str">
            <v>*</v>
          </cell>
          <cell r="Z119">
            <v>108</v>
          </cell>
          <cell r="AA119" t="str">
            <v>x</v>
          </cell>
          <cell r="AB119" t="str">
            <v>x</v>
          </cell>
          <cell r="AC119" t="str">
            <v>x</v>
          </cell>
          <cell r="AD119" t="str">
            <v>x</v>
          </cell>
          <cell r="AE119" t="str">
            <v>x</v>
          </cell>
          <cell r="AF119" t="str">
            <v>x</v>
          </cell>
          <cell r="AG119" t="str">
            <v>x</v>
          </cell>
          <cell r="AH119" t="str">
            <v>x</v>
          </cell>
          <cell r="AI119" t="str">
            <v>x</v>
          </cell>
          <cell r="AJ119" t="str">
            <v>x</v>
          </cell>
          <cell r="AK119" t="str">
            <v>x</v>
          </cell>
          <cell r="AL119">
            <v>115</v>
          </cell>
          <cell r="AM119" t="str">
            <v>x</v>
          </cell>
          <cell r="AN119" t="str">
            <v>x</v>
          </cell>
          <cell r="AO119" t="str">
            <v>x</v>
          </cell>
          <cell r="AP119" t="str">
            <v>x</v>
          </cell>
          <cell r="AQ119" t="str">
            <v>x</v>
          </cell>
          <cell r="AR119" t="str">
            <v>x</v>
          </cell>
          <cell r="AS119" t="str">
            <v>x</v>
          </cell>
          <cell r="AT119" t="str">
            <v>x</v>
          </cell>
          <cell r="AU119" t="str">
            <v>x</v>
          </cell>
          <cell r="AV119" t="str">
            <v>x</v>
          </cell>
          <cell r="AW119" t="str">
            <v>x</v>
          </cell>
          <cell r="AX119">
            <v>75</v>
          </cell>
          <cell r="AY119">
            <v>48</v>
          </cell>
          <cell r="AZ119">
            <v>22</v>
          </cell>
          <cell r="BA119">
            <v>26</v>
          </cell>
          <cell r="BB119">
            <v>23</v>
          </cell>
          <cell r="BC119">
            <v>13</v>
          </cell>
          <cell r="BD119">
            <v>10</v>
          </cell>
          <cell r="BE119">
            <v>4</v>
          </cell>
          <cell r="BF119">
            <v>3</v>
          </cell>
          <cell r="BG119" t="str">
            <v>*</v>
          </cell>
          <cell r="BH119" t="str">
            <v>*</v>
          </cell>
          <cell r="BI119">
            <v>0</v>
          </cell>
          <cell r="BJ119">
            <v>40</v>
          </cell>
          <cell r="BK119" t="str">
            <v>x</v>
          </cell>
          <cell r="BL119" t="str">
            <v>x</v>
          </cell>
          <cell r="BM119" t="str">
            <v>x</v>
          </cell>
          <cell r="BN119" t="str">
            <v>x</v>
          </cell>
          <cell r="BO119" t="str">
            <v>x</v>
          </cell>
          <cell r="BP119" t="str">
            <v>x</v>
          </cell>
          <cell r="BQ119" t="str">
            <v>x</v>
          </cell>
          <cell r="BR119" t="str">
            <v>x</v>
          </cell>
          <cell r="BS119" t="str">
            <v>x</v>
          </cell>
          <cell r="BT119" t="str">
            <v>x</v>
          </cell>
          <cell r="BU119" t="str">
            <v>x</v>
          </cell>
        </row>
        <row r="120">
          <cell r="A120" t="str">
            <v>Borken</v>
          </cell>
          <cell r="B120">
            <v>321</v>
          </cell>
          <cell r="C120">
            <v>239</v>
          </cell>
          <cell r="D120">
            <v>141</v>
          </cell>
          <cell r="E120">
            <v>98</v>
          </cell>
          <cell r="F120">
            <v>75</v>
          </cell>
          <cell r="G120">
            <v>48</v>
          </cell>
          <cell r="H120">
            <v>27</v>
          </cell>
          <cell r="I120">
            <v>4</v>
          </cell>
          <cell r="J120" t="str">
            <v>*</v>
          </cell>
          <cell r="K120">
            <v>15</v>
          </cell>
          <cell r="L120" t="str">
            <v>*</v>
          </cell>
          <cell r="M120" t="str">
            <v>*</v>
          </cell>
          <cell r="N120">
            <v>305</v>
          </cell>
          <cell r="O120">
            <v>226</v>
          </cell>
          <cell r="P120">
            <v>135</v>
          </cell>
          <cell r="Q120">
            <v>91</v>
          </cell>
          <cell r="R120">
            <v>68</v>
          </cell>
          <cell r="S120">
            <v>42</v>
          </cell>
          <cell r="T120">
            <v>26</v>
          </cell>
          <cell r="U120">
            <v>4</v>
          </cell>
          <cell r="V120" t="str">
            <v>*</v>
          </cell>
          <cell r="W120">
            <v>15</v>
          </cell>
          <cell r="X120" t="str">
            <v>*</v>
          </cell>
          <cell r="Y120" t="str">
            <v>*</v>
          </cell>
          <cell r="Z120">
            <v>16</v>
          </cell>
          <cell r="AA120">
            <v>13</v>
          </cell>
          <cell r="AB120">
            <v>6</v>
          </cell>
          <cell r="AC120">
            <v>7</v>
          </cell>
          <cell r="AD120">
            <v>7</v>
          </cell>
          <cell r="AE120" t="str">
            <v>*</v>
          </cell>
          <cell r="AF120" t="str">
            <v>*</v>
          </cell>
          <cell r="AG120">
            <v>0</v>
          </cell>
          <cell r="AH120">
            <v>0</v>
          </cell>
          <cell r="AI120">
            <v>0</v>
          </cell>
          <cell r="AJ120">
            <v>0</v>
          </cell>
          <cell r="AK120">
            <v>0</v>
          </cell>
          <cell r="AL120">
            <v>120</v>
          </cell>
          <cell r="AM120">
            <v>92</v>
          </cell>
          <cell r="AN120">
            <v>64</v>
          </cell>
          <cell r="AO120">
            <v>28</v>
          </cell>
          <cell r="AP120">
            <v>21</v>
          </cell>
          <cell r="AQ120">
            <v>14</v>
          </cell>
          <cell r="AR120">
            <v>7</v>
          </cell>
          <cell r="AS120" t="str">
            <v>*</v>
          </cell>
          <cell r="AT120">
            <v>7</v>
          </cell>
          <cell r="AU120">
            <v>3</v>
          </cell>
          <cell r="AV120">
            <v>4</v>
          </cell>
          <cell r="AW120">
            <v>0</v>
          </cell>
          <cell r="AX120">
            <v>120</v>
          </cell>
          <cell r="AY120">
            <v>92</v>
          </cell>
          <cell r="AZ120">
            <v>64</v>
          </cell>
          <cell r="BA120">
            <v>28</v>
          </cell>
          <cell r="BB120">
            <v>21</v>
          </cell>
          <cell r="BC120">
            <v>14</v>
          </cell>
          <cell r="BD120">
            <v>7</v>
          </cell>
          <cell r="BE120" t="str">
            <v>*</v>
          </cell>
          <cell r="BF120">
            <v>7</v>
          </cell>
          <cell r="BG120">
            <v>3</v>
          </cell>
          <cell r="BH120">
            <v>4</v>
          </cell>
          <cell r="BI120">
            <v>0</v>
          </cell>
          <cell r="BJ120">
            <v>0</v>
          </cell>
          <cell r="BK120" t="str">
            <v>x</v>
          </cell>
          <cell r="BL120" t="str">
            <v>x</v>
          </cell>
          <cell r="BM120" t="str">
            <v>x</v>
          </cell>
          <cell r="BN120" t="str">
            <v>x</v>
          </cell>
          <cell r="BO120" t="str">
            <v>x</v>
          </cell>
          <cell r="BP120" t="str">
            <v>x</v>
          </cell>
          <cell r="BQ120" t="str">
            <v>x</v>
          </cell>
          <cell r="BR120" t="str">
            <v>x</v>
          </cell>
          <cell r="BS120" t="str">
            <v>x</v>
          </cell>
          <cell r="BT120" t="str">
            <v>x</v>
          </cell>
          <cell r="BU120" t="str">
            <v>x</v>
          </cell>
        </row>
        <row r="121">
          <cell r="A121" t="str">
            <v>Coesfeld</v>
          </cell>
          <cell r="B121">
            <v>286</v>
          </cell>
          <cell r="C121">
            <v>205</v>
          </cell>
          <cell r="D121">
            <v>104</v>
          </cell>
          <cell r="E121">
            <v>101</v>
          </cell>
          <cell r="F121">
            <v>84</v>
          </cell>
          <cell r="G121">
            <v>55</v>
          </cell>
          <cell r="H121">
            <v>29</v>
          </cell>
          <cell r="I121">
            <v>11</v>
          </cell>
          <cell r="J121" t="str">
            <v>*</v>
          </cell>
          <cell r="K121">
            <v>8</v>
          </cell>
          <cell r="L121" t="str">
            <v>*</v>
          </cell>
          <cell r="M121" t="str">
            <v>*</v>
          </cell>
          <cell r="N121">
            <v>249</v>
          </cell>
          <cell r="O121">
            <v>178</v>
          </cell>
          <cell r="P121">
            <v>97</v>
          </cell>
          <cell r="Q121">
            <v>81</v>
          </cell>
          <cell r="R121">
            <v>67</v>
          </cell>
          <cell r="S121">
            <v>43</v>
          </cell>
          <cell r="T121">
            <v>24</v>
          </cell>
          <cell r="U121">
            <v>10</v>
          </cell>
          <cell r="V121" t="str">
            <v>*</v>
          </cell>
          <cell r="W121" t="str">
            <v>*</v>
          </cell>
          <cell r="X121">
            <v>7</v>
          </cell>
          <cell r="Y121" t="str">
            <v>*</v>
          </cell>
          <cell r="Z121">
            <v>37</v>
          </cell>
          <cell r="AA121">
            <v>27</v>
          </cell>
          <cell r="AB121">
            <v>7</v>
          </cell>
          <cell r="AC121">
            <v>20</v>
          </cell>
          <cell r="AD121">
            <v>17</v>
          </cell>
          <cell r="AE121">
            <v>12</v>
          </cell>
          <cell r="AF121">
            <v>5</v>
          </cell>
          <cell r="AG121" t="str">
            <v>*</v>
          </cell>
          <cell r="AH121">
            <v>3</v>
          </cell>
          <cell r="AI121">
            <v>3</v>
          </cell>
          <cell r="AJ121">
            <v>0</v>
          </cell>
          <cell r="AK121">
            <v>0</v>
          </cell>
          <cell r="AL121">
            <v>109</v>
          </cell>
          <cell r="AM121">
            <v>72</v>
          </cell>
          <cell r="AN121">
            <v>55</v>
          </cell>
          <cell r="AO121">
            <v>17</v>
          </cell>
          <cell r="AP121">
            <v>13</v>
          </cell>
          <cell r="AQ121">
            <v>7</v>
          </cell>
          <cell r="AR121">
            <v>6</v>
          </cell>
          <cell r="AS121">
            <v>4</v>
          </cell>
          <cell r="AT121" t="str">
            <v>*</v>
          </cell>
          <cell r="AU121" t="str">
            <v>*</v>
          </cell>
          <cell r="AV121" t="str">
            <v>*</v>
          </cell>
          <cell r="AW121" t="str">
            <v>*</v>
          </cell>
          <cell r="AX121">
            <v>100</v>
          </cell>
          <cell r="AY121">
            <v>65</v>
          </cell>
          <cell r="AZ121">
            <v>50</v>
          </cell>
          <cell r="BA121">
            <v>15</v>
          </cell>
          <cell r="BB121">
            <v>11</v>
          </cell>
          <cell r="BC121">
            <v>5</v>
          </cell>
          <cell r="BD121">
            <v>6</v>
          </cell>
          <cell r="BE121">
            <v>4</v>
          </cell>
          <cell r="BF121" t="str">
            <v>*</v>
          </cell>
          <cell r="BG121" t="str">
            <v>*</v>
          </cell>
          <cell r="BH121" t="str">
            <v>*</v>
          </cell>
          <cell r="BI121" t="str">
            <v>*</v>
          </cell>
          <cell r="BJ121">
            <v>9</v>
          </cell>
          <cell r="BK121">
            <v>7</v>
          </cell>
          <cell r="BL121" t="str">
            <v>*</v>
          </cell>
          <cell r="BM121" t="str">
            <v>*</v>
          </cell>
          <cell r="BN121" t="str">
            <v>*</v>
          </cell>
          <cell r="BO121" t="str">
            <v>*</v>
          </cell>
          <cell r="BP121">
            <v>0</v>
          </cell>
          <cell r="BQ121">
            <v>0</v>
          </cell>
          <cell r="BR121">
            <v>0</v>
          </cell>
          <cell r="BS121">
            <v>0</v>
          </cell>
          <cell r="BT121">
            <v>0</v>
          </cell>
          <cell r="BU121">
            <v>0</v>
          </cell>
        </row>
        <row r="122">
          <cell r="A122" t="str">
            <v>Recklinghausen</v>
          </cell>
          <cell r="B122">
            <v>974</v>
          </cell>
          <cell r="C122">
            <v>790</v>
          </cell>
          <cell r="D122">
            <v>358</v>
          </cell>
          <cell r="E122">
            <v>432</v>
          </cell>
          <cell r="F122">
            <v>300</v>
          </cell>
          <cell r="G122">
            <v>219</v>
          </cell>
          <cell r="H122">
            <v>81</v>
          </cell>
          <cell r="I122">
            <v>12</v>
          </cell>
          <cell r="J122">
            <v>103</v>
          </cell>
          <cell r="K122">
            <v>49</v>
          </cell>
          <cell r="L122">
            <v>54</v>
          </cell>
          <cell r="M122">
            <v>29</v>
          </cell>
          <cell r="N122">
            <v>672</v>
          </cell>
          <cell r="O122">
            <v>542</v>
          </cell>
          <cell r="P122">
            <v>274</v>
          </cell>
          <cell r="Q122">
            <v>268</v>
          </cell>
          <cell r="R122">
            <v>181</v>
          </cell>
          <cell r="S122">
            <v>127</v>
          </cell>
          <cell r="T122">
            <v>54</v>
          </cell>
          <cell r="U122">
            <v>4</v>
          </cell>
          <cell r="V122">
            <v>73</v>
          </cell>
          <cell r="W122">
            <v>42</v>
          </cell>
          <cell r="X122">
            <v>31</v>
          </cell>
          <cell r="Y122">
            <v>14</v>
          </cell>
          <cell r="Z122">
            <v>302</v>
          </cell>
          <cell r="AA122">
            <v>248</v>
          </cell>
          <cell r="AB122">
            <v>84</v>
          </cell>
          <cell r="AC122">
            <v>164</v>
          </cell>
          <cell r="AD122">
            <v>119</v>
          </cell>
          <cell r="AE122">
            <v>92</v>
          </cell>
          <cell r="AF122">
            <v>27</v>
          </cell>
          <cell r="AG122">
            <v>8</v>
          </cell>
          <cell r="AH122">
            <v>30</v>
          </cell>
          <cell r="AI122">
            <v>7</v>
          </cell>
          <cell r="AJ122">
            <v>23</v>
          </cell>
          <cell r="AK122">
            <v>15</v>
          </cell>
          <cell r="AL122">
            <v>323</v>
          </cell>
          <cell r="AM122">
            <v>252</v>
          </cell>
          <cell r="AN122">
            <v>140</v>
          </cell>
          <cell r="AO122">
            <v>112</v>
          </cell>
          <cell r="AP122">
            <v>69</v>
          </cell>
          <cell r="AQ122">
            <v>49</v>
          </cell>
          <cell r="AR122">
            <v>20</v>
          </cell>
          <cell r="AS122" t="str">
            <v>*</v>
          </cell>
          <cell r="AT122">
            <v>37</v>
          </cell>
          <cell r="AU122">
            <v>17</v>
          </cell>
          <cell r="AV122">
            <v>20</v>
          </cell>
          <cell r="AW122">
            <v>6</v>
          </cell>
          <cell r="AX122">
            <v>242</v>
          </cell>
          <cell r="AY122">
            <v>195</v>
          </cell>
          <cell r="AZ122">
            <v>114</v>
          </cell>
          <cell r="BA122">
            <v>81</v>
          </cell>
          <cell r="BB122">
            <v>50</v>
          </cell>
          <cell r="BC122">
            <v>33</v>
          </cell>
          <cell r="BD122">
            <v>17</v>
          </cell>
          <cell r="BE122" t="str">
            <v>*</v>
          </cell>
          <cell r="BF122">
            <v>26</v>
          </cell>
          <cell r="BG122">
            <v>13</v>
          </cell>
          <cell r="BH122">
            <v>13</v>
          </cell>
          <cell r="BI122">
            <v>5</v>
          </cell>
          <cell r="BJ122">
            <v>81</v>
          </cell>
          <cell r="BK122">
            <v>57</v>
          </cell>
          <cell r="BL122">
            <v>26</v>
          </cell>
          <cell r="BM122">
            <v>31</v>
          </cell>
          <cell r="BN122">
            <v>19</v>
          </cell>
          <cell r="BO122">
            <v>16</v>
          </cell>
          <cell r="BP122">
            <v>3</v>
          </cell>
          <cell r="BQ122">
            <v>0</v>
          </cell>
          <cell r="BR122" t="str">
            <v>*</v>
          </cell>
          <cell r="BS122" t="str">
            <v>*</v>
          </cell>
          <cell r="BT122">
            <v>7</v>
          </cell>
          <cell r="BU122" t="str">
            <v>*</v>
          </cell>
        </row>
        <row r="123">
          <cell r="A123" t="str">
            <v>Steinfurt</v>
          </cell>
          <cell r="B123">
            <v>456</v>
          </cell>
          <cell r="C123">
            <v>359</v>
          </cell>
          <cell r="D123">
            <v>144</v>
          </cell>
          <cell r="E123">
            <v>215</v>
          </cell>
          <cell r="F123">
            <v>194</v>
          </cell>
          <cell r="G123">
            <v>112</v>
          </cell>
          <cell r="H123">
            <v>82</v>
          </cell>
          <cell r="I123">
            <v>23</v>
          </cell>
          <cell r="J123" t="str">
            <v>*</v>
          </cell>
          <cell r="K123">
            <v>11</v>
          </cell>
          <cell r="L123" t="str">
            <v>*</v>
          </cell>
          <cell r="M123" t="str">
            <v>*</v>
          </cell>
          <cell r="N123">
            <v>368</v>
          </cell>
          <cell r="O123">
            <v>285</v>
          </cell>
          <cell r="P123">
            <v>120</v>
          </cell>
          <cell r="Q123">
            <v>165</v>
          </cell>
          <cell r="R123">
            <v>147</v>
          </cell>
          <cell r="S123">
            <v>71</v>
          </cell>
          <cell r="T123">
            <v>76</v>
          </cell>
          <cell r="U123">
            <v>23</v>
          </cell>
          <cell r="V123" t="str">
            <v>*</v>
          </cell>
          <cell r="W123">
            <v>9</v>
          </cell>
          <cell r="X123" t="str">
            <v>*</v>
          </cell>
          <cell r="Y123" t="str">
            <v>*</v>
          </cell>
          <cell r="Z123">
            <v>88</v>
          </cell>
          <cell r="AA123">
            <v>74</v>
          </cell>
          <cell r="AB123">
            <v>24</v>
          </cell>
          <cell r="AC123">
            <v>50</v>
          </cell>
          <cell r="AD123">
            <v>47</v>
          </cell>
          <cell r="AE123">
            <v>41</v>
          </cell>
          <cell r="AF123">
            <v>6</v>
          </cell>
          <cell r="AG123">
            <v>0</v>
          </cell>
          <cell r="AH123">
            <v>3</v>
          </cell>
          <cell r="AI123" t="str">
            <v>*</v>
          </cell>
          <cell r="AJ123" t="str">
            <v>*</v>
          </cell>
          <cell r="AK123">
            <v>0</v>
          </cell>
          <cell r="AL123">
            <v>205</v>
          </cell>
          <cell r="AM123">
            <v>164</v>
          </cell>
          <cell r="AN123">
            <v>71</v>
          </cell>
          <cell r="AO123">
            <v>93</v>
          </cell>
          <cell r="AP123">
            <v>82</v>
          </cell>
          <cell r="AQ123">
            <v>37</v>
          </cell>
          <cell r="AR123">
            <v>45</v>
          </cell>
          <cell r="AS123">
            <v>17</v>
          </cell>
          <cell r="AT123">
            <v>11</v>
          </cell>
          <cell r="AU123">
            <v>7</v>
          </cell>
          <cell r="AV123">
            <v>4</v>
          </cell>
          <cell r="AW123">
            <v>0</v>
          </cell>
          <cell r="AX123">
            <v>179</v>
          </cell>
          <cell r="AY123">
            <v>144</v>
          </cell>
          <cell r="AZ123">
            <v>61</v>
          </cell>
          <cell r="BA123">
            <v>83</v>
          </cell>
          <cell r="BB123">
            <v>73</v>
          </cell>
          <cell r="BC123">
            <v>29</v>
          </cell>
          <cell r="BD123">
            <v>44</v>
          </cell>
          <cell r="BE123">
            <v>17</v>
          </cell>
          <cell r="BF123">
            <v>10</v>
          </cell>
          <cell r="BG123">
            <v>6</v>
          </cell>
          <cell r="BH123">
            <v>4</v>
          </cell>
          <cell r="BI123">
            <v>0</v>
          </cell>
          <cell r="BJ123">
            <v>26</v>
          </cell>
          <cell r="BK123">
            <v>20</v>
          </cell>
          <cell r="BL123">
            <v>10</v>
          </cell>
          <cell r="BM123">
            <v>10</v>
          </cell>
          <cell r="BN123" t="str">
            <v>*</v>
          </cell>
          <cell r="BO123">
            <v>8</v>
          </cell>
          <cell r="BP123" t="str">
            <v>*</v>
          </cell>
          <cell r="BQ123">
            <v>0</v>
          </cell>
          <cell r="BR123" t="str">
            <v>*</v>
          </cell>
          <cell r="BS123" t="str">
            <v>*</v>
          </cell>
          <cell r="BT123">
            <v>0</v>
          </cell>
          <cell r="BU123">
            <v>0</v>
          </cell>
        </row>
        <row r="124">
          <cell r="A124" t="str">
            <v>Warendorf</v>
          </cell>
          <cell r="B124">
            <v>256</v>
          </cell>
          <cell r="C124">
            <v>196</v>
          </cell>
          <cell r="D124">
            <v>71</v>
          </cell>
          <cell r="E124">
            <v>125</v>
          </cell>
          <cell r="F124">
            <v>110</v>
          </cell>
          <cell r="G124">
            <v>72</v>
          </cell>
          <cell r="H124">
            <v>38</v>
          </cell>
          <cell r="I124">
            <v>11</v>
          </cell>
          <cell r="J124">
            <v>15</v>
          </cell>
          <cell r="K124">
            <v>9</v>
          </cell>
          <cell r="L124">
            <v>6</v>
          </cell>
          <cell r="M124">
            <v>0</v>
          </cell>
          <cell r="N124">
            <v>165</v>
          </cell>
          <cell r="O124">
            <v>134</v>
          </cell>
          <cell r="P124">
            <v>61</v>
          </cell>
          <cell r="Q124">
            <v>73</v>
          </cell>
          <cell r="R124">
            <v>62</v>
          </cell>
          <cell r="S124">
            <v>31</v>
          </cell>
          <cell r="T124">
            <v>31</v>
          </cell>
          <cell r="U124">
            <v>10</v>
          </cell>
          <cell r="V124">
            <v>11</v>
          </cell>
          <cell r="W124">
            <v>5</v>
          </cell>
          <cell r="X124">
            <v>6</v>
          </cell>
          <cell r="Y124">
            <v>0</v>
          </cell>
          <cell r="Z124">
            <v>91</v>
          </cell>
          <cell r="AA124">
            <v>62</v>
          </cell>
          <cell r="AB124">
            <v>10</v>
          </cell>
          <cell r="AC124">
            <v>52</v>
          </cell>
          <cell r="AD124">
            <v>48</v>
          </cell>
          <cell r="AE124">
            <v>41</v>
          </cell>
          <cell r="AF124">
            <v>7</v>
          </cell>
          <cell r="AG124" t="str">
            <v>*</v>
          </cell>
          <cell r="AH124">
            <v>4</v>
          </cell>
          <cell r="AI124">
            <v>4</v>
          </cell>
          <cell r="AJ124">
            <v>0</v>
          </cell>
          <cell r="AK124">
            <v>0</v>
          </cell>
          <cell r="AL124">
            <v>93</v>
          </cell>
          <cell r="AM124">
            <v>73</v>
          </cell>
          <cell r="AN124">
            <v>35</v>
          </cell>
          <cell r="AO124">
            <v>38</v>
          </cell>
          <cell r="AP124">
            <v>33</v>
          </cell>
          <cell r="AQ124">
            <v>15</v>
          </cell>
          <cell r="AR124">
            <v>18</v>
          </cell>
          <cell r="AS124">
            <v>8</v>
          </cell>
          <cell r="AT124">
            <v>5</v>
          </cell>
          <cell r="AU124" t="str">
            <v>*</v>
          </cell>
          <cell r="AV124" t="str">
            <v>*</v>
          </cell>
          <cell r="AW124">
            <v>0</v>
          </cell>
          <cell r="AX124">
            <v>70</v>
          </cell>
          <cell r="AY124">
            <v>58</v>
          </cell>
          <cell r="AZ124">
            <v>33</v>
          </cell>
          <cell r="BA124">
            <v>25</v>
          </cell>
          <cell r="BB124">
            <v>22</v>
          </cell>
          <cell r="BC124">
            <v>6</v>
          </cell>
          <cell r="BD124">
            <v>16</v>
          </cell>
          <cell r="BE124">
            <v>7</v>
          </cell>
          <cell r="BF124">
            <v>3</v>
          </cell>
          <cell r="BG124" t="str">
            <v>*</v>
          </cell>
          <cell r="BH124" t="str">
            <v>*</v>
          </cell>
          <cell r="BI124">
            <v>0</v>
          </cell>
          <cell r="BJ124">
            <v>23</v>
          </cell>
          <cell r="BK124">
            <v>15</v>
          </cell>
          <cell r="BL124" t="str">
            <v>*</v>
          </cell>
          <cell r="BM124" t="str">
            <v>*</v>
          </cell>
          <cell r="BN124">
            <v>11</v>
          </cell>
          <cell r="BO124" t="str">
            <v>*</v>
          </cell>
          <cell r="BP124" t="str">
            <v>*</v>
          </cell>
          <cell r="BQ124" t="str">
            <v>*</v>
          </cell>
          <cell r="BR124" t="str">
            <v>*</v>
          </cell>
          <cell r="BS124" t="str">
            <v>*</v>
          </cell>
          <cell r="BT124">
            <v>0</v>
          </cell>
          <cell r="BU124">
            <v>0</v>
          </cell>
        </row>
        <row r="125">
          <cell r="A125" t="str">
            <v>Bielefeld, Stadt</v>
          </cell>
          <cell r="B125">
            <v>886</v>
          </cell>
          <cell r="C125">
            <v>759</v>
          </cell>
          <cell r="D125">
            <v>236</v>
          </cell>
          <cell r="E125">
            <v>523</v>
          </cell>
          <cell r="F125">
            <v>371</v>
          </cell>
          <cell r="G125">
            <v>266</v>
          </cell>
          <cell r="H125">
            <v>104</v>
          </cell>
          <cell r="I125">
            <v>45</v>
          </cell>
          <cell r="J125">
            <v>142</v>
          </cell>
          <cell r="K125">
            <v>54</v>
          </cell>
          <cell r="L125">
            <v>88</v>
          </cell>
          <cell r="M125">
            <v>10</v>
          </cell>
          <cell r="N125">
            <v>404</v>
          </cell>
          <cell r="O125">
            <v>335</v>
          </cell>
          <cell r="P125">
            <v>124</v>
          </cell>
          <cell r="Q125">
            <v>211</v>
          </cell>
          <cell r="R125">
            <v>145</v>
          </cell>
          <cell r="S125">
            <v>93</v>
          </cell>
          <cell r="T125">
            <v>51</v>
          </cell>
          <cell r="U125">
            <v>25</v>
          </cell>
          <cell r="V125">
            <v>61</v>
          </cell>
          <cell r="W125">
            <v>24</v>
          </cell>
          <cell r="X125">
            <v>37</v>
          </cell>
          <cell r="Y125">
            <v>5</v>
          </cell>
          <cell r="Z125">
            <v>482</v>
          </cell>
          <cell r="AA125">
            <v>424</v>
          </cell>
          <cell r="AB125">
            <v>112</v>
          </cell>
          <cell r="AC125">
            <v>312</v>
          </cell>
          <cell r="AD125">
            <v>226</v>
          </cell>
          <cell r="AE125">
            <v>173</v>
          </cell>
          <cell r="AF125">
            <v>53</v>
          </cell>
          <cell r="AG125">
            <v>20</v>
          </cell>
          <cell r="AH125">
            <v>81</v>
          </cell>
          <cell r="AI125">
            <v>30</v>
          </cell>
          <cell r="AJ125">
            <v>51</v>
          </cell>
          <cell r="AK125">
            <v>5</v>
          </cell>
          <cell r="AL125">
            <v>440</v>
          </cell>
          <cell r="AM125">
            <v>381</v>
          </cell>
          <cell r="AN125">
            <v>134</v>
          </cell>
          <cell r="AO125">
            <v>247</v>
          </cell>
          <cell r="AP125">
            <v>161</v>
          </cell>
          <cell r="AQ125">
            <v>100</v>
          </cell>
          <cell r="AR125">
            <v>60</v>
          </cell>
          <cell r="AS125">
            <v>28</v>
          </cell>
          <cell r="AT125">
            <v>82</v>
          </cell>
          <cell r="AU125">
            <v>27</v>
          </cell>
          <cell r="AV125">
            <v>55</v>
          </cell>
          <cell r="AW125">
            <v>4</v>
          </cell>
          <cell r="AX125">
            <v>205</v>
          </cell>
          <cell r="AY125">
            <v>180</v>
          </cell>
          <cell r="AZ125">
            <v>67</v>
          </cell>
          <cell r="BA125">
            <v>113</v>
          </cell>
          <cell r="BB125">
            <v>72</v>
          </cell>
          <cell r="BC125">
            <v>42</v>
          </cell>
          <cell r="BD125">
            <v>29</v>
          </cell>
          <cell r="BE125">
            <v>15</v>
          </cell>
          <cell r="BF125" t="str">
            <v>*</v>
          </cell>
          <cell r="BG125" t="str">
            <v>*</v>
          </cell>
          <cell r="BH125">
            <v>27</v>
          </cell>
          <cell r="BI125" t="str">
            <v>*</v>
          </cell>
          <cell r="BJ125">
            <v>235</v>
          </cell>
          <cell r="BK125">
            <v>201</v>
          </cell>
          <cell r="BL125">
            <v>67</v>
          </cell>
          <cell r="BM125">
            <v>134</v>
          </cell>
          <cell r="BN125">
            <v>89</v>
          </cell>
          <cell r="BO125">
            <v>58</v>
          </cell>
          <cell r="BP125">
            <v>31</v>
          </cell>
          <cell r="BQ125">
            <v>13</v>
          </cell>
          <cell r="BR125" t="str">
            <v>*</v>
          </cell>
          <cell r="BS125" t="str">
            <v>*</v>
          </cell>
          <cell r="BT125">
            <v>28</v>
          </cell>
          <cell r="BU125" t="str">
            <v>*</v>
          </cell>
        </row>
        <row r="126">
          <cell r="A126" t="str">
            <v>Gütersloh</v>
          </cell>
          <cell r="B126">
            <v>571</v>
          </cell>
          <cell r="C126">
            <v>432</v>
          </cell>
          <cell r="D126">
            <v>142</v>
          </cell>
          <cell r="E126">
            <v>290</v>
          </cell>
          <cell r="F126">
            <v>214</v>
          </cell>
          <cell r="G126">
            <v>136</v>
          </cell>
          <cell r="H126">
            <v>78</v>
          </cell>
          <cell r="I126">
            <v>40</v>
          </cell>
          <cell r="J126">
            <v>73</v>
          </cell>
          <cell r="K126">
            <v>18</v>
          </cell>
          <cell r="L126">
            <v>55</v>
          </cell>
          <cell r="M126">
            <v>3</v>
          </cell>
          <cell r="N126">
            <v>459</v>
          </cell>
          <cell r="O126">
            <v>350</v>
          </cell>
          <cell r="P126">
            <v>129</v>
          </cell>
          <cell r="Q126">
            <v>221</v>
          </cell>
          <cell r="R126">
            <v>160</v>
          </cell>
          <cell r="S126">
            <v>99</v>
          </cell>
          <cell r="T126">
            <v>61</v>
          </cell>
          <cell r="U126">
            <v>29</v>
          </cell>
          <cell r="V126">
            <v>61</v>
          </cell>
          <cell r="W126">
            <v>17</v>
          </cell>
          <cell r="X126">
            <v>44</v>
          </cell>
          <cell r="Y126">
            <v>0</v>
          </cell>
          <cell r="Z126">
            <v>112</v>
          </cell>
          <cell r="AA126">
            <v>82</v>
          </cell>
          <cell r="AB126">
            <v>13</v>
          </cell>
          <cell r="AC126">
            <v>69</v>
          </cell>
          <cell r="AD126">
            <v>54</v>
          </cell>
          <cell r="AE126">
            <v>37</v>
          </cell>
          <cell r="AF126">
            <v>17</v>
          </cell>
          <cell r="AG126">
            <v>11</v>
          </cell>
          <cell r="AH126">
            <v>12</v>
          </cell>
          <cell r="AI126" t="str">
            <v>*</v>
          </cell>
          <cell r="AJ126" t="str">
            <v>*</v>
          </cell>
          <cell r="AK126">
            <v>3</v>
          </cell>
          <cell r="AL126">
            <v>321</v>
          </cell>
          <cell r="AM126">
            <v>251</v>
          </cell>
          <cell r="AN126">
            <v>92</v>
          </cell>
          <cell r="AO126">
            <v>159</v>
          </cell>
          <cell r="AP126">
            <v>117</v>
          </cell>
          <cell r="AQ126">
            <v>69</v>
          </cell>
          <cell r="AR126">
            <v>48</v>
          </cell>
          <cell r="AS126">
            <v>26</v>
          </cell>
          <cell r="AT126" t="str">
            <v>*</v>
          </cell>
          <cell r="AU126" t="str">
            <v>*</v>
          </cell>
          <cell r="AV126">
            <v>31</v>
          </cell>
          <cell r="AW126" t="str">
            <v>*</v>
          </cell>
          <cell r="AX126">
            <v>267</v>
          </cell>
          <cell r="AY126">
            <v>211</v>
          </cell>
          <cell r="AZ126">
            <v>84</v>
          </cell>
          <cell r="BA126">
            <v>127</v>
          </cell>
          <cell r="BB126">
            <v>91</v>
          </cell>
          <cell r="BC126">
            <v>54</v>
          </cell>
          <cell r="BD126">
            <v>37</v>
          </cell>
          <cell r="BE126">
            <v>19</v>
          </cell>
          <cell r="BF126">
            <v>36</v>
          </cell>
          <cell r="BG126">
            <v>10</v>
          </cell>
          <cell r="BH126">
            <v>26</v>
          </cell>
          <cell r="BI126">
            <v>0</v>
          </cell>
          <cell r="BJ126">
            <v>54</v>
          </cell>
          <cell r="BK126">
            <v>40</v>
          </cell>
          <cell r="BL126">
            <v>8</v>
          </cell>
          <cell r="BM126">
            <v>32</v>
          </cell>
          <cell r="BN126">
            <v>26</v>
          </cell>
          <cell r="BO126">
            <v>15</v>
          </cell>
          <cell r="BP126">
            <v>11</v>
          </cell>
          <cell r="BQ126">
            <v>7</v>
          </cell>
          <cell r="BR126" t="str">
            <v>*</v>
          </cell>
          <cell r="BS126">
            <v>0</v>
          </cell>
          <cell r="BT126" t="str">
            <v>*</v>
          </cell>
          <cell r="BU126" t="str">
            <v>*</v>
          </cell>
        </row>
        <row r="127">
          <cell r="A127" t="str">
            <v>Herford</v>
          </cell>
          <cell r="B127">
            <v>399</v>
          </cell>
          <cell r="C127">
            <v>326</v>
          </cell>
          <cell r="D127">
            <v>144</v>
          </cell>
          <cell r="E127">
            <v>182</v>
          </cell>
          <cell r="F127">
            <v>131</v>
          </cell>
          <cell r="G127">
            <v>74</v>
          </cell>
          <cell r="H127">
            <v>57</v>
          </cell>
          <cell r="I127">
            <v>33</v>
          </cell>
          <cell r="J127" t="str">
            <v>*</v>
          </cell>
          <cell r="K127" t="str">
            <v>*</v>
          </cell>
          <cell r="L127">
            <v>37</v>
          </cell>
          <cell r="M127" t="str">
            <v>*</v>
          </cell>
          <cell r="N127">
            <v>284</v>
          </cell>
          <cell r="O127">
            <v>233</v>
          </cell>
          <cell r="P127">
            <v>112</v>
          </cell>
          <cell r="Q127">
            <v>121</v>
          </cell>
          <cell r="R127">
            <v>81</v>
          </cell>
          <cell r="S127">
            <v>37</v>
          </cell>
          <cell r="T127">
            <v>44</v>
          </cell>
          <cell r="U127">
            <v>26</v>
          </cell>
          <cell r="V127" t="str">
            <v>*</v>
          </cell>
          <cell r="W127" t="str">
            <v>*</v>
          </cell>
          <cell r="X127">
            <v>29</v>
          </cell>
          <cell r="Y127" t="str">
            <v>*</v>
          </cell>
          <cell r="Z127">
            <v>115</v>
          </cell>
          <cell r="AA127">
            <v>93</v>
          </cell>
          <cell r="AB127">
            <v>32</v>
          </cell>
          <cell r="AC127">
            <v>61</v>
          </cell>
          <cell r="AD127">
            <v>50</v>
          </cell>
          <cell r="AE127">
            <v>37</v>
          </cell>
          <cell r="AF127">
            <v>13</v>
          </cell>
          <cell r="AG127">
            <v>7</v>
          </cell>
          <cell r="AH127" t="str">
            <v>*</v>
          </cell>
          <cell r="AI127" t="str">
            <v>*</v>
          </cell>
          <cell r="AJ127">
            <v>8</v>
          </cell>
          <cell r="AK127" t="str">
            <v>*</v>
          </cell>
          <cell r="AL127">
            <v>217</v>
          </cell>
          <cell r="AM127">
            <v>182</v>
          </cell>
          <cell r="AN127">
            <v>93</v>
          </cell>
          <cell r="AO127">
            <v>89</v>
          </cell>
          <cell r="AP127">
            <v>60</v>
          </cell>
          <cell r="AQ127">
            <v>23</v>
          </cell>
          <cell r="AR127">
            <v>37</v>
          </cell>
          <cell r="AS127">
            <v>23</v>
          </cell>
          <cell r="AT127" t="str">
            <v>*</v>
          </cell>
          <cell r="AU127" t="str">
            <v>*</v>
          </cell>
          <cell r="AV127">
            <v>20</v>
          </cell>
          <cell r="AW127" t="str">
            <v>*</v>
          </cell>
          <cell r="AX127">
            <v>163</v>
          </cell>
          <cell r="AY127">
            <v>137</v>
          </cell>
          <cell r="AZ127">
            <v>69</v>
          </cell>
          <cell r="BA127">
            <v>68</v>
          </cell>
          <cell r="BB127">
            <v>45</v>
          </cell>
          <cell r="BC127">
            <v>14</v>
          </cell>
          <cell r="BD127">
            <v>31</v>
          </cell>
          <cell r="BE127">
            <v>19</v>
          </cell>
          <cell r="BF127" t="str">
            <v>*</v>
          </cell>
          <cell r="BG127" t="str">
            <v>*</v>
          </cell>
          <cell r="BH127">
            <v>15</v>
          </cell>
          <cell r="BI127" t="str">
            <v>*</v>
          </cell>
          <cell r="BJ127">
            <v>54</v>
          </cell>
          <cell r="BK127">
            <v>45</v>
          </cell>
          <cell r="BL127">
            <v>24</v>
          </cell>
          <cell r="BM127">
            <v>21</v>
          </cell>
          <cell r="BN127">
            <v>15</v>
          </cell>
          <cell r="BO127">
            <v>9</v>
          </cell>
          <cell r="BP127">
            <v>6</v>
          </cell>
          <cell r="BQ127">
            <v>4</v>
          </cell>
          <cell r="BR127">
            <v>6</v>
          </cell>
          <cell r="BS127" t="str">
            <v>*</v>
          </cell>
          <cell r="BT127" t="str">
            <v>*</v>
          </cell>
          <cell r="BU127">
            <v>0</v>
          </cell>
        </row>
        <row r="128">
          <cell r="A128" t="str">
            <v>Höxter</v>
          </cell>
          <cell r="B128">
            <v>171</v>
          </cell>
          <cell r="C128">
            <v>122</v>
          </cell>
          <cell r="D128">
            <v>71</v>
          </cell>
          <cell r="E128">
            <v>51</v>
          </cell>
          <cell r="F128">
            <v>43</v>
          </cell>
          <cell r="G128">
            <v>26</v>
          </cell>
          <cell r="H128">
            <v>16</v>
          </cell>
          <cell r="I128">
            <v>9</v>
          </cell>
          <cell r="J128" t="str">
            <v>*</v>
          </cell>
          <cell r="K128" t="str">
            <v>*</v>
          </cell>
          <cell r="L128">
            <v>5</v>
          </cell>
          <cell r="M128" t="str">
            <v>*</v>
          </cell>
          <cell r="N128">
            <v>124</v>
          </cell>
          <cell r="O128">
            <v>80</v>
          </cell>
          <cell r="P128">
            <v>54</v>
          </cell>
          <cell r="Q128">
            <v>26</v>
          </cell>
          <cell r="R128">
            <v>22</v>
          </cell>
          <cell r="S128">
            <v>10</v>
          </cell>
          <cell r="T128">
            <v>11</v>
          </cell>
          <cell r="U128">
            <v>5</v>
          </cell>
          <cell r="V128">
            <v>4</v>
          </cell>
          <cell r="W128" t="str">
            <v>*</v>
          </cell>
          <cell r="X128" t="str">
            <v>*</v>
          </cell>
          <cell r="Y128">
            <v>0</v>
          </cell>
          <cell r="Z128">
            <v>47</v>
          </cell>
          <cell r="AA128">
            <v>42</v>
          </cell>
          <cell r="AB128">
            <v>17</v>
          </cell>
          <cell r="AC128">
            <v>25</v>
          </cell>
          <cell r="AD128">
            <v>21</v>
          </cell>
          <cell r="AE128">
            <v>16</v>
          </cell>
          <cell r="AF128">
            <v>5</v>
          </cell>
          <cell r="AG128">
            <v>4</v>
          </cell>
          <cell r="AH128" t="str">
            <v>*</v>
          </cell>
          <cell r="AI128">
            <v>0</v>
          </cell>
          <cell r="AJ128" t="str">
            <v>*</v>
          </cell>
          <cell r="AK128" t="str">
            <v>*</v>
          </cell>
          <cell r="AL128">
            <v>88</v>
          </cell>
          <cell r="AM128">
            <v>63</v>
          </cell>
          <cell r="AN128">
            <v>40</v>
          </cell>
          <cell r="AO128">
            <v>23</v>
          </cell>
          <cell r="AP128">
            <v>18</v>
          </cell>
          <cell r="AQ128">
            <v>8</v>
          </cell>
          <cell r="AR128">
            <v>10</v>
          </cell>
          <cell r="AS128">
            <v>7</v>
          </cell>
          <cell r="AT128" t="str">
            <v>*</v>
          </cell>
          <cell r="AU128">
            <v>0</v>
          </cell>
          <cell r="AV128" t="str">
            <v>*</v>
          </cell>
          <cell r="AW128" t="str">
            <v>*</v>
          </cell>
          <cell r="AX128">
            <v>64</v>
          </cell>
          <cell r="AY128">
            <v>41</v>
          </cell>
          <cell r="AZ128">
            <v>30</v>
          </cell>
          <cell r="BA128">
            <v>11</v>
          </cell>
          <cell r="BB128" t="str">
            <v>*</v>
          </cell>
          <cell r="BC128" t="str">
            <v>*</v>
          </cell>
          <cell r="BD128">
            <v>7</v>
          </cell>
          <cell r="BE128">
            <v>4</v>
          </cell>
          <cell r="BF128" t="str">
            <v>*</v>
          </cell>
          <cell r="BG128">
            <v>0</v>
          </cell>
          <cell r="BH128" t="str">
            <v>*</v>
          </cell>
          <cell r="BI128">
            <v>0</v>
          </cell>
          <cell r="BJ128">
            <v>24</v>
          </cell>
          <cell r="BK128">
            <v>22</v>
          </cell>
          <cell r="BL128">
            <v>10</v>
          </cell>
          <cell r="BM128">
            <v>12</v>
          </cell>
          <cell r="BN128" t="str">
            <v>*</v>
          </cell>
          <cell r="BO128">
            <v>6</v>
          </cell>
          <cell r="BP128" t="str">
            <v>*</v>
          </cell>
          <cell r="BQ128">
            <v>3</v>
          </cell>
          <cell r="BR128" t="str">
            <v>*</v>
          </cell>
          <cell r="BS128">
            <v>0</v>
          </cell>
          <cell r="BT128" t="str">
            <v>*</v>
          </cell>
          <cell r="BU128" t="str">
            <v>*</v>
          </cell>
        </row>
        <row r="129">
          <cell r="A129" t="str">
            <v>Lippe</v>
          </cell>
          <cell r="B129">
            <v>470</v>
          </cell>
          <cell r="C129">
            <v>382</v>
          </cell>
          <cell r="D129">
            <v>193</v>
          </cell>
          <cell r="E129">
            <v>189</v>
          </cell>
          <cell r="F129">
            <v>145</v>
          </cell>
          <cell r="G129">
            <v>70</v>
          </cell>
          <cell r="H129">
            <v>75</v>
          </cell>
          <cell r="I129">
            <v>36</v>
          </cell>
          <cell r="J129" t="str">
            <v>*</v>
          </cell>
          <cell r="K129" t="str">
            <v>*</v>
          </cell>
          <cell r="L129">
            <v>32</v>
          </cell>
          <cell r="M129" t="str">
            <v>*</v>
          </cell>
          <cell r="N129">
            <v>315</v>
          </cell>
          <cell r="O129">
            <v>275</v>
          </cell>
          <cell r="P129">
            <v>150</v>
          </cell>
          <cell r="Q129">
            <v>125</v>
          </cell>
          <cell r="R129">
            <v>96</v>
          </cell>
          <cell r="S129">
            <v>40</v>
          </cell>
          <cell r="T129">
            <v>56</v>
          </cell>
          <cell r="U129">
            <v>23</v>
          </cell>
          <cell r="V129" t="str">
            <v>*</v>
          </cell>
          <cell r="W129" t="str">
            <v>*</v>
          </cell>
          <cell r="X129">
            <v>22</v>
          </cell>
          <cell r="Y129" t="str">
            <v>*</v>
          </cell>
          <cell r="Z129">
            <v>155</v>
          </cell>
          <cell r="AA129">
            <v>107</v>
          </cell>
          <cell r="AB129">
            <v>43</v>
          </cell>
          <cell r="AC129">
            <v>64</v>
          </cell>
          <cell r="AD129">
            <v>49</v>
          </cell>
          <cell r="AE129">
            <v>30</v>
          </cell>
          <cell r="AF129">
            <v>19</v>
          </cell>
          <cell r="AG129">
            <v>13</v>
          </cell>
          <cell r="AH129">
            <v>15</v>
          </cell>
          <cell r="AI129">
            <v>5</v>
          </cell>
          <cell r="AJ129">
            <v>10</v>
          </cell>
          <cell r="AK129">
            <v>0</v>
          </cell>
          <cell r="AL129">
            <v>284</v>
          </cell>
          <cell r="AM129">
            <v>228</v>
          </cell>
          <cell r="AN129">
            <v>124</v>
          </cell>
          <cell r="AO129">
            <v>104</v>
          </cell>
          <cell r="AP129">
            <v>76</v>
          </cell>
          <cell r="AQ129">
            <v>28</v>
          </cell>
          <cell r="AR129">
            <v>48</v>
          </cell>
          <cell r="AS129">
            <v>24</v>
          </cell>
          <cell r="AT129">
            <v>28</v>
          </cell>
          <cell r="AU129">
            <v>5</v>
          </cell>
          <cell r="AV129">
            <v>23</v>
          </cell>
          <cell r="AW129">
            <v>0</v>
          </cell>
          <cell r="AX129">
            <v>175</v>
          </cell>
          <cell r="AY129">
            <v>152</v>
          </cell>
          <cell r="AZ129">
            <v>94</v>
          </cell>
          <cell r="BA129">
            <v>58</v>
          </cell>
          <cell r="BB129">
            <v>41</v>
          </cell>
          <cell r="BC129">
            <v>8</v>
          </cell>
          <cell r="BD129">
            <v>33</v>
          </cell>
          <cell r="BE129">
            <v>14</v>
          </cell>
          <cell r="BF129">
            <v>17</v>
          </cell>
          <cell r="BG129" t="str">
            <v>*</v>
          </cell>
          <cell r="BH129" t="str">
            <v>*</v>
          </cell>
          <cell r="BI129">
            <v>0</v>
          </cell>
          <cell r="BJ129">
            <v>109</v>
          </cell>
          <cell r="BK129">
            <v>76</v>
          </cell>
          <cell r="BL129">
            <v>30</v>
          </cell>
          <cell r="BM129">
            <v>46</v>
          </cell>
          <cell r="BN129">
            <v>35</v>
          </cell>
          <cell r="BO129">
            <v>20</v>
          </cell>
          <cell r="BP129">
            <v>15</v>
          </cell>
          <cell r="BQ129">
            <v>10</v>
          </cell>
          <cell r="BR129">
            <v>11</v>
          </cell>
          <cell r="BS129">
            <v>3</v>
          </cell>
          <cell r="BT129">
            <v>8</v>
          </cell>
          <cell r="BU129">
            <v>0</v>
          </cell>
        </row>
        <row r="130">
          <cell r="A130" t="str">
            <v>Minden-Lübbecke</v>
          </cell>
          <cell r="B130">
            <v>441</v>
          </cell>
          <cell r="C130">
            <v>317</v>
          </cell>
          <cell r="D130">
            <v>129</v>
          </cell>
          <cell r="E130">
            <v>188</v>
          </cell>
          <cell r="F130">
            <v>150</v>
          </cell>
          <cell r="G130">
            <v>84</v>
          </cell>
          <cell r="H130">
            <v>66</v>
          </cell>
          <cell r="I130">
            <v>32</v>
          </cell>
          <cell r="J130" t="str">
            <v>*</v>
          </cell>
          <cell r="K130" t="str">
            <v>*</v>
          </cell>
          <cell r="L130">
            <v>28</v>
          </cell>
          <cell r="M130" t="str">
            <v>*</v>
          </cell>
          <cell r="N130">
            <v>331</v>
          </cell>
          <cell r="O130">
            <v>241</v>
          </cell>
          <cell r="P130">
            <v>109</v>
          </cell>
          <cell r="Q130">
            <v>132</v>
          </cell>
          <cell r="R130">
            <v>98</v>
          </cell>
          <cell r="S130">
            <v>40</v>
          </cell>
          <cell r="T130">
            <v>58</v>
          </cell>
          <cell r="U130">
            <v>28</v>
          </cell>
          <cell r="V130" t="str">
            <v>*</v>
          </cell>
          <cell r="W130" t="str">
            <v>*</v>
          </cell>
          <cell r="X130">
            <v>25</v>
          </cell>
          <cell r="Y130" t="str">
            <v>*</v>
          </cell>
          <cell r="Z130">
            <v>110</v>
          </cell>
          <cell r="AA130">
            <v>76</v>
          </cell>
          <cell r="AB130">
            <v>20</v>
          </cell>
          <cell r="AC130">
            <v>56</v>
          </cell>
          <cell r="AD130">
            <v>52</v>
          </cell>
          <cell r="AE130">
            <v>44</v>
          </cell>
          <cell r="AF130">
            <v>8</v>
          </cell>
          <cell r="AG130">
            <v>4</v>
          </cell>
          <cell r="AH130">
            <v>4</v>
          </cell>
          <cell r="AI130" t="str">
            <v>*</v>
          </cell>
          <cell r="AJ130" t="str">
            <v>*</v>
          </cell>
          <cell r="AK130">
            <v>0</v>
          </cell>
          <cell r="AL130">
            <v>204</v>
          </cell>
          <cell r="AM130">
            <v>144</v>
          </cell>
          <cell r="AN130">
            <v>61</v>
          </cell>
          <cell r="AO130">
            <v>83</v>
          </cell>
          <cell r="AP130">
            <v>59</v>
          </cell>
          <cell r="AQ130">
            <v>29</v>
          </cell>
          <cell r="AR130">
            <v>30</v>
          </cell>
          <cell r="AS130">
            <v>20</v>
          </cell>
          <cell r="AT130">
            <v>24</v>
          </cell>
          <cell r="AU130">
            <v>7</v>
          </cell>
          <cell r="AV130">
            <v>17</v>
          </cell>
          <cell r="AW130">
            <v>0</v>
          </cell>
          <cell r="AX130">
            <v>174</v>
          </cell>
          <cell r="AY130">
            <v>125</v>
          </cell>
          <cell r="AZ130">
            <v>58</v>
          </cell>
          <cell r="BA130">
            <v>67</v>
          </cell>
          <cell r="BB130">
            <v>43</v>
          </cell>
          <cell r="BC130">
            <v>15</v>
          </cell>
          <cell r="BD130">
            <v>28</v>
          </cell>
          <cell r="BE130">
            <v>18</v>
          </cell>
          <cell r="BF130">
            <v>24</v>
          </cell>
          <cell r="BG130">
            <v>7</v>
          </cell>
          <cell r="BH130">
            <v>17</v>
          </cell>
          <cell r="BI130">
            <v>0</v>
          </cell>
          <cell r="BJ130">
            <v>30</v>
          </cell>
          <cell r="BK130">
            <v>19</v>
          </cell>
          <cell r="BL130">
            <v>3</v>
          </cell>
          <cell r="BM130">
            <v>16</v>
          </cell>
          <cell r="BN130">
            <v>16</v>
          </cell>
          <cell r="BO130" t="str">
            <v>*</v>
          </cell>
          <cell r="BP130" t="str">
            <v>*</v>
          </cell>
          <cell r="BQ130" t="str">
            <v>*</v>
          </cell>
          <cell r="BR130">
            <v>0</v>
          </cell>
          <cell r="BS130">
            <v>0</v>
          </cell>
          <cell r="BT130">
            <v>0</v>
          </cell>
          <cell r="BU130">
            <v>0</v>
          </cell>
        </row>
        <row r="131">
          <cell r="A131" t="str">
            <v>Paderborn</v>
          </cell>
          <cell r="B131">
            <v>619</v>
          </cell>
          <cell r="C131">
            <v>453</v>
          </cell>
          <cell r="D131">
            <v>147</v>
          </cell>
          <cell r="E131">
            <v>306</v>
          </cell>
          <cell r="F131">
            <v>238</v>
          </cell>
          <cell r="G131">
            <v>127</v>
          </cell>
          <cell r="H131">
            <v>111</v>
          </cell>
          <cell r="I131">
            <v>63</v>
          </cell>
          <cell r="J131">
            <v>59</v>
          </cell>
          <cell r="K131">
            <v>22</v>
          </cell>
          <cell r="L131">
            <v>37</v>
          </cell>
          <cell r="M131">
            <v>9</v>
          </cell>
          <cell r="N131">
            <v>358</v>
          </cell>
          <cell r="O131">
            <v>246</v>
          </cell>
          <cell r="P131">
            <v>97</v>
          </cell>
          <cell r="Q131">
            <v>149</v>
          </cell>
          <cell r="R131">
            <v>111</v>
          </cell>
          <cell r="S131">
            <v>51</v>
          </cell>
          <cell r="T131">
            <v>60</v>
          </cell>
          <cell r="U131">
            <v>36</v>
          </cell>
          <cell r="V131">
            <v>34</v>
          </cell>
          <cell r="W131">
            <v>10</v>
          </cell>
          <cell r="X131">
            <v>24</v>
          </cell>
          <cell r="Y131">
            <v>4</v>
          </cell>
          <cell r="Z131">
            <v>261</v>
          </cell>
          <cell r="AA131">
            <v>207</v>
          </cell>
          <cell r="AB131">
            <v>50</v>
          </cell>
          <cell r="AC131">
            <v>157</v>
          </cell>
          <cell r="AD131">
            <v>127</v>
          </cell>
          <cell r="AE131">
            <v>76</v>
          </cell>
          <cell r="AF131">
            <v>51</v>
          </cell>
          <cell r="AG131">
            <v>27</v>
          </cell>
          <cell r="AH131">
            <v>25</v>
          </cell>
          <cell r="AI131">
            <v>12</v>
          </cell>
          <cell r="AJ131">
            <v>13</v>
          </cell>
          <cell r="AK131">
            <v>5</v>
          </cell>
          <cell r="AL131">
            <v>356</v>
          </cell>
          <cell r="AM131">
            <v>264</v>
          </cell>
          <cell r="AN131">
            <v>85</v>
          </cell>
          <cell r="AO131">
            <v>179</v>
          </cell>
          <cell r="AP131">
            <v>136</v>
          </cell>
          <cell r="AQ131">
            <v>70</v>
          </cell>
          <cell r="AR131">
            <v>66</v>
          </cell>
          <cell r="AS131">
            <v>37</v>
          </cell>
          <cell r="AT131">
            <v>34</v>
          </cell>
          <cell r="AU131">
            <v>12</v>
          </cell>
          <cell r="AV131">
            <v>22</v>
          </cell>
          <cell r="AW131">
            <v>9</v>
          </cell>
          <cell r="AX131">
            <v>202</v>
          </cell>
          <cell r="AY131">
            <v>141</v>
          </cell>
          <cell r="AZ131">
            <v>53</v>
          </cell>
          <cell r="BA131">
            <v>88</v>
          </cell>
          <cell r="BB131">
            <v>63</v>
          </cell>
          <cell r="BC131">
            <v>29</v>
          </cell>
          <cell r="BD131">
            <v>34</v>
          </cell>
          <cell r="BE131">
            <v>19</v>
          </cell>
          <cell r="BF131">
            <v>21</v>
          </cell>
          <cell r="BG131">
            <v>7</v>
          </cell>
          <cell r="BH131">
            <v>14</v>
          </cell>
          <cell r="BI131">
            <v>4</v>
          </cell>
          <cell r="BJ131">
            <v>154</v>
          </cell>
          <cell r="BK131">
            <v>123</v>
          </cell>
          <cell r="BL131">
            <v>32</v>
          </cell>
          <cell r="BM131">
            <v>91</v>
          </cell>
          <cell r="BN131">
            <v>73</v>
          </cell>
          <cell r="BO131">
            <v>41</v>
          </cell>
          <cell r="BP131">
            <v>32</v>
          </cell>
          <cell r="BQ131">
            <v>18</v>
          </cell>
          <cell r="BR131">
            <v>13</v>
          </cell>
          <cell r="BS131">
            <v>5</v>
          </cell>
          <cell r="BT131">
            <v>8</v>
          </cell>
          <cell r="BU131">
            <v>5</v>
          </cell>
        </row>
        <row r="132">
          <cell r="A132" t="str">
            <v>Bochum, Stadt</v>
          </cell>
          <cell r="B132">
            <v>904</v>
          </cell>
          <cell r="C132">
            <v>682</v>
          </cell>
          <cell r="D132">
            <v>245</v>
          </cell>
          <cell r="E132">
            <v>437</v>
          </cell>
          <cell r="F132">
            <v>351</v>
          </cell>
          <cell r="G132">
            <v>250</v>
          </cell>
          <cell r="H132">
            <v>101</v>
          </cell>
          <cell r="I132">
            <v>17</v>
          </cell>
          <cell r="J132">
            <v>70</v>
          </cell>
          <cell r="K132">
            <v>33</v>
          </cell>
          <cell r="L132">
            <v>37</v>
          </cell>
          <cell r="M132">
            <v>16</v>
          </cell>
          <cell r="N132">
            <v>429</v>
          </cell>
          <cell r="O132">
            <v>296</v>
          </cell>
          <cell r="P132">
            <v>118</v>
          </cell>
          <cell r="Q132">
            <v>178</v>
          </cell>
          <cell r="R132">
            <v>142</v>
          </cell>
          <cell r="S132">
            <v>89</v>
          </cell>
          <cell r="T132">
            <v>53</v>
          </cell>
          <cell r="U132">
            <v>7</v>
          </cell>
          <cell r="V132">
            <v>28</v>
          </cell>
          <cell r="W132">
            <v>16</v>
          </cell>
          <cell r="X132">
            <v>12</v>
          </cell>
          <cell r="Y132">
            <v>8</v>
          </cell>
          <cell r="Z132">
            <v>475</v>
          </cell>
          <cell r="AA132">
            <v>386</v>
          </cell>
          <cell r="AB132">
            <v>127</v>
          </cell>
          <cell r="AC132">
            <v>259</v>
          </cell>
          <cell r="AD132">
            <v>209</v>
          </cell>
          <cell r="AE132">
            <v>161</v>
          </cell>
          <cell r="AF132">
            <v>48</v>
          </cell>
          <cell r="AG132">
            <v>10</v>
          </cell>
          <cell r="AH132">
            <v>42</v>
          </cell>
          <cell r="AI132">
            <v>17</v>
          </cell>
          <cell r="AJ132">
            <v>25</v>
          </cell>
          <cell r="AK132">
            <v>8</v>
          </cell>
          <cell r="AL132">
            <v>425</v>
          </cell>
          <cell r="AM132">
            <v>305</v>
          </cell>
          <cell r="AN132">
            <v>132</v>
          </cell>
          <cell r="AO132">
            <v>173</v>
          </cell>
          <cell r="AP132">
            <v>141</v>
          </cell>
          <cell r="AQ132">
            <v>104</v>
          </cell>
          <cell r="AR132">
            <v>37</v>
          </cell>
          <cell r="AS132">
            <v>4</v>
          </cell>
          <cell r="AT132">
            <v>26</v>
          </cell>
          <cell r="AU132">
            <v>14</v>
          </cell>
          <cell r="AV132">
            <v>12</v>
          </cell>
          <cell r="AW132">
            <v>6</v>
          </cell>
          <cell r="AX132">
            <v>231</v>
          </cell>
          <cell r="AY132">
            <v>156</v>
          </cell>
          <cell r="AZ132">
            <v>68</v>
          </cell>
          <cell r="BA132">
            <v>88</v>
          </cell>
          <cell r="BB132">
            <v>72</v>
          </cell>
          <cell r="BC132">
            <v>48</v>
          </cell>
          <cell r="BD132">
            <v>24</v>
          </cell>
          <cell r="BE132">
            <v>3</v>
          </cell>
          <cell r="BF132">
            <v>12</v>
          </cell>
          <cell r="BG132">
            <v>9</v>
          </cell>
          <cell r="BH132">
            <v>3</v>
          </cell>
          <cell r="BI132">
            <v>4</v>
          </cell>
          <cell r="BJ132">
            <v>194</v>
          </cell>
          <cell r="BK132">
            <v>149</v>
          </cell>
          <cell r="BL132">
            <v>64</v>
          </cell>
          <cell r="BM132">
            <v>85</v>
          </cell>
          <cell r="BN132">
            <v>69</v>
          </cell>
          <cell r="BO132">
            <v>56</v>
          </cell>
          <cell r="BP132">
            <v>13</v>
          </cell>
          <cell r="BQ132" t="str">
            <v>*</v>
          </cell>
          <cell r="BR132" t="str">
            <v>*</v>
          </cell>
          <cell r="BS132" t="str">
            <v>*</v>
          </cell>
          <cell r="BT132">
            <v>9</v>
          </cell>
          <cell r="BU132" t="str">
            <v>*</v>
          </cell>
        </row>
        <row r="133">
          <cell r="A133" t="str">
            <v>Dortmund, Stadt</v>
          </cell>
          <cell r="B133">
            <v>1667</v>
          </cell>
          <cell r="C133">
            <v>1354</v>
          </cell>
          <cell r="D133">
            <v>426</v>
          </cell>
          <cell r="E133">
            <v>928</v>
          </cell>
          <cell r="F133">
            <v>675</v>
          </cell>
          <cell r="G133">
            <v>520</v>
          </cell>
          <cell r="H133">
            <v>154</v>
          </cell>
          <cell r="I133">
            <v>37</v>
          </cell>
          <cell r="J133">
            <v>238</v>
          </cell>
          <cell r="K133">
            <v>132</v>
          </cell>
          <cell r="L133">
            <v>106</v>
          </cell>
          <cell r="M133">
            <v>15</v>
          </cell>
          <cell r="N133">
            <v>827</v>
          </cell>
          <cell r="O133">
            <v>644</v>
          </cell>
          <cell r="P133">
            <v>222</v>
          </cell>
          <cell r="Q133">
            <v>422</v>
          </cell>
          <cell r="R133">
            <v>290</v>
          </cell>
          <cell r="S133">
            <v>195</v>
          </cell>
          <cell r="T133">
            <v>94</v>
          </cell>
          <cell r="U133">
            <v>21</v>
          </cell>
          <cell r="V133">
            <v>127</v>
          </cell>
          <cell r="W133">
            <v>70</v>
          </cell>
          <cell r="X133">
            <v>57</v>
          </cell>
          <cell r="Y133">
            <v>5</v>
          </cell>
          <cell r="Z133">
            <v>840</v>
          </cell>
          <cell r="AA133">
            <v>710</v>
          </cell>
          <cell r="AB133">
            <v>204</v>
          </cell>
          <cell r="AC133">
            <v>506</v>
          </cell>
          <cell r="AD133">
            <v>385</v>
          </cell>
          <cell r="AE133">
            <v>325</v>
          </cell>
          <cell r="AF133">
            <v>60</v>
          </cell>
          <cell r="AG133">
            <v>16</v>
          </cell>
          <cell r="AH133">
            <v>111</v>
          </cell>
          <cell r="AI133">
            <v>62</v>
          </cell>
          <cell r="AJ133">
            <v>49</v>
          </cell>
          <cell r="AK133">
            <v>10</v>
          </cell>
          <cell r="AL133">
            <v>785</v>
          </cell>
          <cell r="AM133">
            <v>621</v>
          </cell>
          <cell r="AN133">
            <v>228</v>
          </cell>
          <cell r="AO133">
            <v>393</v>
          </cell>
          <cell r="AP133">
            <v>270</v>
          </cell>
          <cell r="AQ133">
            <v>197</v>
          </cell>
          <cell r="AR133">
            <v>73</v>
          </cell>
          <cell r="AS133">
            <v>22</v>
          </cell>
          <cell r="AT133">
            <v>115</v>
          </cell>
          <cell r="AU133">
            <v>59</v>
          </cell>
          <cell r="AV133">
            <v>56</v>
          </cell>
          <cell r="AW133">
            <v>8</v>
          </cell>
          <cell r="AX133">
            <v>377</v>
          </cell>
          <cell r="AY133">
            <v>287</v>
          </cell>
          <cell r="AZ133">
            <v>107</v>
          </cell>
          <cell r="BA133">
            <v>180</v>
          </cell>
          <cell r="BB133">
            <v>117</v>
          </cell>
          <cell r="BC133">
            <v>70</v>
          </cell>
          <cell r="BD133">
            <v>47</v>
          </cell>
          <cell r="BE133">
            <v>11</v>
          </cell>
          <cell r="BF133" t="str">
            <v>*</v>
          </cell>
          <cell r="BG133">
            <v>31</v>
          </cell>
          <cell r="BH133" t="str">
            <v>*</v>
          </cell>
          <cell r="BI133" t="str">
            <v>*</v>
          </cell>
          <cell r="BJ133">
            <v>408</v>
          </cell>
          <cell r="BK133">
            <v>334</v>
          </cell>
          <cell r="BL133">
            <v>121</v>
          </cell>
          <cell r="BM133">
            <v>213</v>
          </cell>
          <cell r="BN133">
            <v>153</v>
          </cell>
          <cell r="BO133">
            <v>127</v>
          </cell>
          <cell r="BP133">
            <v>26</v>
          </cell>
          <cell r="BQ133">
            <v>11</v>
          </cell>
          <cell r="BR133">
            <v>54</v>
          </cell>
          <cell r="BS133">
            <v>28</v>
          </cell>
          <cell r="BT133">
            <v>26</v>
          </cell>
          <cell r="BU133">
            <v>6</v>
          </cell>
        </row>
        <row r="134">
          <cell r="A134" t="str">
            <v>Hagen, Stadt der FernUniversität</v>
          </cell>
          <cell r="B134">
            <v>586</v>
          </cell>
          <cell r="C134">
            <v>480</v>
          </cell>
          <cell r="D134">
            <v>151</v>
          </cell>
          <cell r="E134">
            <v>329</v>
          </cell>
          <cell r="F134">
            <v>257</v>
          </cell>
          <cell r="G134">
            <v>199</v>
          </cell>
          <cell r="H134">
            <v>58</v>
          </cell>
          <cell r="I134">
            <v>16</v>
          </cell>
          <cell r="J134">
            <v>67</v>
          </cell>
          <cell r="K134">
            <v>28</v>
          </cell>
          <cell r="L134">
            <v>39</v>
          </cell>
          <cell r="M134">
            <v>5</v>
          </cell>
          <cell r="N134">
            <v>358</v>
          </cell>
          <cell r="O134">
            <v>280</v>
          </cell>
          <cell r="P134">
            <v>93</v>
          </cell>
          <cell r="Q134">
            <v>187</v>
          </cell>
          <cell r="R134">
            <v>144</v>
          </cell>
          <cell r="S134">
            <v>102</v>
          </cell>
          <cell r="T134">
            <v>42</v>
          </cell>
          <cell r="U134">
            <v>13</v>
          </cell>
          <cell r="V134">
            <v>40</v>
          </cell>
          <cell r="W134">
            <v>14</v>
          </cell>
          <cell r="X134">
            <v>26</v>
          </cell>
          <cell r="Y134">
            <v>3</v>
          </cell>
          <cell r="Z134">
            <v>228</v>
          </cell>
          <cell r="AA134">
            <v>200</v>
          </cell>
          <cell r="AB134">
            <v>58</v>
          </cell>
          <cell r="AC134">
            <v>142</v>
          </cell>
          <cell r="AD134">
            <v>113</v>
          </cell>
          <cell r="AE134">
            <v>97</v>
          </cell>
          <cell r="AF134">
            <v>16</v>
          </cell>
          <cell r="AG134">
            <v>3</v>
          </cell>
          <cell r="AH134" t="str">
            <v>*</v>
          </cell>
          <cell r="AI134">
            <v>14</v>
          </cell>
          <cell r="AJ134" t="str">
            <v>*</v>
          </cell>
          <cell r="AK134" t="str">
            <v>*</v>
          </cell>
          <cell r="AL134">
            <v>201</v>
          </cell>
          <cell r="AM134">
            <v>163</v>
          </cell>
          <cell r="AN134">
            <v>63</v>
          </cell>
          <cell r="AO134">
            <v>100</v>
          </cell>
          <cell r="AP134">
            <v>73</v>
          </cell>
          <cell r="AQ134">
            <v>52</v>
          </cell>
          <cell r="AR134">
            <v>21</v>
          </cell>
          <cell r="AS134">
            <v>6</v>
          </cell>
          <cell r="AT134" t="str">
            <v>*</v>
          </cell>
          <cell r="AU134" t="str">
            <v>*</v>
          </cell>
          <cell r="AV134">
            <v>17</v>
          </cell>
          <cell r="AW134" t="str">
            <v>*</v>
          </cell>
          <cell r="AX134">
            <v>137</v>
          </cell>
          <cell r="AY134">
            <v>104</v>
          </cell>
          <cell r="AZ134">
            <v>42</v>
          </cell>
          <cell r="BA134">
            <v>62</v>
          </cell>
          <cell r="BB134">
            <v>44</v>
          </cell>
          <cell r="BC134">
            <v>30</v>
          </cell>
          <cell r="BD134">
            <v>14</v>
          </cell>
          <cell r="BE134">
            <v>5</v>
          </cell>
          <cell r="BF134" t="str">
            <v>*</v>
          </cell>
          <cell r="BG134" t="str">
            <v>*</v>
          </cell>
          <cell r="BH134">
            <v>13</v>
          </cell>
          <cell r="BI134" t="str">
            <v>*</v>
          </cell>
          <cell r="BJ134">
            <v>64</v>
          </cell>
          <cell r="BK134">
            <v>59</v>
          </cell>
          <cell r="BL134">
            <v>21</v>
          </cell>
          <cell r="BM134">
            <v>38</v>
          </cell>
          <cell r="BN134">
            <v>29</v>
          </cell>
          <cell r="BO134">
            <v>22</v>
          </cell>
          <cell r="BP134">
            <v>7</v>
          </cell>
          <cell r="BQ134" t="str">
            <v>*</v>
          </cell>
          <cell r="BR134" t="str">
            <v>*</v>
          </cell>
          <cell r="BS134" t="str">
            <v>*</v>
          </cell>
          <cell r="BT134">
            <v>4</v>
          </cell>
          <cell r="BU134" t="str">
            <v>*</v>
          </cell>
        </row>
        <row r="135">
          <cell r="A135" t="str">
            <v>Hamm, Stadt</v>
          </cell>
          <cell r="B135">
            <v>423</v>
          </cell>
          <cell r="C135" t="str">
            <v>x</v>
          </cell>
          <cell r="D135" t="str">
            <v>x</v>
          </cell>
          <cell r="E135" t="str">
            <v>x</v>
          </cell>
          <cell r="F135" t="str">
            <v>x</v>
          </cell>
          <cell r="G135" t="str">
            <v>x</v>
          </cell>
          <cell r="H135" t="str">
            <v>x</v>
          </cell>
          <cell r="I135" t="str">
            <v>x</v>
          </cell>
          <cell r="J135" t="str">
            <v>x</v>
          </cell>
          <cell r="K135" t="str">
            <v>x</v>
          </cell>
          <cell r="L135" t="str">
            <v>x</v>
          </cell>
          <cell r="M135" t="str">
            <v>x</v>
          </cell>
          <cell r="N135">
            <v>203</v>
          </cell>
          <cell r="O135">
            <v>167</v>
          </cell>
          <cell r="P135">
            <v>99</v>
          </cell>
          <cell r="Q135">
            <v>68</v>
          </cell>
          <cell r="R135">
            <v>40</v>
          </cell>
          <cell r="S135">
            <v>22</v>
          </cell>
          <cell r="T135">
            <v>18</v>
          </cell>
          <cell r="U135">
            <v>6</v>
          </cell>
          <cell r="V135" t="str">
            <v>*</v>
          </cell>
          <cell r="W135" t="str">
            <v>*</v>
          </cell>
          <cell r="X135">
            <v>14</v>
          </cell>
          <cell r="Y135" t="str">
            <v>*</v>
          </cell>
          <cell r="Z135">
            <v>220</v>
          </cell>
          <cell r="AA135" t="str">
            <v>x</v>
          </cell>
          <cell r="AB135" t="str">
            <v>x</v>
          </cell>
          <cell r="AC135" t="str">
            <v>x</v>
          </cell>
          <cell r="AD135" t="str">
            <v>x</v>
          </cell>
          <cell r="AE135" t="str">
            <v>x</v>
          </cell>
          <cell r="AF135" t="str">
            <v>x</v>
          </cell>
          <cell r="AG135" t="str">
            <v>x</v>
          </cell>
          <cell r="AH135" t="str">
            <v>x</v>
          </cell>
          <cell r="AI135" t="str">
            <v>x</v>
          </cell>
          <cell r="AJ135" t="str">
            <v>x</v>
          </cell>
          <cell r="AK135" t="str">
            <v>x</v>
          </cell>
          <cell r="AL135">
            <v>180</v>
          </cell>
          <cell r="AM135" t="str">
            <v>x</v>
          </cell>
          <cell r="AN135" t="str">
            <v>x</v>
          </cell>
          <cell r="AO135" t="str">
            <v>x</v>
          </cell>
          <cell r="AP135" t="str">
            <v>x</v>
          </cell>
          <cell r="AQ135" t="str">
            <v>x</v>
          </cell>
          <cell r="AR135" t="str">
            <v>x</v>
          </cell>
          <cell r="AS135" t="str">
            <v>x</v>
          </cell>
          <cell r="AT135" t="str">
            <v>x</v>
          </cell>
          <cell r="AU135" t="str">
            <v>x</v>
          </cell>
          <cell r="AV135" t="str">
            <v>x</v>
          </cell>
          <cell r="AW135" t="str">
            <v>x</v>
          </cell>
          <cell r="AX135">
            <v>94</v>
          </cell>
          <cell r="AY135">
            <v>81</v>
          </cell>
          <cell r="AZ135">
            <v>54</v>
          </cell>
          <cell r="BA135">
            <v>27</v>
          </cell>
          <cell r="BB135">
            <v>15</v>
          </cell>
          <cell r="BC135">
            <v>7</v>
          </cell>
          <cell r="BD135">
            <v>8</v>
          </cell>
          <cell r="BE135">
            <v>3</v>
          </cell>
          <cell r="BF135" t="str">
            <v>*</v>
          </cell>
          <cell r="BG135">
            <v>6</v>
          </cell>
          <cell r="BH135" t="str">
            <v>*</v>
          </cell>
          <cell r="BI135" t="str">
            <v>*</v>
          </cell>
          <cell r="BJ135">
            <v>86</v>
          </cell>
          <cell r="BK135" t="str">
            <v>x</v>
          </cell>
          <cell r="BL135" t="str">
            <v>x</v>
          </cell>
          <cell r="BM135" t="str">
            <v>x</v>
          </cell>
          <cell r="BN135" t="str">
            <v>x</v>
          </cell>
          <cell r="BO135" t="str">
            <v>x</v>
          </cell>
          <cell r="BP135" t="str">
            <v>x</v>
          </cell>
          <cell r="BQ135" t="str">
            <v>x</v>
          </cell>
          <cell r="BR135" t="str">
            <v>x</v>
          </cell>
          <cell r="BS135" t="str">
            <v>x</v>
          </cell>
          <cell r="BT135" t="str">
            <v>x</v>
          </cell>
          <cell r="BU135" t="str">
            <v>x</v>
          </cell>
        </row>
        <row r="136">
          <cell r="A136" t="str">
            <v>Herne, Stadt</v>
          </cell>
          <cell r="B136">
            <v>323</v>
          </cell>
          <cell r="C136">
            <v>265</v>
          </cell>
          <cell r="D136">
            <v>100</v>
          </cell>
          <cell r="E136">
            <v>165</v>
          </cell>
          <cell r="F136">
            <v>100</v>
          </cell>
          <cell r="G136">
            <v>78</v>
          </cell>
          <cell r="H136">
            <v>22</v>
          </cell>
          <cell r="I136">
            <v>4</v>
          </cell>
          <cell r="J136">
            <v>61</v>
          </cell>
          <cell r="K136">
            <v>38</v>
          </cell>
          <cell r="L136">
            <v>23</v>
          </cell>
          <cell r="M136">
            <v>4</v>
          </cell>
          <cell r="N136">
            <v>142</v>
          </cell>
          <cell r="O136">
            <v>105</v>
          </cell>
          <cell r="P136">
            <v>41</v>
          </cell>
          <cell r="Q136">
            <v>64</v>
          </cell>
          <cell r="R136">
            <v>37</v>
          </cell>
          <cell r="S136">
            <v>26</v>
          </cell>
          <cell r="T136">
            <v>11</v>
          </cell>
          <cell r="U136" t="str">
            <v>*</v>
          </cell>
          <cell r="V136">
            <v>27</v>
          </cell>
          <cell r="W136">
            <v>18</v>
          </cell>
          <cell r="X136">
            <v>9</v>
          </cell>
          <cell r="Y136">
            <v>0</v>
          </cell>
          <cell r="Z136">
            <v>181</v>
          </cell>
          <cell r="AA136">
            <v>160</v>
          </cell>
          <cell r="AB136">
            <v>59</v>
          </cell>
          <cell r="AC136">
            <v>101</v>
          </cell>
          <cell r="AD136">
            <v>63</v>
          </cell>
          <cell r="AE136">
            <v>52</v>
          </cell>
          <cell r="AF136">
            <v>11</v>
          </cell>
          <cell r="AG136">
            <v>3</v>
          </cell>
          <cell r="AH136">
            <v>34</v>
          </cell>
          <cell r="AI136">
            <v>20</v>
          </cell>
          <cell r="AJ136">
            <v>14</v>
          </cell>
          <cell r="AK136">
            <v>4</v>
          </cell>
          <cell r="AL136">
            <v>152</v>
          </cell>
          <cell r="AM136">
            <v>118</v>
          </cell>
          <cell r="AN136">
            <v>53</v>
          </cell>
          <cell r="AO136">
            <v>65</v>
          </cell>
          <cell r="AP136">
            <v>39</v>
          </cell>
          <cell r="AQ136">
            <v>28</v>
          </cell>
          <cell r="AR136">
            <v>11</v>
          </cell>
          <cell r="AS136" t="str">
            <v>*</v>
          </cell>
          <cell r="AT136" t="str">
            <v>*</v>
          </cell>
          <cell r="AU136">
            <v>15</v>
          </cell>
          <cell r="AV136" t="str">
            <v>*</v>
          </cell>
          <cell r="AW136" t="str">
            <v>*</v>
          </cell>
          <cell r="AX136">
            <v>88</v>
          </cell>
          <cell r="AY136">
            <v>64</v>
          </cell>
          <cell r="AZ136">
            <v>28</v>
          </cell>
          <cell r="BA136">
            <v>36</v>
          </cell>
          <cell r="BB136">
            <v>21</v>
          </cell>
          <cell r="BC136">
            <v>13</v>
          </cell>
          <cell r="BD136">
            <v>8</v>
          </cell>
          <cell r="BE136" t="str">
            <v>*</v>
          </cell>
          <cell r="BF136">
            <v>15</v>
          </cell>
          <cell r="BG136">
            <v>9</v>
          </cell>
          <cell r="BH136">
            <v>6</v>
          </cell>
          <cell r="BI136">
            <v>0</v>
          </cell>
          <cell r="BJ136">
            <v>64</v>
          </cell>
          <cell r="BK136">
            <v>54</v>
          </cell>
          <cell r="BL136">
            <v>25</v>
          </cell>
          <cell r="BM136">
            <v>29</v>
          </cell>
          <cell r="BN136">
            <v>18</v>
          </cell>
          <cell r="BO136">
            <v>15</v>
          </cell>
          <cell r="BP136">
            <v>3</v>
          </cell>
          <cell r="BQ136">
            <v>0</v>
          </cell>
          <cell r="BR136" t="str">
            <v>*</v>
          </cell>
          <cell r="BS136">
            <v>6</v>
          </cell>
          <cell r="BT136" t="str">
            <v>*</v>
          </cell>
          <cell r="BU136" t="str">
            <v>*</v>
          </cell>
        </row>
        <row r="137">
          <cell r="A137" t="str">
            <v>Ennepe-Ruhr-Kreis</v>
          </cell>
          <cell r="B137">
            <v>491</v>
          </cell>
          <cell r="C137">
            <v>384</v>
          </cell>
          <cell r="D137">
            <v>151</v>
          </cell>
          <cell r="E137">
            <v>233</v>
          </cell>
          <cell r="F137">
            <v>193</v>
          </cell>
          <cell r="G137">
            <v>133</v>
          </cell>
          <cell r="H137">
            <v>60</v>
          </cell>
          <cell r="I137">
            <v>19</v>
          </cell>
          <cell r="J137">
            <v>40</v>
          </cell>
          <cell r="K137">
            <v>17</v>
          </cell>
          <cell r="L137">
            <v>22</v>
          </cell>
          <cell r="M137">
            <v>0</v>
          </cell>
          <cell r="N137">
            <v>351</v>
          </cell>
          <cell r="O137">
            <v>274</v>
          </cell>
          <cell r="P137">
            <v>127</v>
          </cell>
          <cell r="Q137">
            <v>147</v>
          </cell>
          <cell r="R137">
            <v>120</v>
          </cell>
          <cell r="S137">
            <v>76</v>
          </cell>
          <cell r="T137">
            <v>44</v>
          </cell>
          <cell r="U137">
            <v>12</v>
          </cell>
          <cell r="V137">
            <v>27</v>
          </cell>
          <cell r="W137">
            <v>11</v>
          </cell>
          <cell r="X137">
            <v>15</v>
          </cell>
          <cell r="Y137">
            <v>0</v>
          </cell>
          <cell r="Z137">
            <v>140</v>
          </cell>
          <cell r="AA137">
            <v>110</v>
          </cell>
          <cell r="AB137">
            <v>24</v>
          </cell>
          <cell r="AC137">
            <v>86</v>
          </cell>
          <cell r="AD137">
            <v>73</v>
          </cell>
          <cell r="AE137">
            <v>57</v>
          </cell>
          <cell r="AF137">
            <v>16</v>
          </cell>
          <cell r="AG137">
            <v>7</v>
          </cell>
          <cell r="AH137">
            <v>13</v>
          </cell>
          <cell r="AI137">
            <v>6</v>
          </cell>
          <cell r="AJ137">
            <v>7</v>
          </cell>
          <cell r="AK137">
            <v>0</v>
          </cell>
          <cell r="AL137">
            <v>196</v>
          </cell>
          <cell r="AM137">
            <v>150</v>
          </cell>
          <cell r="AN137">
            <v>60</v>
          </cell>
          <cell r="AO137">
            <v>90</v>
          </cell>
          <cell r="AP137">
            <v>69</v>
          </cell>
          <cell r="AQ137">
            <v>42</v>
          </cell>
          <cell r="AR137">
            <v>27</v>
          </cell>
          <cell r="AS137">
            <v>6</v>
          </cell>
          <cell r="AT137">
            <v>21</v>
          </cell>
          <cell r="AU137">
            <v>9</v>
          </cell>
          <cell r="AV137">
            <v>11</v>
          </cell>
          <cell r="AW137">
            <v>0</v>
          </cell>
          <cell r="AX137">
            <v>139</v>
          </cell>
          <cell r="AY137">
            <v>107</v>
          </cell>
          <cell r="AZ137">
            <v>46</v>
          </cell>
          <cell r="BA137">
            <v>61</v>
          </cell>
          <cell r="BB137">
            <v>48</v>
          </cell>
          <cell r="BC137">
            <v>25</v>
          </cell>
          <cell r="BD137">
            <v>23</v>
          </cell>
          <cell r="BE137">
            <v>6</v>
          </cell>
          <cell r="BF137">
            <v>13</v>
          </cell>
          <cell r="BG137">
            <v>6</v>
          </cell>
          <cell r="BH137">
            <v>6</v>
          </cell>
          <cell r="BI137">
            <v>0</v>
          </cell>
          <cell r="BJ137">
            <v>57</v>
          </cell>
          <cell r="BK137">
            <v>43</v>
          </cell>
          <cell r="BL137">
            <v>14</v>
          </cell>
          <cell r="BM137">
            <v>29</v>
          </cell>
          <cell r="BN137">
            <v>21</v>
          </cell>
          <cell r="BO137">
            <v>17</v>
          </cell>
          <cell r="BP137">
            <v>4</v>
          </cell>
          <cell r="BQ137">
            <v>0</v>
          </cell>
          <cell r="BR137">
            <v>8</v>
          </cell>
          <cell r="BS137">
            <v>3</v>
          </cell>
          <cell r="BT137">
            <v>5</v>
          </cell>
          <cell r="BU137">
            <v>0</v>
          </cell>
        </row>
        <row r="138">
          <cell r="A138" t="str">
            <v>Hochsauerlandkreis</v>
          </cell>
          <cell r="B138">
            <v>224</v>
          </cell>
          <cell r="C138" t="str">
            <v>x</v>
          </cell>
          <cell r="D138" t="str">
            <v>x</v>
          </cell>
          <cell r="E138" t="str">
            <v>x</v>
          </cell>
          <cell r="F138" t="str">
            <v>x</v>
          </cell>
          <cell r="G138" t="str">
            <v>x</v>
          </cell>
          <cell r="H138" t="str">
            <v>x</v>
          </cell>
          <cell r="I138" t="str">
            <v>x</v>
          </cell>
          <cell r="J138" t="str">
            <v>x</v>
          </cell>
          <cell r="K138" t="str">
            <v>x</v>
          </cell>
          <cell r="L138" t="str">
            <v>x</v>
          </cell>
          <cell r="M138" t="str">
            <v>x</v>
          </cell>
          <cell r="N138">
            <v>175</v>
          </cell>
          <cell r="O138">
            <v>120</v>
          </cell>
          <cell r="P138">
            <v>56</v>
          </cell>
          <cell r="Q138">
            <v>64</v>
          </cell>
          <cell r="R138">
            <v>50</v>
          </cell>
          <cell r="S138">
            <v>35</v>
          </cell>
          <cell r="T138">
            <v>15</v>
          </cell>
          <cell r="U138">
            <v>6</v>
          </cell>
          <cell r="V138" t="str">
            <v>*</v>
          </cell>
          <cell r="W138" t="str">
            <v>*</v>
          </cell>
          <cell r="X138">
            <v>7</v>
          </cell>
          <cell r="Y138" t="str">
            <v>*</v>
          </cell>
          <cell r="Z138">
            <v>49</v>
          </cell>
          <cell r="AA138" t="str">
            <v>x</v>
          </cell>
          <cell r="AB138" t="str">
            <v>x</v>
          </cell>
          <cell r="AC138" t="str">
            <v>x</v>
          </cell>
          <cell r="AD138" t="str">
            <v>x</v>
          </cell>
          <cell r="AE138" t="str">
            <v>x</v>
          </cell>
          <cell r="AF138" t="str">
            <v>x</v>
          </cell>
          <cell r="AG138" t="str">
            <v>x</v>
          </cell>
          <cell r="AH138" t="str">
            <v>x</v>
          </cell>
          <cell r="AI138" t="str">
            <v>x</v>
          </cell>
          <cell r="AJ138" t="str">
            <v>x</v>
          </cell>
          <cell r="AK138" t="str">
            <v>x</v>
          </cell>
          <cell r="AL138">
            <v>58</v>
          </cell>
          <cell r="AM138" t="str">
            <v>x</v>
          </cell>
          <cell r="AN138" t="str">
            <v>x</v>
          </cell>
          <cell r="AO138" t="str">
            <v>x</v>
          </cell>
          <cell r="AP138" t="str">
            <v>x</v>
          </cell>
          <cell r="AQ138" t="str">
            <v>x</v>
          </cell>
          <cell r="AR138" t="str">
            <v>x</v>
          </cell>
          <cell r="AS138" t="str">
            <v>x</v>
          </cell>
          <cell r="AT138" t="str">
            <v>x</v>
          </cell>
          <cell r="AU138" t="str">
            <v>x</v>
          </cell>
          <cell r="AV138" t="str">
            <v>x</v>
          </cell>
          <cell r="AW138" t="str">
            <v>x</v>
          </cell>
          <cell r="AX138">
            <v>48</v>
          </cell>
          <cell r="AY138">
            <v>37</v>
          </cell>
          <cell r="AZ138">
            <v>17</v>
          </cell>
          <cell r="BA138">
            <v>20</v>
          </cell>
          <cell r="BB138">
            <v>16</v>
          </cell>
          <cell r="BC138">
            <v>12</v>
          </cell>
          <cell r="BD138">
            <v>4</v>
          </cell>
          <cell r="BE138" t="str">
            <v>*</v>
          </cell>
          <cell r="BF138">
            <v>4</v>
          </cell>
          <cell r="BG138" t="str">
            <v>*</v>
          </cell>
          <cell r="BH138" t="str">
            <v>*</v>
          </cell>
          <cell r="BI138">
            <v>0</v>
          </cell>
          <cell r="BJ138">
            <v>10</v>
          </cell>
          <cell r="BK138" t="str">
            <v>x</v>
          </cell>
          <cell r="BL138" t="str">
            <v>x</v>
          </cell>
          <cell r="BM138" t="str">
            <v>x</v>
          </cell>
          <cell r="BN138" t="str">
            <v>x</v>
          </cell>
          <cell r="BO138" t="str">
            <v>x</v>
          </cell>
          <cell r="BP138" t="str">
            <v>x</v>
          </cell>
          <cell r="BQ138" t="str">
            <v>x</v>
          </cell>
          <cell r="BR138" t="str">
            <v>x</v>
          </cell>
          <cell r="BS138" t="str">
            <v>x</v>
          </cell>
          <cell r="BT138" t="str">
            <v>x</v>
          </cell>
          <cell r="BU138" t="str">
            <v>x</v>
          </cell>
        </row>
        <row r="139">
          <cell r="A139" t="str">
            <v>Märkischer Kreis</v>
          </cell>
          <cell r="B139">
            <v>935</v>
          </cell>
          <cell r="C139">
            <v>802</v>
          </cell>
          <cell r="D139">
            <v>349</v>
          </cell>
          <cell r="E139">
            <v>453</v>
          </cell>
          <cell r="F139">
            <v>336</v>
          </cell>
          <cell r="G139">
            <v>221</v>
          </cell>
          <cell r="H139">
            <v>114</v>
          </cell>
          <cell r="I139">
            <v>47</v>
          </cell>
          <cell r="J139">
            <v>113</v>
          </cell>
          <cell r="K139">
            <v>53</v>
          </cell>
          <cell r="L139">
            <v>60</v>
          </cell>
          <cell r="M139">
            <v>4</v>
          </cell>
          <cell r="N139">
            <v>600</v>
          </cell>
          <cell r="O139">
            <v>506</v>
          </cell>
          <cell r="P139">
            <v>233</v>
          </cell>
          <cell r="Q139">
            <v>273</v>
          </cell>
          <cell r="R139">
            <v>198</v>
          </cell>
          <cell r="S139">
            <v>118</v>
          </cell>
          <cell r="T139">
            <v>80</v>
          </cell>
          <cell r="U139">
            <v>29</v>
          </cell>
          <cell r="V139">
            <v>72</v>
          </cell>
          <cell r="W139">
            <v>32</v>
          </cell>
          <cell r="X139">
            <v>40</v>
          </cell>
          <cell r="Y139">
            <v>3</v>
          </cell>
          <cell r="Z139">
            <v>335</v>
          </cell>
          <cell r="AA139">
            <v>296</v>
          </cell>
          <cell r="AB139">
            <v>116</v>
          </cell>
          <cell r="AC139">
            <v>180</v>
          </cell>
          <cell r="AD139">
            <v>138</v>
          </cell>
          <cell r="AE139">
            <v>103</v>
          </cell>
          <cell r="AF139">
            <v>34</v>
          </cell>
          <cell r="AG139">
            <v>18</v>
          </cell>
          <cell r="AH139" t="str">
            <v>*</v>
          </cell>
          <cell r="AI139">
            <v>21</v>
          </cell>
          <cell r="AJ139" t="str">
            <v>*</v>
          </cell>
          <cell r="AK139" t="str">
            <v>*</v>
          </cell>
          <cell r="AL139">
            <v>498</v>
          </cell>
          <cell r="AM139">
            <v>419</v>
          </cell>
          <cell r="AN139">
            <v>209</v>
          </cell>
          <cell r="AO139">
            <v>210</v>
          </cell>
          <cell r="AP139">
            <v>148</v>
          </cell>
          <cell r="AQ139">
            <v>84</v>
          </cell>
          <cell r="AR139">
            <v>63</v>
          </cell>
          <cell r="AS139">
            <v>29</v>
          </cell>
          <cell r="AT139" t="str">
            <v>*</v>
          </cell>
          <cell r="AU139" t="str">
            <v>*</v>
          </cell>
          <cell r="AV139">
            <v>34</v>
          </cell>
          <cell r="AW139" t="str">
            <v>*</v>
          </cell>
          <cell r="AX139">
            <v>346</v>
          </cell>
          <cell r="AY139">
            <v>289</v>
          </cell>
          <cell r="AZ139">
            <v>139</v>
          </cell>
          <cell r="BA139">
            <v>150</v>
          </cell>
          <cell r="BB139">
            <v>108</v>
          </cell>
          <cell r="BC139">
            <v>61</v>
          </cell>
          <cell r="BD139">
            <v>47</v>
          </cell>
          <cell r="BE139">
            <v>19</v>
          </cell>
          <cell r="BF139">
            <v>42</v>
          </cell>
          <cell r="BG139">
            <v>19</v>
          </cell>
          <cell r="BH139">
            <v>23</v>
          </cell>
          <cell r="BI139">
            <v>0</v>
          </cell>
          <cell r="BJ139">
            <v>152</v>
          </cell>
          <cell r="BK139">
            <v>130</v>
          </cell>
          <cell r="BL139">
            <v>70</v>
          </cell>
          <cell r="BM139">
            <v>60</v>
          </cell>
          <cell r="BN139">
            <v>40</v>
          </cell>
          <cell r="BO139">
            <v>23</v>
          </cell>
          <cell r="BP139">
            <v>16</v>
          </cell>
          <cell r="BQ139">
            <v>10</v>
          </cell>
          <cell r="BR139" t="str">
            <v>*</v>
          </cell>
          <cell r="BS139" t="str">
            <v>*</v>
          </cell>
          <cell r="BT139">
            <v>11</v>
          </cell>
          <cell r="BU139" t="str">
            <v>*</v>
          </cell>
        </row>
        <row r="140">
          <cell r="A140" t="str">
            <v>Olpe</v>
          </cell>
          <cell r="B140">
            <v>207</v>
          </cell>
          <cell r="C140">
            <v>173</v>
          </cell>
          <cell r="D140">
            <v>87</v>
          </cell>
          <cell r="E140">
            <v>86</v>
          </cell>
          <cell r="F140">
            <v>72</v>
          </cell>
          <cell r="G140">
            <v>47</v>
          </cell>
          <cell r="H140">
            <v>25</v>
          </cell>
          <cell r="I140">
            <v>10</v>
          </cell>
          <cell r="J140">
            <v>14</v>
          </cell>
          <cell r="K140">
            <v>4</v>
          </cell>
          <cell r="L140">
            <v>10</v>
          </cell>
          <cell r="M140">
            <v>0</v>
          </cell>
          <cell r="N140">
            <v>175</v>
          </cell>
          <cell r="O140">
            <v>143</v>
          </cell>
          <cell r="P140">
            <v>77</v>
          </cell>
          <cell r="Q140">
            <v>66</v>
          </cell>
          <cell r="R140">
            <v>55</v>
          </cell>
          <cell r="S140">
            <v>33</v>
          </cell>
          <cell r="T140">
            <v>22</v>
          </cell>
          <cell r="U140">
            <v>7</v>
          </cell>
          <cell r="V140">
            <v>11</v>
          </cell>
          <cell r="W140">
            <v>3</v>
          </cell>
          <cell r="X140">
            <v>8</v>
          </cell>
          <cell r="Y140">
            <v>0</v>
          </cell>
          <cell r="Z140">
            <v>32</v>
          </cell>
          <cell r="AA140">
            <v>30</v>
          </cell>
          <cell r="AB140">
            <v>10</v>
          </cell>
          <cell r="AC140">
            <v>20</v>
          </cell>
          <cell r="AD140">
            <v>17</v>
          </cell>
          <cell r="AE140">
            <v>14</v>
          </cell>
          <cell r="AF140">
            <v>3</v>
          </cell>
          <cell r="AG140">
            <v>3</v>
          </cell>
          <cell r="AH140">
            <v>3</v>
          </cell>
          <cell r="AI140" t="str">
            <v>*</v>
          </cell>
          <cell r="AJ140" t="str">
            <v>*</v>
          </cell>
          <cell r="AK140">
            <v>0</v>
          </cell>
          <cell r="AL140">
            <v>113</v>
          </cell>
          <cell r="AM140">
            <v>92</v>
          </cell>
          <cell r="AN140">
            <v>49</v>
          </cell>
          <cell r="AO140">
            <v>43</v>
          </cell>
          <cell r="AP140">
            <v>38</v>
          </cell>
          <cell r="AQ140">
            <v>26</v>
          </cell>
          <cell r="AR140">
            <v>12</v>
          </cell>
          <cell r="AS140">
            <v>3</v>
          </cell>
          <cell r="AT140">
            <v>5</v>
          </cell>
          <cell r="AU140">
            <v>0</v>
          </cell>
          <cell r="AV140">
            <v>5</v>
          </cell>
          <cell r="AW140">
            <v>0</v>
          </cell>
          <cell r="AX140">
            <v>103</v>
          </cell>
          <cell r="AY140">
            <v>83</v>
          </cell>
          <cell r="AZ140">
            <v>44</v>
          </cell>
          <cell r="BA140">
            <v>39</v>
          </cell>
          <cell r="BB140">
            <v>35</v>
          </cell>
          <cell r="BC140">
            <v>24</v>
          </cell>
          <cell r="BD140">
            <v>11</v>
          </cell>
          <cell r="BE140" t="str">
            <v>*</v>
          </cell>
          <cell r="BF140">
            <v>4</v>
          </cell>
          <cell r="BG140">
            <v>0</v>
          </cell>
          <cell r="BH140">
            <v>4</v>
          </cell>
          <cell r="BI140">
            <v>0</v>
          </cell>
          <cell r="BJ140">
            <v>10</v>
          </cell>
          <cell r="BK140">
            <v>9</v>
          </cell>
          <cell r="BL140">
            <v>5</v>
          </cell>
          <cell r="BM140">
            <v>4</v>
          </cell>
          <cell r="BN140" t="str">
            <v>*</v>
          </cell>
          <cell r="BO140" t="str">
            <v>*</v>
          </cell>
          <cell r="BP140" t="str">
            <v>*</v>
          </cell>
          <cell r="BQ140" t="str">
            <v>*</v>
          </cell>
          <cell r="BR140" t="str">
            <v>*</v>
          </cell>
          <cell r="BS140">
            <v>0</v>
          </cell>
          <cell r="BT140" t="str">
            <v>*</v>
          </cell>
          <cell r="BU140">
            <v>0</v>
          </cell>
        </row>
        <row r="141">
          <cell r="A141" t="str">
            <v>Siegen-Wittgenstein</v>
          </cell>
          <cell r="B141">
            <v>523</v>
          </cell>
          <cell r="C141">
            <v>427</v>
          </cell>
          <cell r="D141">
            <v>172</v>
          </cell>
          <cell r="E141">
            <v>255</v>
          </cell>
          <cell r="F141">
            <v>212</v>
          </cell>
          <cell r="G141">
            <v>147</v>
          </cell>
          <cell r="H141">
            <v>64</v>
          </cell>
          <cell r="I141">
            <v>21</v>
          </cell>
          <cell r="J141">
            <v>39</v>
          </cell>
          <cell r="K141">
            <v>13</v>
          </cell>
          <cell r="L141">
            <v>26</v>
          </cell>
          <cell r="M141">
            <v>4</v>
          </cell>
          <cell r="N141">
            <v>312</v>
          </cell>
          <cell r="O141">
            <v>231</v>
          </cell>
          <cell r="P141">
            <v>120</v>
          </cell>
          <cell r="Q141">
            <v>111</v>
          </cell>
          <cell r="R141">
            <v>87</v>
          </cell>
          <cell r="S141">
            <v>45</v>
          </cell>
          <cell r="T141">
            <v>42</v>
          </cell>
          <cell r="U141">
            <v>14</v>
          </cell>
          <cell r="V141" t="str">
            <v>*</v>
          </cell>
          <cell r="W141" t="str">
            <v>*</v>
          </cell>
          <cell r="X141">
            <v>15</v>
          </cell>
          <cell r="Y141" t="str">
            <v>*</v>
          </cell>
          <cell r="Z141">
            <v>211</v>
          </cell>
          <cell r="AA141">
            <v>196</v>
          </cell>
          <cell r="AB141">
            <v>52</v>
          </cell>
          <cell r="AC141">
            <v>144</v>
          </cell>
          <cell r="AD141">
            <v>125</v>
          </cell>
          <cell r="AE141">
            <v>102</v>
          </cell>
          <cell r="AF141">
            <v>22</v>
          </cell>
          <cell r="AG141">
            <v>7</v>
          </cell>
          <cell r="AH141" t="str">
            <v>*</v>
          </cell>
          <cell r="AI141" t="str">
            <v>*</v>
          </cell>
          <cell r="AJ141">
            <v>11</v>
          </cell>
          <cell r="AK141" t="str">
            <v>*</v>
          </cell>
          <cell r="AL141">
            <v>242</v>
          </cell>
          <cell r="AM141">
            <v>189</v>
          </cell>
          <cell r="AN141">
            <v>100</v>
          </cell>
          <cell r="AO141">
            <v>89</v>
          </cell>
          <cell r="AP141">
            <v>69</v>
          </cell>
          <cell r="AQ141">
            <v>32</v>
          </cell>
          <cell r="AR141">
            <v>36</v>
          </cell>
          <cell r="AS141">
            <v>13</v>
          </cell>
          <cell r="AT141" t="str">
            <v>*</v>
          </cell>
          <cell r="AU141" t="str">
            <v>*</v>
          </cell>
          <cell r="AV141">
            <v>13</v>
          </cell>
          <cell r="AW141" t="str">
            <v>*</v>
          </cell>
          <cell r="AX141">
            <v>174</v>
          </cell>
          <cell r="AY141">
            <v>129</v>
          </cell>
          <cell r="AZ141">
            <v>75</v>
          </cell>
          <cell r="BA141">
            <v>54</v>
          </cell>
          <cell r="BB141">
            <v>40</v>
          </cell>
          <cell r="BC141">
            <v>14</v>
          </cell>
          <cell r="BD141">
            <v>26</v>
          </cell>
          <cell r="BE141">
            <v>10</v>
          </cell>
          <cell r="BF141">
            <v>14</v>
          </cell>
          <cell r="BG141">
            <v>5</v>
          </cell>
          <cell r="BH141">
            <v>9</v>
          </cell>
          <cell r="BI141">
            <v>0</v>
          </cell>
          <cell r="BJ141">
            <v>68</v>
          </cell>
          <cell r="BK141">
            <v>60</v>
          </cell>
          <cell r="BL141">
            <v>25</v>
          </cell>
          <cell r="BM141">
            <v>35</v>
          </cell>
          <cell r="BN141">
            <v>29</v>
          </cell>
          <cell r="BO141">
            <v>18</v>
          </cell>
          <cell r="BP141">
            <v>10</v>
          </cell>
          <cell r="BQ141">
            <v>3</v>
          </cell>
          <cell r="BR141" t="str">
            <v>*</v>
          </cell>
          <cell r="BS141" t="str">
            <v>*</v>
          </cell>
          <cell r="BT141">
            <v>4</v>
          </cell>
          <cell r="BU141" t="str">
            <v>*</v>
          </cell>
        </row>
        <row r="142">
          <cell r="A142" t="str">
            <v>Soest</v>
          </cell>
          <cell r="B142">
            <v>409</v>
          </cell>
          <cell r="C142">
            <v>353</v>
          </cell>
          <cell r="D142">
            <v>153</v>
          </cell>
          <cell r="E142">
            <v>200</v>
          </cell>
          <cell r="F142">
            <v>165</v>
          </cell>
          <cell r="G142">
            <v>92</v>
          </cell>
          <cell r="H142">
            <v>73</v>
          </cell>
          <cell r="I142">
            <v>40</v>
          </cell>
          <cell r="J142">
            <v>31</v>
          </cell>
          <cell r="K142">
            <v>13</v>
          </cell>
          <cell r="L142">
            <v>17</v>
          </cell>
          <cell r="M142">
            <v>4</v>
          </cell>
          <cell r="N142">
            <v>291</v>
          </cell>
          <cell r="O142">
            <v>246</v>
          </cell>
          <cell r="P142">
            <v>124</v>
          </cell>
          <cell r="Q142">
            <v>122</v>
          </cell>
          <cell r="R142">
            <v>97</v>
          </cell>
          <cell r="S142">
            <v>42</v>
          </cell>
          <cell r="T142">
            <v>55</v>
          </cell>
          <cell r="U142">
            <v>32</v>
          </cell>
          <cell r="V142">
            <v>22</v>
          </cell>
          <cell r="W142">
            <v>7</v>
          </cell>
          <cell r="X142">
            <v>14</v>
          </cell>
          <cell r="Y142">
            <v>3</v>
          </cell>
          <cell r="Z142">
            <v>118</v>
          </cell>
          <cell r="AA142">
            <v>107</v>
          </cell>
          <cell r="AB142">
            <v>29</v>
          </cell>
          <cell r="AC142">
            <v>78</v>
          </cell>
          <cell r="AD142">
            <v>68</v>
          </cell>
          <cell r="AE142">
            <v>50</v>
          </cell>
          <cell r="AF142">
            <v>18</v>
          </cell>
          <cell r="AG142">
            <v>8</v>
          </cell>
          <cell r="AH142" t="str">
            <v>*</v>
          </cell>
          <cell r="AI142">
            <v>6</v>
          </cell>
          <cell r="AJ142" t="str">
            <v>*</v>
          </cell>
          <cell r="AK142" t="str">
            <v>*</v>
          </cell>
          <cell r="AL142">
            <v>136</v>
          </cell>
          <cell r="AM142">
            <v>118</v>
          </cell>
          <cell r="AN142">
            <v>55</v>
          </cell>
          <cell r="AO142">
            <v>63</v>
          </cell>
          <cell r="AP142">
            <v>49</v>
          </cell>
          <cell r="AQ142">
            <v>16</v>
          </cell>
          <cell r="AR142">
            <v>33</v>
          </cell>
          <cell r="AS142">
            <v>18</v>
          </cell>
          <cell r="AT142" t="str">
            <v>*</v>
          </cell>
          <cell r="AU142" t="str">
            <v>*</v>
          </cell>
          <cell r="AV142">
            <v>9</v>
          </cell>
          <cell r="AW142" t="str">
            <v>*</v>
          </cell>
          <cell r="AX142">
            <v>104</v>
          </cell>
          <cell r="AY142">
            <v>90</v>
          </cell>
          <cell r="AZ142">
            <v>43</v>
          </cell>
          <cell r="BA142">
            <v>47</v>
          </cell>
          <cell r="BB142">
            <v>34</v>
          </cell>
          <cell r="BC142">
            <v>10</v>
          </cell>
          <cell r="BD142">
            <v>24</v>
          </cell>
          <cell r="BE142">
            <v>14</v>
          </cell>
          <cell r="BF142" t="str">
            <v>*</v>
          </cell>
          <cell r="BG142" t="str">
            <v>*</v>
          </cell>
          <cell r="BH142">
            <v>8</v>
          </cell>
          <cell r="BI142" t="str">
            <v>*</v>
          </cell>
          <cell r="BJ142">
            <v>32</v>
          </cell>
          <cell r="BK142">
            <v>28</v>
          </cell>
          <cell r="BL142">
            <v>12</v>
          </cell>
          <cell r="BM142">
            <v>16</v>
          </cell>
          <cell r="BN142" t="str">
            <v>*</v>
          </cell>
          <cell r="BO142" t="str">
            <v>*</v>
          </cell>
          <cell r="BP142">
            <v>9</v>
          </cell>
          <cell r="BQ142">
            <v>4</v>
          </cell>
          <cell r="BR142" t="str">
            <v>*</v>
          </cell>
          <cell r="BS142">
            <v>0</v>
          </cell>
          <cell r="BT142" t="str">
            <v>*</v>
          </cell>
          <cell r="BU142">
            <v>0</v>
          </cell>
        </row>
        <row r="143">
          <cell r="A143" t="str">
            <v>Unna</v>
          </cell>
          <cell r="B143">
            <v>751</v>
          </cell>
          <cell r="C143">
            <v>587</v>
          </cell>
          <cell r="D143">
            <v>252</v>
          </cell>
          <cell r="E143">
            <v>335</v>
          </cell>
          <cell r="F143">
            <v>256</v>
          </cell>
          <cell r="G143">
            <v>181</v>
          </cell>
          <cell r="H143">
            <v>75</v>
          </cell>
          <cell r="I143">
            <v>28</v>
          </cell>
          <cell r="J143">
            <v>74</v>
          </cell>
          <cell r="K143">
            <v>32</v>
          </cell>
          <cell r="L143">
            <v>41</v>
          </cell>
          <cell r="M143">
            <v>5</v>
          </cell>
          <cell r="N143">
            <v>384</v>
          </cell>
          <cell r="O143">
            <v>298</v>
          </cell>
          <cell r="P143">
            <v>149</v>
          </cell>
          <cell r="Q143">
            <v>149</v>
          </cell>
          <cell r="R143">
            <v>104</v>
          </cell>
          <cell r="S143">
            <v>63</v>
          </cell>
          <cell r="T143">
            <v>41</v>
          </cell>
          <cell r="U143">
            <v>17</v>
          </cell>
          <cell r="V143">
            <v>42</v>
          </cell>
          <cell r="W143">
            <v>18</v>
          </cell>
          <cell r="X143">
            <v>23</v>
          </cell>
          <cell r="Y143">
            <v>3</v>
          </cell>
          <cell r="Z143">
            <v>367</v>
          </cell>
          <cell r="AA143">
            <v>289</v>
          </cell>
          <cell r="AB143">
            <v>103</v>
          </cell>
          <cell r="AC143">
            <v>186</v>
          </cell>
          <cell r="AD143">
            <v>152</v>
          </cell>
          <cell r="AE143">
            <v>118</v>
          </cell>
          <cell r="AF143">
            <v>34</v>
          </cell>
          <cell r="AG143">
            <v>11</v>
          </cell>
          <cell r="AH143" t="str">
            <v>*</v>
          </cell>
          <cell r="AI143" t="str">
            <v>*</v>
          </cell>
          <cell r="AJ143">
            <v>18</v>
          </cell>
          <cell r="AK143" t="str">
            <v>*</v>
          </cell>
          <cell r="AL143">
            <v>308</v>
          </cell>
          <cell r="AM143">
            <v>241</v>
          </cell>
          <cell r="AN143">
            <v>123</v>
          </cell>
          <cell r="AO143">
            <v>118</v>
          </cell>
          <cell r="AP143">
            <v>86</v>
          </cell>
          <cell r="AQ143">
            <v>49</v>
          </cell>
          <cell r="AR143">
            <v>37</v>
          </cell>
          <cell r="AS143">
            <v>14</v>
          </cell>
          <cell r="AT143" t="str">
            <v>*</v>
          </cell>
          <cell r="AU143">
            <v>8</v>
          </cell>
          <cell r="AV143">
            <v>21</v>
          </cell>
          <cell r="AW143" t="str">
            <v>*</v>
          </cell>
          <cell r="AX143">
            <v>187</v>
          </cell>
          <cell r="AY143">
            <v>144</v>
          </cell>
          <cell r="AZ143">
            <v>77</v>
          </cell>
          <cell r="BA143">
            <v>67</v>
          </cell>
          <cell r="BB143">
            <v>45</v>
          </cell>
          <cell r="BC143">
            <v>23</v>
          </cell>
          <cell r="BD143">
            <v>22</v>
          </cell>
          <cell r="BE143">
            <v>8</v>
          </cell>
          <cell r="BF143" t="str">
            <v>*</v>
          </cell>
          <cell r="BG143">
            <v>8</v>
          </cell>
          <cell r="BH143">
            <v>11</v>
          </cell>
          <cell r="BI143" t="str">
            <v>*</v>
          </cell>
          <cell r="BJ143">
            <v>121</v>
          </cell>
          <cell r="BK143">
            <v>97</v>
          </cell>
          <cell r="BL143">
            <v>46</v>
          </cell>
          <cell r="BM143">
            <v>51</v>
          </cell>
          <cell r="BN143">
            <v>41</v>
          </cell>
          <cell r="BO143">
            <v>26</v>
          </cell>
          <cell r="BP143">
            <v>15</v>
          </cell>
          <cell r="BQ143">
            <v>6</v>
          </cell>
          <cell r="BR143">
            <v>10</v>
          </cell>
          <cell r="BS143">
            <v>0</v>
          </cell>
          <cell r="BT143">
            <v>10</v>
          </cell>
          <cell r="BU143">
            <v>0</v>
          </cell>
        </row>
        <row r="144">
          <cell r="A144" t="str">
            <v>Darmstadt, Wissenschaftsstadt</v>
          </cell>
          <cell r="B144">
            <v>242</v>
          </cell>
          <cell r="C144">
            <v>191</v>
          </cell>
          <cell r="D144">
            <v>49</v>
          </cell>
          <cell r="E144">
            <v>142</v>
          </cell>
          <cell r="F144">
            <v>114</v>
          </cell>
          <cell r="G144">
            <v>82</v>
          </cell>
          <cell r="H144">
            <v>32</v>
          </cell>
          <cell r="I144">
            <v>5</v>
          </cell>
          <cell r="J144">
            <v>25</v>
          </cell>
          <cell r="K144">
            <v>11</v>
          </cell>
          <cell r="L144">
            <v>13</v>
          </cell>
          <cell r="M144">
            <v>3</v>
          </cell>
          <cell r="N144">
            <v>133</v>
          </cell>
          <cell r="O144">
            <v>103</v>
          </cell>
          <cell r="P144">
            <v>33</v>
          </cell>
          <cell r="Q144">
            <v>70</v>
          </cell>
          <cell r="R144">
            <v>54</v>
          </cell>
          <cell r="S144">
            <v>32</v>
          </cell>
          <cell r="T144">
            <v>22</v>
          </cell>
          <cell r="U144">
            <v>4</v>
          </cell>
          <cell r="V144" t="str">
            <v>*</v>
          </cell>
          <cell r="W144" t="str">
            <v>*</v>
          </cell>
          <cell r="X144">
            <v>7</v>
          </cell>
          <cell r="Y144" t="str">
            <v>*</v>
          </cell>
          <cell r="Z144">
            <v>109</v>
          </cell>
          <cell r="AA144">
            <v>88</v>
          </cell>
          <cell r="AB144">
            <v>16</v>
          </cell>
          <cell r="AC144">
            <v>72</v>
          </cell>
          <cell r="AD144">
            <v>60</v>
          </cell>
          <cell r="AE144">
            <v>50</v>
          </cell>
          <cell r="AF144">
            <v>10</v>
          </cell>
          <cell r="AG144" t="str">
            <v>*</v>
          </cell>
          <cell r="AH144" t="str">
            <v>*</v>
          </cell>
          <cell r="AI144">
            <v>4</v>
          </cell>
          <cell r="AJ144">
            <v>6</v>
          </cell>
          <cell r="AK144" t="str">
            <v>*</v>
          </cell>
          <cell r="AL144">
            <v>82</v>
          </cell>
          <cell r="AM144">
            <v>67</v>
          </cell>
          <cell r="AN144">
            <v>16</v>
          </cell>
          <cell r="AO144">
            <v>51</v>
          </cell>
          <cell r="AP144">
            <v>37</v>
          </cell>
          <cell r="AQ144">
            <v>22</v>
          </cell>
          <cell r="AR144">
            <v>15</v>
          </cell>
          <cell r="AS144">
            <v>3</v>
          </cell>
          <cell r="AT144">
            <v>11</v>
          </cell>
          <cell r="AU144">
            <v>6</v>
          </cell>
          <cell r="AV144">
            <v>4</v>
          </cell>
          <cell r="AW144">
            <v>3</v>
          </cell>
          <cell r="AX144">
            <v>58</v>
          </cell>
          <cell r="AY144">
            <v>48</v>
          </cell>
          <cell r="AZ144">
            <v>12</v>
          </cell>
          <cell r="BA144">
            <v>36</v>
          </cell>
          <cell r="BB144">
            <v>24</v>
          </cell>
          <cell r="BC144">
            <v>14</v>
          </cell>
          <cell r="BD144">
            <v>10</v>
          </cell>
          <cell r="BE144">
            <v>3</v>
          </cell>
          <cell r="BF144" t="str">
            <v>*</v>
          </cell>
          <cell r="BG144">
            <v>6</v>
          </cell>
          <cell r="BH144" t="str">
            <v>*</v>
          </cell>
          <cell r="BI144" t="str">
            <v>*</v>
          </cell>
          <cell r="BJ144">
            <v>24</v>
          </cell>
          <cell r="BK144">
            <v>19</v>
          </cell>
          <cell r="BL144">
            <v>4</v>
          </cell>
          <cell r="BM144">
            <v>15</v>
          </cell>
          <cell r="BN144" t="str">
            <v>*</v>
          </cell>
          <cell r="BO144">
            <v>8</v>
          </cell>
          <cell r="BP144" t="str">
            <v>*</v>
          </cell>
          <cell r="BQ144">
            <v>0</v>
          </cell>
          <cell r="BR144" t="str">
            <v>*</v>
          </cell>
          <cell r="BS144">
            <v>0</v>
          </cell>
          <cell r="BT144">
            <v>0</v>
          </cell>
          <cell r="BU144" t="str">
            <v>*</v>
          </cell>
        </row>
        <row r="145">
          <cell r="A145" t="str">
            <v>Frankfurt am Main, Stadt</v>
          </cell>
          <cell r="B145">
            <v>941</v>
          </cell>
          <cell r="C145">
            <v>599</v>
          </cell>
          <cell r="D145">
            <v>131</v>
          </cell>
          <cell r="E145">
            <v>468</v>
          </cell>
          <cell r="F145">
            <v>351</v>
          </cell>
          <cell r="G145">
            <v>252</v>
          </cell>
          <cell r="H145">
            <v>99</v>
          </cell>
          <cell r="I145">
            <v>15</v>
          </cell>
          <cell r="J145">
            <v>100</v>
          </cell>
          <cell r="K145">
            <v>52</v>
          </cell>
          <cell r="L145">
            <v>48</v>
          </cell>
          <cell r="M145">
            <v>17</v>
          </cell>
          <cell r="N145">
            <v>657</v>
          </cell>
          <cell r="O145">
            <v>405</v>
          </cell>
          <cell r="P145">
            <v>90</v>
          </cell>
          <cell r="Q145">
            <v>315</v>
          </cell>
          <cell r="R145">
            <v>241</v>
          </cell>
          <cell r="S145">
            <v>162</v>
          </cell>
          <cell r="T145">
            <v>79</v>
          </cell>
          <cell r="U145">
            <v>11</v>
          </cell>
          <cell r="V145">
            <v>66</v>
          </cell>
          <cell r="W145">
            <v>33</v>
          </cell>
          <cell r="X145">
            <v>33</v>
          </cell>
          <cell r="Y145">
            <v>8</v>
          </cell>
          <cell r="Z145">
            <v>284</v>
          </cell>
          <cell r="AA145">
            <v>194</v>
          </cell>
          <cell r="AB145">
            <v>41</v>
          </cell>
          <cell r="AC145">
            <v>153</v>
          </cell>
          <cell r="AD145">
            <v>110</v>
          </cell>
          <cell r="AE145">
            <v>90</v>
          </cell>
          <cell r="AF145">
            <v>20</v>
          </cell>
          <cell r="AG145">
            <v>4</v>
          </cell>
          <cell r="AH145">
            <v>34</v>
          </cell>
          <cell r="AI145">
            <v>19</v>
          </cell>
          <cell r="AJ145">
            <v>15</v>
          </cell>
          <cell r="AK145">
            <v>9</v>
          </cell>
          <cell r="AL145">
            <v>372</v>
          </cell>
          <cell r="AM145">
            <v>248</v>
          </cell>
          <cell r="AN145">
            <v>48</v>
          </cell>
          <cell r="AO145">
            <v>200</v>
          </cell>
          <cell r="AP145">
            <v>150</v>
          </cell>
          <cell r="AQ145">
            <v>105</v>
          </cell>
          <cell r="AR145">
            <v>45</v>
          </cell>
          <cell r="AS145">
            <v>7</v>
          </cell>
          <cell r="AT145">
            <v>41</v>
          </cell>
          <cell r="AU145">
            <v>26</v>
          </cell>
          <cell r="AV145">
            <v>15</v>
          </cell>
          <cell r="AW145">
            <v>9</v>
          </cell>
          <cell r="AX145">
            <v>264</v>
          </cell>
          <cell r="AY145">
            <v>175</v>
          </cell>
          <cell r="AZ145">
            <v>34</v>
          </cell>
          <cell r="BA145">
            <v>141</v>
          </cell>
          <cell r="BB145">
            <v>109</v>
          </cell>
          <cell r="BC145">
            <v>76</v>
          </cell>
          <cell r="BD145">
            <v>33</v>
          </cell>
          <cell r="BE145">
            <v>4</v>
          </cell>
          <cell r="BF145">
            <v>27</v>
          </cell>
          <cell r="BG145">
            <v>17</v>
          </cell>
          <cell r="BH145">
            <v>10</v>
          </cell>
          <cell r="BI145">
            <v>5</v>
          </cell>
          <cell r="BJ145">
            <v>108</v>
          </cell>
          <cell r="BK145">
            <v>73</v>
          </cell>
          <cell r="BL145">
            <v>14</v>
          </cell>
          <cell r="BM145">
            <v>59</v>
          </cell>
          <cell r="BN145">
            <v>41</v>
          </cell>
          <cell r="BO145">
            <v>29</v>
          </cell>
          <cell r="BP145">
            <v>12</v>
          </cell>
          <cell r="BQ145" t="str">
            <v>*</v>
          </cell>
          <cell r="BR145">
            <v>14</v>
          </cell>
          <cell r="BS145">
            <v>9</v>
          </cell>
          <cell r="BT145">
            <v>5</v>
          </cell>
          <cell r="BU145">
            <v>4</v>
          </cell>
        </row>
        <row r="146">
          <cell r="A146" t="str">
            <v>Offenbach am Main, Stadt</v>
          </cell>
          <cell r="B146">
            <v>192</v>
          </cell>
          <cell r="C146">
            <v>153</v>
          </cell>
          <cell r="D146">
            <v>24</v>
          </cell>
          <cell r="E146">
            <v>129</v>
          </cell>
          <cell r="F146">
            <v>104</v>
          </cell>
          <cell r="G146">
            <v>82</v>
          </cell>
          <cell r="H146">
            <v>21</v>
          </cell>
          <cell r="I146" t="str">
            <v>*</v>
          </cell>
          <cell r="J146" t="str">
            <v>*</v>
          </cell>
          <cell r="K146">
            <v>18</v>
          </cell>
          <cell r="L146" t="str">
            <v>*</v>
          </cell>
          <cell r="M146" t="str">
            <v>*</v>
          </cell>
          <cell r="N146">
            <v>148</v>
          </cell>
          <cell r="O146">
            <v>113</v>
          </cell>
          <cell r="P146">
            <v>18</v>
          </cell>
          <cell r="Q146">
            <v>95</v>
          </cell>
          <cell r="R146">
            <v>75</v>
          </cell>
          <cell r="S146">
            <v>56</v>
          </cell>
          <cell r="T146">
            <v>18</v>
          </cell>
          <cell r="U146">
            <v>0</v>
          </cell>
          <cell r="V146" t="str">
            <v>*</v>
          </cell>
          <cell r="W146">
            <v>14</v>
          </cell>
          <cell r="X146" t="str">
            <v>*</v>
          </cell>
          <cell r="Y146" t="str">
            <v>*</v>
          </cell>
          <cell r="Z146">
            <v>44</v>
          </cell>
          <cell r="AA146">
            <v>40</v>
          </cell>
          <cell r="AB146">
            <v>6</v>
          </cell>
          <cell r="AC146">
            <v>34</v>
          </cell>
          <cell r="AD146">
            <v>29</v>
          </cell>
          <cell r="AE146">
            <v>26</v>
          </cell>
          <cell r="AF146">
            <v>3</v>
          </cell>
          <cell r="AG146" t="str">
            <v>*</v>
          </cell>
          <cell r="AH146">
            <v>5</v>
          </cell>
          <cell r="AI146" t="str">
            <v>*</v>
          </cell>
          <cell r="AJ146" t="str">
            <v>*</v>
          </cell>
          <cell r="AK146">
            <v>0</v>
          </cell>
          <cell r="AL146">
            <v>92</v>
          </cell>
          <cell r="AM146">
            <v>73</v>
          </cell>
          <cell r="AN146">
            <v>16</v>
          </cell>
          <cell r="AO146">
            <v>57</v>
          </cell>
          <cell r="AP146">
            <v>46</v>
          </cell>
          <cell r="AQ146">
            <v>33</v>
          </cell>
          <cell r="AR146">
            <v>12</v>
          </cell>
          <cell r="AS146" t="str">
            <v>*</v>
          </cell>
          <cell r="AT146">
            <v>11</v>
          </cell>
          <cell r="AU146" t="str">
            <v>*</v>
          </cell>
          <cell r="AV146" t="str">
            <v>*</v>
          </cell>
          <cell r="AW146">
            <v>0</v>
          </cell>
          <cell r="AX146">
            <v>77</v>
          </cell>
          <cell r="AY146">
            <v>59</v>
          </cell>
          <cell r="AZ146">
            <v>14</v>
          </cell>
          <cell r="BA146">
            <v>45</v>
          </cell>
          <cell r="BB146">
            <v>35</v>
          </cell>
          <cell r="BC146">
            <v>24</v>
          </cell>
          <cell r="BD146">
            <v>10</v>
          </cell>
          <cell r="BE146">
            <v>0</v>
          </cell>
          <cell r="BF146">
            <v>10</v>
          </cell>
          <cell r="BG146" t="str">
            <v>*</v>
          </cell>
          <cell r="BH146" t="str">
            <v>*</v>
          </cell>
          <cell r="BI146">
            <v>0</v>
          </cell>
          <cell r="BJ146">
            <v>15</v>
          </cell>
          <cell r="BK146">
            <v>14</v>
          </cell>
          <cell r="BL146" t="str">
            <v>*</v>
          </cell>
          <cell r="BM146" t="str">
            <v>*</v>
          </cell>
          <cell r="BN146">
            <v>11</v>
          </cell>
          <cell r="BO146" t="str">
            <v>*</v>
          </cell>
          <cell r="BP146" t="str">
            <v>*</v>
          </cell>
          <cell r="BQ146" t="str">
            <v>*</v>
          </cell>
          <cell r="BR146" t="str">
            <v>*</v>
          </cell>
          <cell r="BS146" t="str">
            <v>*</v>
          </cell>
          <cell r="BT146">
            <v>0</v>
          </cell>
          <cell r="BU146">
            <v>0</v>
          </cell>
        </row>
        <row r="147">
          <cell r="A147" t="str">
            <v>Wiesbaden, Landeshauptstadt</v>
          </cell>
          <cell r="B147">
            <v>443</v>
          </cell>
          <cell r="C147">
            <v>382</v>
          </cell>
          <cell r="D147">
            <v>88</v>
          </cell>
          <cell r="E147">
            <v>294</v>
          </cell>
          <cell r="F147">
            <v>244</v>
          </cell>
          <cell r="G147">
            <v>166</v>
          </cell>
          <cell r="H147">
            <v>78</v>
          </cell>
          <cell r="I147">
            <v>13</v>
          </cell>
          <cell r="J147">
            <v>50</v>
          </cell>
          <cell r="K147">
            <v>23</v>
          </cell>
          <cell r="L147">
            <v>27</v>
          </cell>
          <cell r="M147">
            <v>0</v>
          </cell>
          <cell r="N147">
            <v>284</v>
          </cell>
          <cell r="O147">
            <v>242</v>
          </cell>
          <cell r="P147">
            <v>56</v>
          </cell>
          <cell r="Q147">
            <v>186</v>
          </cell>
          <cell r="R147">
            <v>153</v>
          </cell>
          <cell r="S147">
            <v>101</v>
          </cell>
          <cell r="T147">
            <v>52</v>
          </cell>
          <cell r="U147">
            <v>8</v>
          </cell>
          <cell r="V147">
            <v>33</v>
          </cell>
          <cell r="W147">
            <v>15</v>
          </cell>
          <cell r="X147">
            <v>18</v>
          </cell>
          <cell r="Y147">
            <v>0</v>
          </cell>
          <cell r="Z147">
            <v>159</v>
          </cell>
          <cell r="AA147">
            <v>140</v>
          </cell>
          <cell r="AB147">
            <v>32</v>
          </cell>
          <cell r="AC147">
            <v>108</v>
          </cell>
          <cell r="AD147">
            <v>91</v>
          </cell>
          <cell r="AE147">
            <v>65</v>
          </cell>
          <cell r="AF147">
            <v>26</v>
          </cell>
          <cell r="AG147">
            <v>5</v>
          </cell>
          <cell r="AH147">
            <v>17</v>
          </cell>
          <cell r="AI147">
            <v>8</v>
          </cell>
          <cell r="AJ147">
            <v>9</v>
          </cell>
          <cell r="AK147">
            <v>0</v>
          </cell>
          <cell r="AL147">
            <v>240</v>
          </cell>
          <cell r="AM147">
            <v>207</v>
          </cell>
          <cell r="AN147">
            <v>59</v>
          </cell>
          <cell r="AO147">
            <v>148</v>
          </cell>
          <cell r="AP147">
            <v>123</v>
          </cell>
          <cell r="AQ147">
            <v>78</v>
          </cell>
          <cell r="AR147">
            <v>45</v>
          </cell>
          <cell r="AS147">
            <v>10</v>
          </cell>
          <cell r="AT147">
            <v>25</v>
          </cell>
          <cell r="AU147">
            <v>11</v>
          </cell>
          <cell r="AV147">
            <v>14</v>
          </cell>
          <cell r="AW147">
            <v>0</v>
          </cell>
          <cell r="AX147">
            <v>170</v>
          </cell>
          <cell r="AY147">
            <v>146</v>
          </cell>
          <cell r="AZ147">
            <v>39</v>
          </cell>
          <cell r="BA147">
            <v>107</v>
          </cell>
          <cell r="BB147">
            <v>90</v>
          </cell>
          <cell r="BC147">
            <v>57</v>
          </cell>
          <cell r="BD147">
            <v>33</v>
          </cell>
          <cell r="BE147">
            <v>7</v>
          </cell>
          <cell r="BF147">
            <v>17</v>
          </cell>
          <cell r="BG147">
            <v>8</v>
          </cell>
          <cell r="BH147">
            <v>9</v>
          </cell>
          <cell r="BI147">
            <v>0</v>
          </cell>
          <cell r="BJ147">
            <v>70</v>
          </cell>
          <cell r="BK147">
            <v>61</v>
          </cell>
          <cell r="BL147">
            <v>20</v>
          </cell>
          <cell r="BM147">
            <v>41</v>
          </cell>
          <cell r="BN147">
            <v>33</v>
          </cell>
          <cell r="BO147">
            <v>21</v>
          </cell>
          <cell r="BP147">
            <v>12</v>
          </cell>
          <cell r="BQ147">
            <v>3</v>
          </cell>
          <cell r="BR147">
            <v>8</v>
          </cell>
          <cell r="BS147">
            <v>3</v>
          </cell>
          <cell r="BT147">
            <v>5</v>
          </cell>
          <cell r="BU147">
            <v>0</v>
          </cell>
        </row>
        <row r="148">
          <cell r="A148" t="str">
            <v>Bergstraße</v>
          </cell>
          <cell r="B148">
            <v>207</v>
          </cell>
          <cell r="C148">
            <v>144</v>
          </cell>
          <cell r="D148">
            <v>45</v>
          </cell>
          <cell r="E148">
            <v>99</v>
          </cell>
          <cell r="F148">
            <v>81</v>
          </cell>
          <cell r="G148">
            <v>59</v>
          </cell>
          <cell r="H148">
            <v>22</v>
          </cell>
          <cell r="I148">
            <v>6</v>
          </cell>
          <cell r="J148" t="str">
            <v>*</v>
          </cell>
          <cell r="K148">
            <v>11</v>
          </cell>
          <cell r="L148" t="str">
            <v>*</v>
          </cell>
          <cell r="M148" t="str">
            <v>*</v>
          </cell>
          <cell r="N148">
            <v>150</v>
          </cell>
          <cell r="O148">
            <v>98</v>
          </cell>
          <cell r="P148">
            <v>41</v>
          </cell>
          <cell r="Q148">
            <v>57</v>
          </cell>
          <cell r="R148">
            <v>42</v>
          </cell>
          <cell r="S148">
            <v>28</v>
          </cell>
          <cell r="T148">
            <v>14</v>
          </cell>
          <cell r="U148" t="str">
            <v>*</v>
          </cell>
          <cell r="V148" t="str">
            <v>*</v>
          </cell>
          <cell r="W148">
            <v>8</v>
          </cell>
          <cell r="X148" t="str">
            <v>*</v>
          </cell>
          <cell r="Y148" t="str">
            <v>*</v>
          </cell>
          <cell r="Z148">
            <v>57</v>
          </cell>
          <cell r="AA148">
            <v>46</v>
          </cell>
          <cell r="AB148">
            <v>4</v>
          </cell>
          <cell r="AC148">
            <v>42</v>
          </cell>
          <cell r="AD148">
            <v>39</v>
          </cell>
          <cell r="AE148">
            <v>31</v>
          </cell>
          <cell r="AF148">
            <v>8</v>
          </cell>
          <cell r="AG148">
            <v>5</v>
          </cell>
          <cell r="AH148">
            <v>3</v>
          </cell>
          <cell r="AI148">
            <v>3</v>
          </cell>
          <cell r="AJ148">
            <v>0</v>
          </cell>
          <cell r="AK148">
            <v>0</v>
          </cell>
          <cell r="AL148">
            <v>59</v>
          </cell>
          <cell r="AM148">
            <v>36</v>
          </cell>
          <cell r="AN148">
            <v>17</v>
          </cell>
          <cell r="AO148">
            <v>19</v>
          </cell>
          <cell r="AP148" t="str">
            <v>*</v>
          </cell>
          <cell r="AQ148" t="str">
            <v>*</v>
          </cell>
          <cell r="AR148">
            <v>5</v>
          </cell>
          <cell r="AS148">
            <v>0</v>
          </cell>
          <cell r="AT148">
            <v>9</v>
          </cell>
          <cell r="AU148">
            <v>6</v>
          </cell>
          <cell r="AV148">
            <v>3</v>
          </cell>
          <cell r="AW148" t="str">
            <v>*</v>
          </cell>
          <cell r="AX148">
            <v>59</v>
          </cell>
          <cell r="AY148">
            <v>36</v>
          </cell>
          <cell r="AZ148">
            <v>17</v>
          </cell>
          <cell r="BA148">
            <v>19</v>
          </cell>
          <cell r="BB148" t="str">
            <v>*</v>
          </cell>
          <cell r="BC148" t="str">
            <v>*</v>
          </cell>
          <cell r="BD148">
            <v>5</v>
          </cell>
          <cell r="BE148">
            <v>0</v>
          </cell>
          <cell r="BF148">
            <v>9</v>
          </cell>
          <cell r="BG148">
            <v>6</v>
          </cell>
          <cell r="BH148">
            <v>3</v>
          </cell>
          <cell r="BI148" t="str">
            <v>*</v>
          </cell>
          <cell r="BJ148">
            <v>0</v>
          </cell>
          <cell r="BK148" t="str">
            <v>x</v>
          </cell>
          <cell r="BL148" t="str">
            <v>x</v>
          </cell>
          <cell r="BM148" t="str">
            <v>x</v>
          </cell>
          <cell r="BN148" t="str">
            <v>x</v>
          </cell>
          <cell r="BO148" t="str">
            <v>x</v>
          </cell>
          <cell r="BP148" t="str">
            <v>x</v>
          </cell>
          <cell r="BQ148" t="str">
            <v>x</v>
          </cell>
          <cell r="BR148" t="str">
            <v>x</v>
          </cell>
          <cell r="BS148" t="str">
            <v>x</v>
          </cell>
          <cell r="BT148" t="str">
            <v>x</v>
          </cell>
          <cell r="BU148" t="str">
            <v>x</v>
          </cell>
        </row>
        <row r="149">
          <cell r="A149" t="str">
            <v>Darmstadt-Dieburg</v>
          </cell>
          <cell r="B149">
            <v>265</v>
          </cell>
          <cell r="C149">
            <v>211</v>
          </cell>
          <cell r="D149">
            <v>69</v>
          </cell>
          <cell r="E149">
            <v>142</v>
          </cell>
          <cell r="F149">
            <v>104</v>
          </cell>
          <cell r="G149">
            <v>70</v>
          </cell>
          <cell r="H149">
            <v>33</v>
          </cell>
          <cell r="I149">
            <v>12</v>
          </cell>
          <cell r="J149" t="str">
            <v>*</v>
          </cell>
          <cell r="K149" t="str">
            <v>*</v>
          </cell>
          <cell r="L149">
            <v>19</v>
          </cell>
          <cell r="M149" t="str">
            <v>*</v>
          </cell>
          <cell r="N149">
            <v>219</v>
          </cell>
          <cell r="O149">
            <v>176</v>
          </cell>
          <cell r="P149">
            <v>65</v>
          </cell>
          <cell r="Q149">
            <v>111</v>
          </cell>
          <cell r="R149">
            <v>76</v>
          </cell>
          <cell r="S149">
            <v>43</v>
          </cell>
          <cell r="T149">
            <v>32</v>
          </cell>
          <cell r="U149">
            <v>11</v>
          </cell>
          <cell r="V149" t="str">
            <v>*</v>
          </cell>
          <cell r="W149" t="str">
            <v>*</v>
          </cell>
          <cell r="X149">
            <v>17</v>
          </cell>
          <cell r="Y149" t="str">
            <v>*</v>
          </cell>
          <cell r="Z149">
            <v>46</v>
          </cell>
          <cell r="AA149">
            <v>35</v>
          </cell>
          <cell r="AB149">
            <v>4</v>
          </cell>
          <cell r="AC149">
            <v>31</v>
          </cell>
          <cell r="AD149">
            <v>28</v>
          </cell>
          <cell r="AE149" t="str">
            <v>*</v>
          </cell>
          <cell r="AF149" t="str">
            <v>*</v>
          </cell>
          <cell r="AG149" t="str">
            <v>*</v>
          </cell>
          <cell r="AH149">
            <v>3</v>
          </cell>
          <cell r="AI149" t="str">
            <v>*</v>
          </cell>
          <cell r="AJ149" t="str">
            <v>*</v>
          </cell>
          <cell r="AK149">
            <v>0</v>
          </cell>
          <cell r="AL149">
            <v>122</v>
          </cell>
          <cell r="AM149">
            <v>100</v>
          </cell>
          <cell r="AN149">
            <v>38</v>
          </cell>
          <cell r="AO149">
            <v>62</v>
          </cell>
          <cell r="AP149">
            <v>41</v>
          </cell>
          <cell r="AQ149">
            <v>27</v>
          </cell>
          <cell r="AR149">
            <v>13</v>
          </cell>
          <cell r="AS149">
            <v>7</v>
          </cell>
          <cell r="AT149">
            <v>21</v>
          </cell>
          <cell r="AU149">
            <v>11</v>
          </cell>
          <cell r="AV149">
            <v>10</v>
          </cell>
          <cell r="AW149">
            <v>0</v>
          </cell>
          <cell r="AX149">
            <v>105</v>
          </cell>
          <cell r="AY149">
            <v>88</v>
          </cell>
          <cell r="AZ149">
            <v>35</v>
          </cell>
          <cell r="BA149">
            <v>53</v>
          </cell>
          <cell r="BB149">
            <v>33</v>
          </cell>
          <cell r="BC149">
            <v>19</v>
          </cell>
          <cell r="BD149">
            <v>13</v>
          </cell>
          <cell r="BE149">
            <v>7</v>
          </cell>
          <cell r="BF149">
            <v>20</v>
          </cell>
          <cell r="BG149">
            <v>10</v>
          </cell>
          <cell r="BH149">
            <v>10</v>
          </cell>
          <cell r="BI149">
            <v>0</v>
          </cell>
          <cell r="BJ149">
            <v>17</v>
          </cell>
          <cell r="BK149">
            <v>12</v>
          </cell>
          <cell r="BL149">
            <v>3</v>
          </cell>
          <cell r="BM149">
            <v>9</v>
          </cell>
          <cell r="BN149" t="str">
            <v>*</v>
          </cell>
          <cell r="BO149" t="str">
            <v>*</v>
          </cell>
          <cell r="BP149">
            <v>0</v>
          </cell>
          <cell r="BQ149">
            <v>0</v>
          </cell>
          <cell r="BR149" t="str">
            <v>*</v>
          </cell>
          <cell r="BS149" t="str">
            <v>*</v>
          </cell>
          <cell r="BT149">
            <v>0</v>
          </cell>
          <cell r="BU149">
            <v>0</v>
          </cell>
        </row>
        <row r="150">
          <cell r="A150" t="str">
            <v>Groß-Gerau</v>
          </cell>
          <cell r="B150">
            <v>321</v>
          </cell>
          <cell r="C150">
            <v>240</v>
          </cell>
          <cell r="D150">
            <v>71</v>
          </cell>
          <cell r="E150">
            <v>169</v>
          </cell>
          <cell r="F150">
            <v>137</v>
          </cell>
          <cell r="G150">
            <v>100</v>
          </cell>
          <cell r="H150">
            <v>37</v>
          </cell>
          <cell r="I150">
            <v>4</v>
          </cell>
          <cell r="J150" t="str">
            <v>*</v>
          </cell>
          <cell r="K150" t="str">
            <v>*</v>
          </cell>
          <cell r="L150">
            <v>18</v>
          </cell>
          <cell r="M150" t="str">
            <v>*</v>
          </cell>
          <cell r="N150">
            <v>281</v>
          </cell>
          <cell r="O150">
            <v>206</v>
          </cell>
          <cell r="P150">
            <v>64</v>
          </cell>
          <cell r="Q150">
            <v>142</v>
          </cell>
          <cell r="R150">
            <v>114</v>
          </cell>
          <cell r="S150">
            <v>81</v>
          </cell>
          <cell r="T150">
            <v>33</v>
          </cell>
          <cell r="U150">
            <v>4</v>
          </cell>
          <cell r="V150" t="str">
            <v>*</v>
          </cell>
          <cell r="W150" t="str">
            <v>*</v>
          </cell>
          <cell r="X150">
            <v>16</v>
          </cell>
          <cell r="Y150" t="str">
            <v>*</v>
          </cell>
          <cell r="Z150">
            <v>40</v>
          </cell>
          <cell r="AA150">
            <v>34</v>
          </cell>
          <cell r="AB150">
            <v>7</v>
          </cell>
          <cell r="AC150">
            <v>27</v>
          </cell>
          <cell r="AD150">
            <v>23</v>
          </cell>
          <cell r="AE150">
            <v>19</v>
          </cell>
          <cell r="AF150">
            <v>4</v>
          </cell>
          <cell r="AG150">
            <v>0</v>
          </cell>
          <cell r="AH150">
            <v>4</v>
          </cell>
          <cell r="AI150" t="str">
            <v>*</v>
          </cell>
          <cell r="AJ150" t="str">
            <v>*</v>
          </cell>
          <cell r="AK150">
            <v>0</v>
          </cell>
          <cell r="AL150">
            <v>149</v>
          </cell>
          <cell r="AM150">
            <v>112</v>
          </cell>
          <cell r="AN150">
            <v>32</v>
          </cell>
          <cell r="AO150">
            <v>80</v>
          </cell>
          <cell r="AP150">
            <v>61</v>
          </cell>
          <cell r="AQ150">
            <v>46</v>
          </cell>
          <cell r="AR150">
            <v>15</v>
          </cell>
          <cell r="AS150" t="str">
            <v>*</v>
          </cell>
          <cell r="AT150" t="str">
            <v>*</v>
          </cell>
          <cell r="AU150" t="str">
            <v>*</v>
          </cell>
          <cell r="AV150">
            <v>11</v>
          </cell>
          <cell r="AW150" t="str">
            <v>*</v>
          </cell>
          <cell r="AX150">
            <v>137</v>
          </cell>
          <cell r="AY150">
            <v>103</v>
          </cell>
          <cell r="AZ150">
            <v>29</v>
          </cell>
          <cell r="BA150">
            <v>74</v>
          </cell>
          <cell r="BB150">
            <v>57</v>
          </cell>
          <cell r="BC150">
            <v>42</v>
          </cell>
          <cell r="BD150">
            <v>15</v>
          </cell>
          <cell r="BE150" t="str">
            <v>*</v>
          </cell>
          <cell r="BF150" t="str">
            <v>*</v>
          </cell>
          <cell r="BG150" t="str">
            <v>*</v>
          </cell>
          <cell r="BH150">
            <v>9</v>
          </cell>
          <cell r="BI150" t="str">
            <v>*</v>
          </cell>
          <cell r="BJ150">
            <v>12</v>
          </cell>
          <cell r="BK150">
            <v>9</v>
          </cell>
          <cell r="BL150">
            <v>3</v>
          </cell>
          <cell r="BM150">
            <v>6</v>
          </cell>
          <cell r="BN150" t="str">
            <v>*</v>
          </cell>
          <cell r="BO150" t="str">
            <v>*</v>
          </cell>
          <cell r="BP150">
            <v>0</v>
          </cell>
          <cell r="BQ150">
            <v>0</v>
          </cell>
          <cell r="BR150" t="str">
            <v>*</v>
          </cell>
          <cell r="BS150">
            <v>0</v>
          </cell>
          <cell r="BT150" t="str">
            <v>*</v>
          </cell>
          <cell r="BU150">
            <v>0</v>
          </cell>
        </row>
        <row r="151">
          <cell r="A151" t="str">
            <v>Hochtaunuskreis</v>
          </cell>
          <cell r="B151">
            <v>204</v>
          </cell>
          <cell r="C151">
            <v>157</v>
          </cell>
          <cell r="D151">
            <v>56</v>
          </cell>
          <cell r="E151">
            <v>101</v>
          </cell>
          <cell r="F151">
            <v>75</v>
          </cell>
          <cell r="G151">
            <v>55</v>
          </cell>
          <cell r="H151">
            <v>20</v>
          </cell>
          <cell r="I151">
            <v>5</v>
          </cell>
          <cell r="J151" t="str">
            <v>*</v>
          </cell>
          <cell r="K151">
            <v>15</v>
          </cell>
          <cell r="L151" t="str">
            <v>*</v>
          </cell>
          <cell r="M151" t="str">
            <v>*</v>
          </cell>
          <cell r="N151">
            <v>185</v>
          </cell>
          <cell r="O151">
            <v>139</v>
          </cell>
          <cell r="P151">
            <v>51</v>
          </cell>
          <cell r="Q151">
            <v>88</v>
          </cell>
          <cell r="R151">
            <v>70</v>
          </cell>
          <cell r="S151">
            <v>51</v>
          </cell>
          <cell r="T151">
            <v>19</v>
          </cell>
          <cell r="U151">
            <v>5</v>
          </cell>
          <cell r="V151" t="str">
            <v>*</v>
          </cell>
          <cell r="W151">
            <v>9</v>
          </cell>
          <cell r="X151" t="str">
            <v>*</v>
          </cell>
          <cell r="Y151" t="str">
            <v>*</v>
          </cell>
          <cell r="Z151">
            <v>19</v>
          </cell>
          <cell r="AA151">
            <v>18</v>
          </cell>
          <cell r="AB151">
            <v>5</v>
          </cell>
          <cell r="AC151">
            <v>13</v>
          </cell>
          <cell r="AD151">
            <v>5</v>
          </cell>
          <cell r="AE151" t="str">
            <v>*</v>
          </cell>
          <cell r="AF151" t="str">
            <v>*</v>
          </cell>
          <cell r="AG151">
            <v>0</v>
          </cell>
          <cell r="AH151">
            <v>8</v>
          </cell>
          <cell r="AI151" t="str">
            <v>*</v>
          </cell>
          <cell r="AJ151" t="str">
            <v>*</v>
          </cell>
          <cell r="AK151">
            <v>0</v>
          </cell>
          <cell r="AL151">
            <v>93</v>
          </cell>
          <cell r="AM151">
            <v>72</v>
          </cell>
          <cell r="AN151">
            <v>21</v>
          </cell>
          <cell r="AO151">
            <v>51</v>
          </cell>
          <cell r="AP151">
            <v>41</v>
          </cell>
          <cell r="AQ151">
            <v>28</v>
          </cell>
          <cell r="AR151">
            <v>13</v>
          </cell>
          <cell r="AS151">
            <v>3</v>
          </cell>
          <cell r="AT151">
            <v>10</v>
          </cell>
          <cell r="AU151">
            <v>7</v>
          </cell>
          <cell r="AV151">
            <v>3</v>
          </cell>
          <cell r="AW151">
            <v>0</v>
          </cell>
          <cell r="AX151">
            <v>88</v>
          </cell>
          <cell r="AY151">
            <v>68</v>
          </cell>
          <cell r="AZ151">
            <v>20</v>
          </cell>
          <cell r="BA151">
            <v>48</v>
          </cell>
          <cell r="BB151">
            <v>39</v>
          </cell>
          <cell r="BC151">
            <v>27</v>
          </cell>
          <cell r="BD151">
            <v>12</v>
          </cell>
          <cell r="BE151">
            <v>3</v>
          </cell>
          <cell r="BF151">
            <v>9</v>
          </cell>
          <cell r="BG151" t="str">
            <v>*</v>
          </cell>
          <cell r="BH151" t="str">
            <v>*</v>
          </cell>
          <cell r="BI151">
            <v>0</v>
          </cell>
          <cell r="BJ151">
            <v>5</v>
          </cell>
          <cell r="BK151" t="str">
            <v>*</v>
          </cell>
          <cell r="BL151" t="str">
            <v>*</v>
          </cell>
          <cell r="BM151" t="str">
            <v>*</v>
          </cell>
          <cell r="BN151" t="str">
            <v>*</v>
          </cell>
          <cell r="BO151" t="str">
            <v>*</v>
          </cell>
          <cell r="BP151" t="str">
            <v>*</v>
          </cell>
          <cell r="BQ151">
            <v>0</v>
          </cell>
          <cell r="BR151" t="str">
            <v>*</v>
          </cell>
          <cell r="BS151">
            <v>0</v>
          </cell>
          <cell r="BT151" t="str">
            <v>*</v>
          </cell>
          <cell r="BU151">
            <v>0</v>
          </cell>
        </row>
        <row r="152">
          <cell r="A152" t="str">
            <v>Main-Kinzig-Kreis</v>
          </cell>
          <cell r="B152">
            <v>542</v>
          </cell>
          <cell r="C152">
            <v>414</v>
          </cell>
          <cell r="D152">
            <v>97</v>
          </cell>
          <cell r="E152">
            <v>317</v>
          </cell>
          <cell r="F152">
            <v>247</v>
          </cell>
          <cell r="G152">
            <v>180</v>
          </cell>
          <cell r="H152">
            <v>65</v>
          </cell>
          <cell r="I152">
            <v>16</v>
          </cell>
          <cell r="J152">
            <v>64</v>
          </cell>
          <cell r="K152">
            <v>30</v>
          </cell>
          <cell r="L152">
            <v>34</v>
          </cell>
          <cell r="M152">
            <v>6</v>
          </cell>
          <cell r="N152">
            <v>398</v>
          </cell>
          <cell r="O152">
            <v>280</v>
          </cell>
          <cell r="P152">
            <v>78</v>
          </cell>
          <cell r="Q152">
            <v>202</v>
          </cell>
          <cell r="R152">
            <v>149</v>
          </cell>
          <cell r="S152">
            <v>94</v>
          </cell>
          <cell r="T152">
            <v>53</v>
          </cell>
          <cell r="U152">
            <v>13</v>
          </cell>
          <cell r="V152">
            <v>49</v>
          </cell>
          <cell r="W152">
            <v>22</v>
          </cell>
          <cell r="X152">
            <v>27</v>
          </cell>
          <cell r="Y152">
            <v>4</v>
          </cell>
          <cell r="Z152">
            <v>144</v>
          </cell>
          <cell r="AA152">
            <v>134</v>
          </cell>
          <cell r="AB152">
            <v>19</v>
          </cell>
          <cell r="AC152">
            <v>115</v>
          </cell>
          <cell r="AD152">
            <v>98</v>
          </cell>
          <cell r="AE152">
            <v>86</v>
          </cell>
          <cell r="AF152">
            <v>12</v>
          </cell>
          <cell r="AG152">
            <v>3</v>
          </cell>
          <cell r="AH152" t="str">
            <v>*</v>
          </cell>
          <cell r="AI152">
            <v>8</v>
          </cell>
          <cell r="AJ152" t="str">
            <v>*</v>
          </cell>
          <cell r="AK152" t="str">
            <v>*</v>
          </cell>
          <cell r="AL152">
            <v>179</v>
          </cell>
          <cell r="AM152">
            <v>139</v>
          </cell>
          <cell r="AN152">
            <v>33</v>
          </cell>
          <cell r="AO152">
            <v>106</v>
          </cell>
          <cell r="AP152">
            <v>81</v>
          </cell>
          <cell r="AQ152">
            <v>59</v>
          </cell>
          <cell r="AR152">
            <v>22</v>
          </cell>
          <cell r="AS152">
            <v>7</v>
          </cell>
          <cell r="AT152" t="str">
            <v>*</v>
          </cell>
          <cell r="AU152" t="str">
            <v>*</v>
          </cell>
          <cell r="AV152">
            <v>14</v>
          </cell>
          <cell r="AW152" t="str">
            <v>*</v>
          </cell>
          <cell r="AX152">
            <v>125</v>
          </cell>
          <cell r="AY152">
            <v>86</v>
          </cell>
          <cell r="AZ152">
            <v>29</v>
          </cell>
          <cell r="BA152">
            <v>57</v>
          </cell>
          <cell r="BB152">
            <v>39</v>
          </cell>
          <cell r="BC152">
            <v>22</v>
          </cell>
          <cell r="BD152">
            <v>17</v>
          </cell>
          <cell r="BE152">
            <v>5</v>
          </cell>
          <cell r="BF152" t="str">
            <v>*</v>
          </cell>
          <cell r="BG152" t="str">
            <v>*</v>
          </cell>
          <cell r="BH152">
            <v>10</v>
          </cell>
          <cell r="BI152" t="str">
            <v>*</v>
          </cell>
          <cell r="BJ152">
            <v>54</v>
          </cell>
          <cell r="BK152">
            <v>53</v>
          </cell>
          <cell r="BL152">
            <v>4</v>
          </cell>
          <cell r="BM152">
            <v>49</v>
          </cell>
          <cell r="BN152">
            <v>42</v>
          </cell>
          <cell r="BO152">
            <v>37</v>
          </cell>
          <cell r="BP152">
            <v>5</v>
          </cell>
          <cell r="BQ152" t="str">
            <v>*</v>
          </cell>
          <cell r="BR152" t="str">
            <v>*</v>
          </cell>
          <cell r="BS152" t="str">
            <v>*</v>
          </cell>
          <cell r="BT152">
            <v>4</v>
          </cell>
          <cell r="BU152" t="str">
            <v>*</v>
          </cell>
        </row>
        <row r="153">
          <cell r="A153" t="str">
            <v>Main-Taunus-Kreis</v>
          </cell>
          <cell r="B153">
            <v>138</v>
          </cell>
          <cell r="C153">
            <v>96</v>
          </cell>
          <cell r="D153">
            <v>33</v>
          </cell>
          <cell r="E153">
            <v>63</v>
          </cell>
          <cell r="F153">
            <v>50</v>
          </cell>
          <cell r="G153">
            <v>33</v>
          </cell>
          <cell r="H153">
            <v>17</v>
          </cell>
          <cell r="I153" t="str">
            <v>*</v>
          </cell>
          <cell r="J153" t="str">
            <v>*</v>
          </cell>
          <cell r="K153" t="str">
            <v>*</v>
          </cell>
          <cell r="L153">
            <v>7</v>
          </cell>
          <cell r="M153" t="str">
            <v>*</v>
          </cell>
          <cell r="N153">
            <v>129</v>
          </cell>
          <cell r="O153">
            <v>89</v>
          </cell>
          <cell r="P153">
            <v>32</v>
          </cell>
          <cell r="Q153">
            <v>57</v>
          </cell>
          <cell r="R153">
            <v>45</v>
          </cell>
          <cell r="S153">
            <v>29</v>
          </cell>
          <cell r="T153">
            <v>16</v>
          </cell>
          <cell r="U153" t="str">
            <v>*</v>
          </cell>
          <cell r="V153" t="str">
            <v>*</v>
          </cell>
          <cell r="W153" t="str">
            <v>*</v>
          </cell>
          <cell r="X153">
            <v>7</v>
          </cell>
          <cell r="Y153" t="str">
            <v>*</v>
          </cell>
          <cell r="Z153">
            <v>9</v>
          </cell>
          <cell r="AA153">
            <v>7</v>
          </cell>
          <cell r="AB153" t="str">
            <v>*</v>
          </cell>
          <cell r="AC153" t="str">
            <v>*</v>
          </cell>
          <cell r="AD153">
            <v>5</v>
          </cell>
          <cell r="AE153" t="str">
            <v>*</v>
          </cell>
          <cell r="AF153" t="str">
            <v>*</v>
          </cell>
          <cell r="AG153">
            <v>0</v>
          </cell>
          <cell r="AH153" t="str">
            <v>*</v>
          </cell>
          <cell r="AI153" t="str">
            <v>*</v>
          </cell>
          <cell r="AJ153">
            <v>0</v>
          </cell>
          <cell r="AK153">
            <v>0</v>
          </cell>
          <cell r="AL153">
            <v>68</v>
          </cell>
          <cell r="AM153">
            <v>45</v>
          </cell>
          <cell r="AN153">
            <v>15</v>
          </cell>
          <cell r="AO153">
            <v>30</v>
          </cell>
          <cell r="AP153">
            <v>26</v>
          </cell>
          <cell r="AQ153">
            <v>20</v>
          </cell>
          <cell r="AR153">
            <v>6</v>
          </cell>
          <cell r="AS153" t="str">
            <v>*</v>
          </cell>
          <cell r="AT153">
            <v>4</v>
          </cell>
          <cell r="AU153" t="str">
            <v>*</v>
          </cell>
          <cell r="AV153" t="str">
            <v>*</v>
          </cell>
          <cell r="AW153">
            <v>0</v>
          </cell>
          <cell r="AX153">
            <v>68</v>
          </cell>
          <cell r="AY153">
            <v>45</v>
          </cell>
          <cell r="AZ153">
            <v>15</v>
          </cell>
          <cell r="BA153">
            <v>30</v>
          </cell>
          <cell r="BB153">
            <v>26</v>
          </cell>
          <cell r="BC153">
            <v>20</v>
          </cell>
          <cell r="BD153">
            <v>6</v>
          </cell>
          <cell r="BE153" t="str">
            <v>*</v>
          </cell>
          <cell r="BF153">
            <v>4</v>
          </cell>
          <cell r="BG153" t="str">
            <v>*</v>
          </cell>
          <cell r="BH153" t="str">
            <v>*</v>
          </cell>
          <cell r="BI153">
            <v>0</v>
          </cell>
          <cell r="BJ153">
            <v>0</v>
          </cell>
          <cell r="BK153" t="str">
            <v>x</v>
          </cell>
          <cell r="BL153" t="str">
            <v>x</v>
          </cell>
          <cell r="BM153" t="str">
            <v>x</v>
          </cell>
          <cell r="BN153" t="str">
            <v>x</v>
          </cell>
          <cell r="BO153" t="str">
            <v>x</v>
          </cell>
          <cell r="BP153" t="str">
            <v>x</v>
          </cell>
          <cell r="BQ153" t="str">
            <v>x</v>
          </cell>
          <cell r="BR153" t="str">
            <v>x</v>
          </cell>
          <cell r="BS153" t="str">
            <v>x</v>
          </cell>
          <cell r="BT153" t="str">
            <v>x</v>
          </cell>
          <cell r="BU153" t="str">
            <v>x</v>
          </cell>
        </row>
        <row r="154">
          <cell r="A154" t="str">
            <v>Odenwaldkreis</v>
          </cell>
          <cell r="B154">
            <v>57</v>
          </cell>
          <cell r="C154">
            <v>44</v>
          </cell>
          <cell r="D154">
            <v>25</v>
          </cell>
          <cell r="E154">
            <v>19</v>
          </cell>
          <cell r="F154">
            <v>13</v>
          </cell>
          <cell r="G154">
            <v>7</v>
          </cell>
          <cell r="H154">
            <v>6</v>
          </cell>
          <cell r="I154" t="str">
            <v>*</v>
          </cell>
          <cell r="J154">
            <v>6</v>
          </cell>
          <cell r="K154" t="str">
            <v>*</v>
          </cell>
          <cell r="L154" t="str">
            <v>*</v>
          </cell>
          <cell r="M154">
            <v>0</v>
          </cell>
          <cell r="N154">
            <v>47</v>
          </cell>
          <cell r="O154">
            <v>36</v>
          </cell>
          <cell r="P154">
            <v>21</v>
          </cell>
          <cell r="Q154">
            <v>15</v>
          </cell>
          <cell r="R154">
            <v>9</v>
          </cell>
          <cell r="S154">
            <v>3</v>
          </cell>
          <cell r="T154">
            <v>6</v>
          </cell>
          <cell r="U154" t="str">
            <v>*</v>
          </cell>
          <cell r="V154">
            <v>6</v>
          </cell>
          <cell r="W154" t="str">
            <v>*</v>
          </cell>
          <cell r="X154" t="str">
            <v>*</v>
          </cell>
          <cell r="Y154">
            <v>0</v>
          </cell>
          <cell r="Z154">
            <v>10</v>
          </cell>
          <cell r="AA154">
            <v>8</v>
          </cell>
          <cell r="AB154" t="str">
            <v>*</v>
          </cell>
          <cell r="AC154" t="str">
            <v>*</v>
          </cell>
          <cell r="AD154" t="str">
            <v>*</v>
          </cell>
          <cell r="AE154" t="str">
            <v>*</v>
          </cell>
          <cell r="AF154">
            <v>0</v>
          </cell>
          <cell r="AG154">
            <v>0</v>
          </cell>
          <cell r="AH154">
            <v>0</v>
          </cell>
          <cell r="AI154">
            <v>0</v>
          </cell>
          <cell r="AJ154">
            <v>0</v>
          </cell>
          <cell r="AK154">
            <v>0</v>
          </cell>
          <cell r="AL154">
            <v>23</v>
          </cell>
          <cell r="AM154">
            <v>19</v>
          </cell>
          <cell r="AN154">
            <v>11</v>
          </cell>
          <cell r="AO154">
            <v>8</v>
          </cell>
          <cell r="AP154">
            <v>4</v>
          </cell>
          <cell r="AQ154" t="str">
            <v>*</v>
          </cell>
          <cell r="AR154" t="str">
            <v>*</v>
          </cell>
          <cell r="AS154" t="str">
            <v>*</v>
          </cell>
          <cell r="AT154">
            <v>4</v>
          </cell>
          <cell r="AU154" t="str">
            <v>*</v>
          </cell>
          <cell r="AV154" t="str">
            <v>*</v>
          </cell>
          <cell r="AW154">
            <v>0</v>
          </cell>
          <cell r="AX154">
            <v>21</v>
          </cell>
          <cell r="AY154">
            <v>17</v>
          </cell>
          <cell r="AZ154">
            <v>9</v>
          </cell>
          <cell r="BA154">
            <v>8</v>
          </cell>
          <cell r="BB154">
            <v>4</v>
          </cell>
          <cell r="BC154" t="str">
            <v>*</v>
          </cell>
          <cell r="BD154" t="str">
            <v>*</v>
          </cell>
          <cell r="BE154" t="str">
            <v>*</v>
          </cell>
          <cell r="BF154">
            <v>4</v>
          </cell>
          <cell r="BG154" t="str">
            <v>*</v>
          </cell>
          <cell r="BH154" t="str">
            <v>*</v>
          </cell>
          <cell r="BI154">
            <v>0</v>
          </cell>
          <cell r="BJ154" t="str">
            <v>*</v>
          </cell>
          <cell r="BK154" t="str">
            <v>*</v>
          </cell>
          <cell r="BL154" t="str">
            <v>*</v>
          </cell>
          <cell r="BM154">
            <v>0</v>
          </cell>
          <cell r="BN154">
            <v>0</v>
          </cell>
          <cell r="BO154">
            <v>0</v>
          </cell>
          <cell r="BP154">
            <v>0</v>
          </cell>
          <cell r="BQ154">
            <v>0</v>
          </cell>
          <cell r="BR154">
            <v>0</v>
          </cell>
          <cell r="BS154">
            <v>0</v>
          </cell>
          <cell r="BT154">
            <v>0</v>
          </cell>
          <cell r="BU154">
            <v>0</v>
          </cell>
        </row>
        <row r="155">
          <cell r="A155" t="str">
            <v>Offenbach</v>
          </cell>
          <cell r="B155">
            <v>368</v>
          </cell>
          <cell r="C155">
            <v>273</v>
          </cell>
          <cell r="D155">
            <v>69</v>
          </cell>
          <cell r="E155">
            <v>204</v>
          </cell>
          <cell r="F155">
            <v>167</v>
          </cell>
          <cell r="G155">
            <v>112</v>
          </cell>
          <cell r="H155">
            <v>55</v>
          </cell>
          <cell r="I155">
            <v>16</v>
          </cell>
          <cell r="J155" t="str">
            <v>*</v>
          </cell>
          <cell r="K155">
            <v>19</v>
          </cell>
          <cell r="L155" t="str">
            <v>*</v>
          </cell>
          <cell r="M155" t="str">
            <v>*</v>
          </cell>
          <cell r="N155">
            <v>243</v>
          </cell>
          <cell r="O155">
            <v>179</v>
          </cell>
          <cell r="P155">
            <v>57</v>
          </cell>
          <cell r="Q155">
            <v>122</v>
          </cell>
          <cell r="R155">
            <v>98</v>
          </cell>
          <cell r="S155">
            <v>61</v>
          </cell>
          <cell r="T155">
            <v>37</v>
          </cell>
          <cell r="U155">
            <v>11</v>
          </cell>
          <cell r="V155" t="str">
            <v>*</v>
          </cell>
          <cell r="W155">
            <v>12</v>
          </cell>
          <cell r="X155" t="str">
            <v>*</v>
          </cell>
          <cell r="Y155" t="str">
            <v>*</v>
          </cell>
          <cell r="Z155">
            <v>125</v>
          </cell>
          <cell r="AA155">
            <v>94</v>
          </cell>
          <cell r="AB155">
            <v>12</v>
          </cell>
          <cell r="AC155">
            <v>82</v>
          </cell>
          <cell r="AD155">
            <v>69</v>
          </cell>
          <cell r="AE155">
            <v>51</v>
          </cell>
          <cell r="AF155">
            <v>18</v>
          </cell>
          <cell r="AG155">
            <v>5</v>
          </cell>
          <cell r="AH155" t="str">
            <v>*</v>
          </cell>
          <cell r="AI155">
            <v>7</v>
          </cell>
          <cell r="AJ155" t="str">
            <v>*</v>
          </cell>
          <cell r="AK155" t="str">
            <v>*</v>
          </cell>
          <cell r="AL155">
            <v>120</v>
          </cell>
          <cell r="AM155">
            <v>96</v>
          </cell>
          <cell r="AN155">
            <v>33</v>
          </cell>
          <cell r="AO155">
            <v>63</v>
          </cell>
          <cell r="AP155">
            <v>48</v>
          </cell>
          <cell r="AQ155">
            <v>31</v>
          </cell>
          <cell r="AR155">
            <v>17</v>
          </cell>
          <cell r="AS155">
            <v>3</v>
          </cell>
          <cell r="AT155">
            <v>15</v>
          </cell>
          <cell r="AU155">
            <v>10</v>
          </cell>
          <cell r="AV155">
            <v>5</v>
          </cell>
          <cell r="AW155">
            <v>0</v>
          </cell>
          <cell r="AX155">
            <v>112</v>
          </cell>
          <cell r="AY155">
            <v>90</v>
          </cell>
          <cell r="AZ155">
            <v>32</v>
          </cell>
          <cell r="BA155">
            <v>58</v>
          </cell>
          <cell r="BB155">
            <v>44</v>
          </cell>
          <cell r="BC155">
            <v>27</v>
          </cell>
          <cell r="BD155">
            <v>17</v>
          </cell>
          <cell r="BE155">
            <v>3</v>
          </cell>
          <cell r="BF155">
            <v>14</v>
          </cell>
          <cell r="BG155">
            <v>10</v>
          </cell>
          <cell r="BH155">
            <v>4</v>
          </cell>
          <cell r="BI155">
            <v>0</v>
          </cell>
          <cell r="BJ155">
            <v>8</v>
          </cell>
          <cell r="BK155">
            <v>6</v>
          </cell>
          <cell r="BL155" t="str">
            <v>*</v>
          </cell>
          <cell r="BM155" t="str">
            <v>*</v>
          </cell>
          <cell r="BN155">
            <v>4</v>
          </cell>
          <cell r="BO155">
            <v>4</v>
          </cell>
          <cell r="BP155">
            <v>0</v>
          </cell>
          <cell r="BQ155">
            <v>0</v>
          </cell>
          <cell r="BR155" t="str">
            <v>*</v>
          </cell>
          <cell r="BS155">
            <v>0</v>
          </cell>
          <cell r="BT155" t="str">
            <v>*</v>
          </cell>
          <cell r="BU155">
            <v>0</v>
          </cell>
        </row>
        <row r="156">
          <cell r="A156" t="str">
            <v>Rheingau-Taunus-Kreis</v>
          </cell>
          <cell r="B156">
            <v>123</v>
          </cell>
          <cell r="C156">
            <v>111</v>
          </cell>
          <cell r="D156">
            <v>48</v>
          </cell>
          <cell r="E156">
            <v>63</v>
          </cell>
          <cell r="F156">
            <v>54</v>
          </cell>
          <cell r="G156">
            <v>36</v>
          </cell>
          <cell r="H156">
            <v>18</v>
          </cell>
          <cell r="I156" t="str">
            <v>*</v>
          </cell>
          <cell r="J156">
            <v>9</v>
          </cell>
          <cell r="K156">
            <v>5</v>
          </cell>
          <cell r="L156">
            <v>4</v>
          </cell>
          <cell r="M156">
            <v>0</v>
          </cell>
          <cell r="N156">
            <v>114</v>
          </cell>
          <cell r="O156">
            <v>102</v>
          </cell>
          <cell r="P156">
            <v>47</v>
          </cell>
          <cell r="Q156">
            <v>55</v>
          </cell>
          <cell r="R156">
            <v>47</v>
          </cell>
          <cell r="S156">
            <v>30</v>
          </cell>
          <cell r="T156">
            <v>17</v>
          </cell>
          <cell r="U156" t="str">
            <v>*</v>
          </cell>
          <cell r="V156">
            <v>8</v>
          </cell>
          <cell r="W156">
            <v>4</v>
          </cell>
          <cell r="X156">
            <v>4</v>
          </cell>
          <cell r="Y156">
            <v>0</v>
          </cell>
          <cell r="Z156">
            <v>9</v>
          </cell>
          <cell r="AA156">
            <v>9</v>
          </cell>
          <cell r="AB156" t="str">
            <v>*</v>
          </cell>
          <cell r="AC156" t="str">
            <v>*</v>
          </cell>
          <cell r="AD156">
            <v>7</v>
          </cell>
          <cell r="AE156" t="str">
            <v>*</v>
          </cell>
          <cell r="AF156" t="str">
            <v>*</v>
          </cell>
          <cell r="AG156">
            <v>0</v>
          </cell>
          <cell r="AH156" t="str">
            <v>*</v>
          </cell>
          <cell r="AI156" t="str">
            <v>*</v>
          </cell>
          <cell r="AJ156">
            <v>0</v>
          </cell>
          <cell r="AK156">
            <v>0</v>
          </cell>
          <cell r="AL156">
            <v>40</v>
          </cell>
          <cell r="AM156">
            <v>33</v>
          </cell>
          <cell r="AN156">
            <v>12</v>
          </cell>
          <cell r="AO156">
            <v>21</v>
          </cell>
          <cell r="AP156">
            <v>18</v>
          </cell>
          <cell r="AQ156">
            <v>12</v>
          </cell>
          <cell r="AR156">
            <v>6</v>
          </cell>
          <cell r="AS156" t="str">
            <v>*</v>
          </cell>
          <cell r="AT156">
            <v>3</v>
          </cell>
          <cell r="AU156">
            <v>3</v>
          </cell>
          <cell r="AV156">
            <v>0</v>
          </cell>
          <cell r="AW156">
            <v>0</v>
          </cell>
          <cell r="AX156">
            <v>39</v>
          </cell>
          <cell r="AY156">
            <v>32</v>
          </cell>
          <cell r="AZ156">
            <v>12</v>
          </cell>
          <cell r="BA156">
            <v>20</v>
          </cell>
          <cell r="BB156">
            <v>17</v>
          </cell>
          <cell r="BC156">
            <v>11</v>
          </cell>
          <cell r="BD156">
            <v>6</v>
          </cell>
          <cell r="BE156" t="str">
            <v>*</v>
          </cell>
          <cell r="BF156">
            <v>3</v>
          </cell>
          <cell r="BG156">
            <v>3</v>
          </cell>
          <cell r="BH156">
            <v>0</v>
          </cell>
          <cell r="BI156">
            <v>0</v>
          </cell>
          <cell r="BJ156" t="str">
            <v>*</v>
          </cell>
          <cell r="BK156" t="str">
            <v>*</v>
          </cell>
          <cell r="BL156">
            <v>0</v>
          </cell>
          <cell r="BM156" t="str">
            <v>*</v>
          </cell>
          <cell r="BN156" t="str">
            <v>*</v>
          </cell>
          <cell r="BO156" t="str">
            <v>*</v>
          </cell>
          <cell r="BP156">
            <v>0</v>
          </cell>
          <cell r="BQ156">
            <v>0</v>
          </cell>
          <cell r="BR156">
            <v>0</v>
          </cell>
          <cell r="BS156">
            <v>0</v>
          </cell>
          <cell r="BT156">
            <v>0</v>
          </cell>
          <cell r="BU156">
            <v>0</v>
          </cell>
        </row>
        <row r="157">
          <cell r="A157" t="str">
            <v>Wetteraukreis</v>
          </cell>
          <cell r="B157">
            <v>486</v>
          </cell>
          <cell r="C157">
            <v>404</v>
          </cell>
          <cell r="D157">
            <v>147</v>
          </cell>
          <cell r="E157">
            <v>257</v>
          </cell>
          <cell r="F157">
            <v>218</v>
          </cell>
          <cell r="G157">
            <v>178</v>
          </cell>
          <cell r="H157">
            <v>40</v>
          </cell>
          <cell r="I157">
            <v>10</v>
          </cell>
          <cell r="J157" t="str">
            <v>*</v>
          </cell>
          <cell r="K157">
            <v>24</v>
          </cell>
          <cell r="L157" t="str">
            <v>*</v>
          </cell>
          <cell r="M157" t="str">
            <v>*</v>
          </cell>
          <cell r="N157">
            <v>292</v>
          </cell>
          <cell r="O157">
            <v>225</v>
          </cell>
          <cell r="P157">
            <v>117</v>
          </cell>
          <cell r="Q157">
            <v>108</v>
          </cell>
          <cell r="R157">
            <v>86</v>
          </cell>
          <cell r="S157">
            <v>58</v>
          </cell>
          <cell r="T157">
            <v>28</v>
          </cell>
          <cell r="U157">
            <v>7</v>
          </cell>
          <cell r="V157">
            <v>22</v>
          </cell>
          <cell r="W157">
            <v>12</v>
          </cell>
          <cell r="X157">
            <v>10</v>
          </cell>
          <cell r="Y157">
            <v>0</v>
          </cell>
          <cell r="Z157">
            <v>194</v>
          </cell>
          <cell r="AA157">
            <v>179</v>
          </cell>
          <cell r="AB157">
            <v>30</v>
          </cell>
          <cell r="AC157">
            <v>149</v>
          </cell>
          <cell r="AD157">
            <v>132</v>
          </cell>
          <cell r="AE157">
            <v>120</v>
          </cell>
          <cell r="AF157">
            <v>12</v>
          </cell>
          <cell r="AG157">
            <v>3</v>
          </cell>
          <cell r="AH157" t="str">
            <v>*</v>
          </cell>
          <cell r="AI157">
            <v>12</v>
          </cell>
          <cell r="AJ157" t="str">
            <v>*</v>
          </cell>
          <cell r="AK157" t="str">
            <v>*</v>
          </cell>
          <cell r="AL157">
            <v>142</v>
          </cell>
          <cell r="AM157">
            <v>106</v>
          </cell>
          <cell r="AN157">
            <v>67</v>
          </cell>
          <cell r="AO157">
            <v>39</v>
          </cell>
          <cell r="AP157">
            <v>27</v>
          </cell>
          <cell r="AQ157">
            <v>15</v>
          </cell>
          <cell r="AR157">
            <v>12</v>
          </cell>
          <cell r="AS157" t="str">
            <v>*</v>
          </cell>
          <cell r="AT157">
            <v>12</v>
          </cell>
          <cell r="AU157">
            <v>3</v>
          </cell>
          <cell r="AV157">
            <v>9</v>
          </cell>
          <cell r="AW157">
            <v>0</v>
          </cell>
          <cell r="AX157">
            <v>133</v>
          </cell>
          <cell r="AY157">
            <v>98</v>
          </cell>
          <cell r="AZ157">
            <v>63</v>
          </cell>
          <cell r="BA157">
            <v>35</v>
          </cell>
          <cell r="BB157">
            <v>25</v>
          </cell>
          <cell r="BC157">
            <v>13</v>
          </cell>
          <cell r="BD157">
            <v>12</v>
          </cell>
          <cell r="BE157" t="str">
            <v>*</v>
          </cell>
          <cell r="BF157">
            <v>10</v>
          </cell>
          <cell r="BG157">
            <v>3</v>
          </cell>
          <cell r="BH157">
            <v>7</v>
          </cell>
          <cell r="BI157">
            <v>0</v>
          </cell>
          <cell r="BJ157">
            <v>9</v>
          </cell>
          <cell r="BK157">
            <v>8</v>
          </cell>
          <cell r="BL157">
            <v>4</v>
          </cell>
          <cell r="BM157">
            <v>4</v>
          </cell>
          <cell r="BN157" t="str">
            <v>*</v>
          </cell>
          <cell r="BO157" t="str">
            <v>*</v>
          </cell>
          <cell r="BP157">
            <v>0</v>
          </cell>
          <cell r="BQ157">
            <v>0</v>
          </cell>
          <cell r="BR157" t="str">
            <v>*</v>
          </cell>
          <cell r="BS157">
            <v>0</v>
          </cell>
          <cell r="BT157" t="str">
            <v>*</v>
          </cell>
          <cell r="BU157">
            <v>0</v>
          </cell>
        </row>
        <row r="158">
          <cell r="A158" t="str">
            <v>Gießen</v>
          </cell>
          <cell r="B158">
            <v>527</v>
          </cell>
          <cell r="C158">
            <v>434</v>
          </cell>
          <cell r="D158">
            <v>131</v>
          </cell>
          <cell r="E158">
            <v>303</v>
          </cell>
          <cell r="F158">
            <v>257</v>
          </cell>
          <cell r="G158">
            <v>192</v>
          </cell>
          <cell r="H158">
            <v>65</v>
          </cell>
          <cell r="I158">
            <v>26</v>
          </cell>
          <cell r="J158" t="str">
            <v>*</v>
          </cell>
          <cell r="K158">
            <v>19</v>
          </cell>
          <cell r="L158">
            <v>24</v>
          </cell>
          <cell r="M158" t="str">
            <v>*</v>
          </cell>
          <cell r="N158">
            <v>269</v>
          </cell>
          <cell r="O158">
            <v>205</v>
          </cell>
          <cell r="P158">
            <v>91</v>
          </cell>
          <cell r="Q158">
            <v>114</v>
          </cell>
          <cell r="R158">
            <v>92</v>
          </cell>
          <cell r="S158">
            <v>52</v>
          </cell>
          <cell r="T158">
            <v>40</v>
          </cell>
          <cell r="U158">
            <v>14</v>
          </cell>
          <cell r="V158" t="str">
            <v>*</v>
          </cell>
          <cell r="W158">
            <v>6</v>
          </cell>
          <cell r="X158">
            <v>14</v>
          </cell>
          <cell r="Y158" t="str">
            <v>*</v>
          </cell>
          <cell r="Z158">
            <v>258</v>
          </cell>
          <cell r="AA158">
            <v>229</v>
          </cell>
          <cell r="AB158">
            <v>40</v>
          </cell>
          <cell r="AC158">
            <v>189</v>
          </cell>
          <cell r="AD158">
            <v>165</v>
          </cell>
          <cell r="AE158">
            <v>140</v>
          </cell>
          <cell r="AF158">
            <v>25</v>
          </cell>
          <cell r="AG158">
            <v>12</v>
          </cell>
          <cell r="AH158" t="str">
            <v>*</v>
          </cell>
          <cell r="AI158">
            <v>13</v>
          </cell>
          <cell r="AJ158" t="str">
            <v>*</v>
          </cell>
          <cell r="AK158" t="str">
            <v>*</v>
          </cell>
          <cell r="AL158">
            <v>221</v>
          </cell>
          <cell r="AM158">
            <v>177</v>
          </cell>
          <cell r="AN158">
            <v>57</v>
          </cell>
          <cell r="AO158">
            <v>120</v>
          </cell>
          <cell r="AP158">
            <v>101</v>
          </cell>
          <cell r="AQ158">
            <v>69</v>
          </cell>
          <cell r="AR158">
            <v>32</v>
          </cell>
          <cell r="AS158">
            <v>11</v>
          </cell>
          <cell r="AT158" t="str">
            <v>*</v>
          </cell>
          <cell r="AU158">
            <v>5</v>
          </cell>
          <cell r="AV158">
            <v>12</v>
          </cell>
          <cell r="AW158" t="str">
            <v>*</v>
          </cell>
          <cell r="AX158">
            <v>110</v>
          </cell>
          <cell r="AY158">
            <v>86</v>
          </cell>
          <cell r="AZ158">
            <v>39</v>
          </cell>
          <cell r="BA158">
            <v>47</v>
          </cell>
          <cell r="BB158">
            <v>38</v>
          </cell>
          <cell r="BC158">
            <v>19</v>
          </cell>
          <cell r="BD158">
            <v>19</v>
          </cell>
          <cell r="BE158">
            <v>5</v>
          </cell>
          <cell r="BF158">
            <v>9</v>
          </cell>
          <cell r="BG158" t="str">
            <v>*</v>
          </cell>
          <cell r="BH158">
            <v>6</v>
          </cell>
          <cell r="BI158">
            <v>0</v>
          </cell>
          <cell r="BJ158">
            <v>111</v>
          </cell>
          <cell r="BK158">
            <v>91</v>
          </cell>
          <cell r="BL158">
            <v>18</v>
          </cell>
          <cell r="BM158">
            <v>73</v>
          </cell>
          <cell r="BN158">
            <v>63</v>
          </cell>
          <cell r="BO158">
            <v>50</v>
          </cell>
          <cell r="BP158">
            <v>13</v>
          </cell>
          <cell r="BQ158">
            <v>6</v>
          </cell>
          <cell r="BR158" t="str">
            <v>*</v>
          </cell>
          <cell r="BS158" t="str">
            <v>*</v>
          </cell>
          <cell r="BT158">
            <v>6</v>
          </cell>
          <cell r="BU158" t="str">
            <v>*</v>
          </cell>
        </row>
        <row r="159">
          <cell r="A159" t="str">
            <v>Lahn-Dill-Kreis</v>
          </cell>
          <cell r="B159">
            <v>302</v>
          </cell>
          <cell r="C159">
            <v>239</v>
          </cell>
          <cell r="D159">
            <v>94</v>
          </cell>
          <cell r="E159">
            <v>145</v>
          </cell>
          <cell r="F159">
            <v>124</v>
          </cell>
          <cell r="G159">
            <v>94</v>
          </cell>
          <cell r="H159">
            <v>30</v>
          </cell>
          <cell r="I159">
            <v>16</v>
          </cell>
          <cell r="J159">
            <v>21</v>
          </cell>
          <cell r="K159">
            <v>7</v>
          </cell>
          <cell r="L159">
            <v>14</v>
          </cell>
          <cell r="M159">
            <v>0</v>
          </cell>
          <cell r="N159">
            <v>228</v>
          </cell>
          <cell r="O159">
            <v>171</v>
          </cell>
          <cell r="P159">
            <v>79</v>
          </cell>
          <cell r="Q159">
            <v>92</v>
          </cell>
          <cell r="R159">
            <v>72</v>
          </cell>
          <cell r="S159">
            <v>51</v>
          </cell>
          <cell r="T159">
            <v>21</v>
          </cell>
          <cell r="U159">
            <v>8</v>
          </cell>
          <cell r="V159">
            <v>20</v>
          </cell>
          <cell r="W159">
            <v>7</v>
          </cell>
          <cell r="X159">
            <v>13</v>
          </cell>
          <cell r="Y159">
            <v>0</v>
          </cell>
          <cell r="Z159">
            <v>74</v>
          </cell>
          <cell r="AA159">
            <v>68</v>
          </cell>
          <cell r="AB159">
            <v>15</v>
          </cell>
          <cell r="AC159">
            <v>53</v>
          </cell>
          <cell r="AD159" t="str">
            <v>*</v>
          </cell>
          <cell r="AE159">
            <v>43</v>
          </cell>
          <cell r="AF159" t="str">
            <v>*</v>
          </cell>
          <cell r="AG159">
            <v>8</v>
          </cell>
          <cell r="AH159" t="str">
            <v>*</v>
          </cell>
          <cell r="AI159">
            <v>0</v>
          </cell>
          <cell r="AJ159" t="str">
            <v>*</v>
          </cell>
          <cell r="AK159">
            <v>0</v>
          </cell>
          <cell r="AL159">
            <v>126</v>
          </cell>
          <cell r="AM159">
            <v>93</v>
          </cell>
          <cell r="AN159">
            <v>44</v>
          </cell>
          <cell r="AO159">
            <v>49</v>
          </cell>
          <cell r="AP159">
            <v>39</v>
          </cell>
          <cell r="AQ159">
            <v>25</v>
          </cell>
          <cell r="AR159">
            <v>14</v>
          </cell>
          <cell r="AS159">
            <v>8</v>
          </cell>
          <cell r="AT159">
            <v>10</v>
          </cell>
          <cell r="AU159" t="str">
            <v>*</v>
          </cell>
          <cell r="AV159" t="str">
            <v>*</v>
          </cell>
          <cell r="AW159">
            <v>0</v>
          </cell>
          <cell r="AX159">
            <v>107</v>
          </cell>
          <cell r="AY159">
            <v>77</v>
          </cell>
          <cell r="AZ159">
            <v>37</v>
          </cell>
          <cell r="BA159">
            <v>40</v>
          </cell>
          <cell r="BB159">
            <v>31</v>
          </cell>
          <cell r="BC159">
            <v>20</v>
          </cell>
          <cell r="BD159">
            <v>11</v>
          </cell>
          <cell r="BE159">
            <v>6</v>
          </cell>
          <cell r="BF159">
            <v>9</v>
          </cell>
          <cell r="BG159" t="str">
            <v>*</v>
          </cell>
          <cell r="BH159" t="str">
            <v>*</v>
          </cell>
          <cell r="BI159">
            <v>0</v>
          </cell>
          <cell r="BJ159">
            <v>19</v>
          </cell>
          <cell r="BK159">
            <v>16</v>
          </cell>
          <cell r="BL159">
            <v>7</v>
          </cell>
          <cell r="BM159">
            <v>9</v>
          </cell>
          <cell r="BN159" t="str">
            <v>*</v>
          </cell>
          <cell r="BO159">
            <v>5</v>
          </cell>
          <cell r="BP159" t="str">
            <v>*</v>
          </cell>
          <cell r="BQ159" t="str">
            <v>*</v>
          </cell>
          <cell r="BR159" t="str">
            <v>*</v>
          </cell>
          <cell r="BS159">
            <v>0</v>
          </cell>
          <cell r="BT159" t="str">
            <v>*</v>
          </cell>
          <cell r="BU159">
            <v>0</v>
          </cell>
        </row>
        <row r="160">
          <cell r="A160" t="str">
            <v>Limburg-Weilburg</v>
          </cell>
          <cell r="B160">
            <v>290</v>
          </cell>
          <cell r="C160">
            <v>225</v>
          </cell>
          <cell r="D160">
            <v>77</v>
          </cell>
          <cell r="E160">
            <v>148</v>
          </cell>
          <cell r="F160">
            <v>112</v>
          </cell>
          <cell r="G160">
            <v>82</v>
          </cell>
          <cell r="H160">
            <v>30</v>
          </cell>
          <cell r="I160">
            <v>11</v>
          </cell>
          <cell r="J160">
            <v>32</v>
          </cell>
          <cell r="K160">
            <v>17</v>
          </cell>
          <cell r="L160">
            <v>15</v>
          </cell>
          <cell r="M160">
            <v>4</v>
          </cell>
          <cell r="N160">
            <v>203</v>
          </cell>
          <cell r="O160">
            <v>145</v>
          </cell>
          <cell r="P160">
            <v>58</v>
          </cell>
          <cell r="Q160">
            <v>87</v>
          </cell>
          <cell r="R160">
            <v>61</v>
          </cell>
          <cell r="S160">
            <v>37</v>
          </cell>
          <cell r="T160">
            <v>24</v>
          </cell>
          <cell r="U160">
            <v>8</v>
          </cell>
          <cell r="V160" t="str">
            <v>*</v>
          </cell>
          <cell r="W160" t="str">
            <v>*</v>
          </cell>
          <cell r="X160">
            <v>13</v>
          </cell>
          <cell r="Y160" t="str">
            <v>*</v>
          </cell>
          <cell r="Z160">
            <v>87</v>
          </cell>
          <cell r="AA160">
            <v>80</v>
          </cell>
          <cell r="AB160">
            <v>19</v>
          </cell>
          <cell r="AC160">
            <v>61</v>
          </cell>
          <cell r="AD160">
            <v>51</v>
          </cell>
          <cell r="AE160">
            <v>45</v>
          </cell>
          <cell r="AF160">
            <v>6</v>
          </cell>
          <cell r="AG160">
            <v>3</v>
          </cell>
          <cell r="AH160">
            <v>7</v>
          </cell>
          <cell r="AI160" t="str">
            <v>*</v>
          </cell>
          <cell r="AJ160" t="str">
            <v>*</v>
          </cell>
          <cell r="AK160">
            <v>3</v>
          </cell>
          <cell r="AL160">
            <v>88</v>
          </cell>
          <cell r="AM160">
            <v>65</v>
          </cell>
          <cell r="AN160">
            <v>27</v>
          </cell>
          <cell r="AO160">
            <v>38</v>
          </cell>
          <cell r="AP160">
            <v>26</v>
          </cell>
          <cell r="AQ160">
            <v>14</v>
          </cell>
          <cell r="AR160">
            <v>12</v>
          </cell>
          <cell r="AS160">
            <v>4</v>
          </cell>
          <cell r="AT160">
            <v>12</v>
          </cell>
          <cell r="AU160">
            <v>4</v>
          </cell>
          <cell r="AV160">
            <v>8</v>
          </cell>
          <cell r="AW160">
            <v>0</v>
          </cell>
          <cell r="AX160">
            <v>67</v>
          </cell>
          <cell r="AY160">
            <v>47</v>
          </cell>
          <cell r="AZ160">
            <v>19</v>
          </cell>
          <cell r="BA160">
            <v>28</v>
          </cell>
          <cell r="BB160">
            <v>18</v>
          </cell>
          <cell r="BC160">
            <v>8</v>
          </cell>
          <cell r="BD160">
            <v>10</v>
          </cell>
          <cell r="BE160">
            <v>3</v>
          </cell>
          <cell r="BF160">
            <v>10</v>
          </cell>
          <cell r="BG160">
            <v>3</v>
          </cell>
          <cell r="BH160">
            <v>7</v>
          </cell>
          <cell r="BI160">
            <v>0</v>
          </cell>
          <cell r="BJ160">
            <v>21</v>
          </cell>
          <cell r="BK160">
            <v>18</v>
          </cell>
          <cell r="BL160">
            <v>8</v>
          </cell>
          <cell r="BM160">
            <v>10</v>
          </cell>
          <cell r="BN160" t="str">
            <v>*</v>
          </cell>
          <cell r="BO160">
            <v>6</v>
          </cell>
          <cell r="BP160" t="str">
            <v>*</v>
          </cell>
          <cell r="BQ160" t="str">
            <v>*</v>
          </cell>
          <cell r="BR160" t="str">
            <v>*</v>
          </cell>
          <cell r="BS160" t="str">
            <v>*</v>
          </cell>
          <cell r="BT160" t="str">
            <v>*</v>
          </cell>
          <cell r="BU160">
            <v>0</v>
          </cell>
        </row>
        <row r="161">
          <cell r="A161" t="str">
            <v>Marburg-Biedenkopf</v>
          </cell>
          <cell r="B161">
            <v>313</v>
          </cell>
          <cell r="C161">
            <v>231</v>
          </cell>
          <cell r="D161">
            <v>104</v>
          </cell>
          <cell r="E161">
            <v>127</v>
          </cell>
          <cell r="F161">
            <v>92</v>
          </cell>
          <cell r="G161">
            <v>60</v>
          </cell>
          <cell r="H161">
            <v>32</v>
          </cell>
          <cell r="I161">
            <v>8</v>
          </cell>
          <cell r="J161">
            <v>35</v>
          </cell>
          <cell r="K161">
            <v>17</v>
          </cell>
          <cell r="L161">
            <v>18</v>
          </cell>
          <cell r="M161">
            <v>0</v>
          </cell>
          <cell r="N161">
            <v>237</v>
          </cell>
          <cell r="O161">
            <v>171</v>
          </cell>
          <cell r="P161">
            <v>86</v>
          </cell>
          <cell r="Q161">
            <v>85</v>
          </cell>
          <cell r="R161">
            <v>61</v>
          </cell>
          <cell r="S161">
            <v>39</v>
          </cell>
          <cell r="T161">
            <v>22</v>
          </cell>
          <cell r="U161">
            <v>3</v>
          </cell>
          <cell r="V161">
            <v>24</v>
          </cell>
          <cell r="W161">
            <v>10</v>
          </cell>
          <cell r="X161">
            <v>14</v>
          </cell>
          <cell r="Y161">
            <v>0</v>
          </cell>
          <cell r="Z161">
            <v>76</v>
          </cell>
          <cell r="AA161">
            <v>60</v>
          </cell>
          <cell r="AB161">
            <v>18</v>
          </cell>
          <cell r="AC161">
            <v>42</v>
          </cell>
          <cell r="AD161">
            <v>31</v>
          </cell>
          <cell r="AE161">
            <v>21</v>
          </cell>
          <cell r="AF161">
            <v>10</v>
          </cell>
          <cell r="AG161">
            <v>5</v>
          </cell>
          <cell r="AH161">
            <v>11</v>
          </cell>
          <cell r="AI161">
            <v>7</v>
          </cell>
          <cell r="AJ161">
            <v>4</v>
          </cell>
          <cell r="AK161">
            <v>0</v>
          </cell>
          <cell r="AL161">
            <v>181</v>
          </cell>
          <cell r="AM161">
            <v>130</v>
          </cell>
          <cell r="AN161">
            <v>62</v>
          </cell>
          <cell r="AO161">
            <v>68</v>
          </cell>
          <cell r="AP161">
            <v>48</v>
          </cell>
          <cell r="AQ161">
            <v>28</v>
          </cell>
          <cell r="AR161">
            <v>20</v>
          </cell>
          <cell r="AS161">
            <v>6</v>
          </cell>
          <cell r="AT161">
            <v>20</v>
          </cell>
          <cell r="AU161">
            <v>10</v>
          </cell>
          <cell r="AV161">
            <v>10</v>
          </cell>
          <cell r="AW161">
            <v>0</v>
          </cell>
          <cell r="AX161">
            <v>136</v>
          </cell>
          <cell r="AY161">
            <v>98</v>
          </cell>
          <cell r="AZ161">
            <v>50</v>
          </cell>
          <cell r="BA161">
            <v>48</v>
          </cell>
          <cell r="BB161">
            <v>31</v>
          </cell>
          <cell r="BC161">
            <v>16</v>
          </cell>
          <cell r="BD161">
            <v>15</v>
          </cell>
          <cell r="BE161" t="str">
            <v>*</v>
          </cell>
          <cell r="BF161">
            <v>17</v>
          </cell>
          <cell r="BG161">
            <v>7</v>
          </cell>
          <cell r="BH161">
            <v>10</v>
          </cell>
          <cell r="BI161">
            <v>0</v>
          </cell>
          <cell r="BJ161">
            <v>45</v>
          </cell>
          <cell r="BK161">
            <v>32</v>
          </cell>
          <cell r="BL161">
            <v>12</v>
          </cell>
          <cell r="BM161">
            <v>20</v>
          </cell>
          <cell r="BN161">
            <v>17</v>
          </cell>
          <cell r="BO161">
            <v>12</v>
          </cell>
          <cell r="BP161">
            <v>5</v>
          </cell>
          <cell r="BQ161">
            <v>4</v>
          </cell>
          <cell r="BR161">
            <v>3</v>
          </cell>
          <cell r="BS161">
            <v>3</v>
          </cell>
          <cell r="BT161">
            <v>0</v>
          </cell>
          <cell r="BU161">
            <v>0</v>
          </cell>
        </row>
        <row r="162">
          <cell r="A162" t="str">
            <v>Vogelsbergkreis</v>
          </cell>
          <cell r="B162">
            <v>100</v>
          </cell>
          <cell r="C162">
            <v>78</v>
          </cell>
          <cell r="D162">
            <v>45</v>
          </cell>
          <cell r="E162">
            <v>33</v>
          </cell>
          <cell r="F162">
            <v>27</v>
          </cell>
          <cell r="G162">
            <v>20</v>
          </cell>
          <cell r="H162">
            <v>7</v>
          </cell>
          <cell r="I162">
            <v>5</v>
          </cell>
          <cell r="J162">
            <v>6</v>
          </cell>
          <cell r="K162" t="str">
            <v>*</v>
          </cell>
          <cell r="L162" t="str">
            <v>*</v>
          </cell>
          <cell r="M162">
            <v>0</v>
          </cell>
          <cell r="N162">
            <v>90</v>
          </cell>
          <cell r="O162">
            <v>68</v>
          </cell>
          <cell r="P162">
            <v>43</v>
          </cell>
          <cell r="Q162">
            <v>25</v>
          </cell>
          <cell r="R162">
            <v>20</v>
          </cell>
          <cell r="S162">
            <v>13</v>
          </cell>
          <cell r="T162">
            <v>7</v>
          </cell>
          <cell r="U162">
            <v>5</v>
          </cell>
          <cell r="V162">
            <v>5</v>
          </cell>
          <cell r="W162" t="str">
            <v>*</v>
          </cell>
          <cell r="X162" t="str">
            <v>*</v>
          </cell>
          <cell r="Y162">
            <v>0</v>
          </cell>
          <cell r="Z162">
            <v>10</v>
          </cell>
          <cell r="AA162">
            <v>10</v>
          </cell>
          <cell r="AB162" t="str">
            <v>*</v>
          </cell>
          <cell r="AC162" t="str">
            <v>*</v>
          </cell>
          <cell r="AD162">
            <v>7</v>
          </cell>
          <cell r="AE162">
            <v>7</v>
          </cell>
          <cell r="AF162">
            <v>0</v>
          </cell>
          <cell r="AG162">
            <v>0</v>
          </cell>
          <cell r="AH162" t="str">
            <v>*</v>
          </cell>
          <cell r="AI162" t="str">
            <v>*</v>
          </cell>
          <cell r="AJ162">
            <v>0</v>
          </cell>
          <cell r="AK162">
            <v>0</v>
          </cell>
          <cell r="AL162">
            <v>54</v>
          </cell>
          <cell r="AM162">
            <v>40</v>
          </cell>
          <cell r="AN162">
            <v>21</v>
          </cell>
          <cell r="AO162">
            <v>19</v>
          </cell>
          <cell r="AP162">
            <v>14</v>
          </cell>
          <cell r="AQ162">
            <v>8</v>
          </cell>
          <cell r="AR162">
            <v>6</v>
          </cell>
          <cell r="AS162">
            <v>5</v>
          </cell>
          <cell r="AT162">
            <v>5</v>
          </cell>
          <cell r="AU162" t="str">
            <v>*</v>
          </cell>
          <cell r="AV162" t="str">
            <v>*</v>
          </cell>
          <cell r="AW162">
            <v>0</v>
          </cell>
          <cell r="AX162">
            <v>50</v>
          </cell>
          <cell r="AY162">
            <v>36</v>
          </cell>
          <cell r="AZ162">
            <v>20</v>
          </cell>
          <cell r="BA162">
            <v>16</v>
          </cell>
          <cell r="BB162">
            <v>12</v>
          </cell>
          <cell r="BC162">
            <v>6</v>
          </cell>
          <cell r="BD162">
            <v>6</v>
          </cell>
          <cell r="BE162">
            <v>5</v>
          </cell>
          <cell r="BF162">
            <v>4</v>
          </cell>
          <cell r="BG162" t="str">
            <v>*</v>
          </cell>
          <cell r="BH162" t="str">
            <v>*</v>
          </cell>
          <cell r="BI162">
            <v>0</v>
          </cell>
          <cell r="BJ162">
            <v>4</v>
          </cell>
          <cell r="BK162" t="str">
            <v>*</v>
          </cell>
          <cell r="BL162" t="str">
            <v>*</v>
          </cell>
          <cell r="BM162" t="str">
            <v>*</v>
          </cell>
          <cell r="BN162" t="str">
            <v>*</v>
          </cell>
          <cell r="BO162" t="str">
            <v>*</v>
          </cell>
          <cell r="BP162">
            <v>0</v>
          </cell>
          <cell r="BQ162">
            <v>0</v>
          </cell>
          <cell r="BR162" t="str">
            <v>*</v>
          </cell>
          <cell r="BS162" t="str">
            <v>*</v>
          </cell>
          <cell r="BT162">
            <v>0</v>
          </cell>
          <cell r="BU162">
            <v>0</v>
          </cell>
        </row>
        <row r="163">
          <cell r="A163" t="str">
            <v>Kassel, documenta-Stadt</v>
          </cell>
          <cell r="B163">
            <v>443</v>
          </cell>
          <cell r="C163">
            <v>361</v>
          </cell>
          <cell r="D163">
            <v>82</v>
          </cell>
          <cell r="E163">
            <v>279</v>
          </cell>
          <cell r="F163">
            <v>220</v>
          </cell>
          <cell r="G163">
            <v>166</v>
          </cell>
          <cell r="H163">
            <v>54</v>
          </cell>
          <cell r="I163">
            <v>10</v>
          </cell>
          <cell r="J163">
            <v>39</v>
          </cell>
          <cell r="K163">
            <v>21</v>
          </cell>
          <cell r="L163">
            <v>18</v>
          </cell>
          <cell r="M163">
            <v>20</v>
          </cell>
          <cell r="N163">
            <v>203</v>
          </cell>
          <cell r="O163">
            <v>154</v>
          </cell>
          <cell r="P163">
            <v>59</v>
          </cell>
          <cell r="Q163">
            <v>95</v>
          </cell>
          <cell r="R163">
            <v>75</v>
          </cell>
          <cell r="S163">
            <v>44</v>
          </cell>
          <cell r="T163">
            <v>31</v>
          </cell>
          <cell r="U163">
            <v>4</v>
          </cell>
          <cell r="V163">
            <v>11</v>
          </cell>
          <cell r="W163">
            <v>6</v>
          </cell>
          <cell r="X163">
            <v>5</v>
          </cell>
          <cell r="Y163">
            <v>9</v>
          </cell>
          <cell r="Z163">
            <v>240</v>
          </cell>
          <cell r="AA163">
            <v>207</v>
          </cell>
          <cell r="AB163">
            <v>23</v>
          </cell>
          <cell r="AC163">
            <v>184</v>
          </cell>
          <cell r="AD163">
            <v>145</v>
          </cell>
          <cell r="AE163">
            <v>122</v>
          </cell>
          <cell r="AF163">
            <v>23</v>
          </cell>
          <cell r="AG163">
            <v>6</v>
          </cell>
          <cell r="AH163">
            <v>28</v>
          </cell>
          <cell r="AI163">
            <v>15</v>
          </cell>
          <cell r="AJ163">
            <v>13</v>
          </cell>
          <cell r="AK163">
            <v>11</v>
          </cell>
          <cell r="AL163">
            <v>200</v>
          </cell>
          <cell r="AM163">
            <v>150</v>
          </cell>
          <cell r="AN163">
            <v>54</v>
          </cell>
          <cell r="AO163">
            <v>96</v>
          </cell>
          <cell r="AP163">
            <v>69</v>
          </cell>
          <cell r="AQ163">
            <v>37</v>
          </cell>
          <cell r="AR163">
            <v>32</v>
          </cell>
          <cell r="AS163">
            <v>3</v>
          </cell>
          <cell r="AT163">
            <v>19</v>
          </cell>
          <cell r="AU163">
            <v>10</v>
          </cell>
          <cell r="AV163">
            <v>9</v>
          </cell>
          <cell r="AW163">
            <v>8</v>
          </cell>
          <cell r="AX163">
            <v>128</v>
          </cell>
          <cell r="AY163">
            <v>95</v>
          </cell>
          <cell r="AZ163">
            <v>39</v>
          </cell>
          <cell r="BA163">
            <v>56</v>
          </cell>
          <cell r="BB163">
            <v>44</v>
          </cell>
          <cell r="BC163">
            <v>23</v>
          </cell>
          <cell r="BD163">
            <v>21</v>
          </cell>
          <cell r="BE163" t="str">
            <v>*</v>
          </cell>
          <cell r="BF163">
            <v>7</v>
          </cell>
          <cell r="BG163">
            <v>4</v>
          </cell>
          <cell r="BH163">
            <v>3</v>
          </cell>
          <cell r="BI163">
            <v>5</v>
          </cell>
          <cell r="BJ163">
            <v>72</v>
          </cell>
          <cell r="BK163">
            <v>55</v>
          </cell>
          <cell r="BL163">
            <v>15</v>
          </cell>
          <cell r="BM163">
            <v>40</v>
          </cell>
          <cell r="BN163">
            <v>25</v>
          </cell>
          <cell r="BO163">
            <v>14</v>
          </cell>
          <cell r="BP163">
            <v>11</v>
          </cell>
          <cell r="BQ163" t="str">
            <v>*</v>
          </cell>
          <cell r="BR163">
            <v>12</v>
          </cell>
          <cell r="BS163">
            <v>6</v>
          </cell>
          <cell r="BT163">
            <v>6</v>
          </cell>
          <cell r="BU163">
            <v>3</v>
          </cell>
        </row>
        <row r="164">
          <cell r="A164" t="str">
            <v>Fulda</v>
          </cell>
          <cell r="B164">
            <v>199</v>
          </cell>
          <cell r="C164">
            <v>167</v>
          </cell>
          <cell r="D164">
            <v>60</v>
          </cell>
          <cell r="E164">
            <v>107</v>
          </cell>
          <cell r="F164">
            <v>100</v>
          </cell>
          <cell r="G164">
            <v>57</v>
          </cell>
          <cell r="H164">
            <v>43</v>
          </cell>
          <cell r="I164">
            <v>13</v>
          </cell>
          <cell r="J164">
            <v>7</v>
          </cell>
          <cell r="K164">
            <v>3</v>
          </cell>
          <cell r="L164">
            <v>4</v>
          </cell>
          <cell r="M164">
            <v>0</v>
          </cell>
          <cell r="N164">
            <v>126</v>
          </cell>
          <cell r="O164">
            <v>100</v>
          </cell>
          <cell r="P164">
            <v>47</v>
          </cell>
          <cell r="Q164">
            <v>53</v>
          </cell>
          <cell r="R164">
            <v>50</v>
          </cell>
          <cell r="S164">
            <v>23</v>
          </cell>
          <cell r="T164">
            <v>27</v>
          </cell>
          <cell r="U164">
            <v>10</v>
          </cell>
          <cell r="V164">
            <v>3</v>
          </cell>
          <cell r="W164">
            <v>3</v>
          </cell>
          <cell r="X164">
            <v>0</v>
          </cell>
          <cell r="Y164">
            <v>0</v>
          </cell>
          <cell r="Z164">
            <v>73</v>
          </cell>
          <cell r="AA164">
            <v>67</v>
          </cell>
          <cell r="AB164">
            <v>13</v>
          </cell>
          <cell r="AC164">
            <v>54</v>
          </cell>
          <cell r="AD164">
            <v>50</v>
          </cell>
          <cell r="AE164">
            <v>34</v>
          </cell>
          <cell r="AF164">
            <v>16</v>
          </cell>
          <cell r="AG164">
            <v>3</v>
          </cell>
          <cell r="AH164">
            <v>4</v>
          </cell>
          <cell r="AI164">
            <v>0</v>
          </cell>
          <cell r="AJ164">
            <v>4</v>
          </cell>
          <cell r="AK164">
            <v>0</v>
          </cell>
          <cell r="AL164">
            <v>89</v>
          </cell>
          <cell r="AM164">
            <v>74</v>
          </cell>
          <cell r="AN164">
            <v>25</v>
          </cell>
          <cell r="AO164">
            <v>49</v>
          </cell>
          <cell r="AP164">
            <v>46</v>
          </cell>
          <cell r="AQ164">
            <v>25</v>
          </cell>
          <cell r="AR164">
            <v>21</v>
          </cell>
          <cell r="AS164">
            <v>8</v>
          </cell>
          <cell r="AT164">
            <v>3</v>
          </cell>
          <cell r="AU164" t="str">
            <v>*</v>
          </cell>
          <cell r="AV164" t="str">
            <v>*</v>
          </cell>
          <cell r="AW164">
            <v>0</v>
          </cell>
          <cell r="AX164">
            <v>56</v>
          </cell>
          <cell r="AY164">
            <v>43</v>
          </cell>
          <cell r="AZ164">
            <v>17</v>
          </cell>
          <cell r="BA164">
            <v>26</v>
          </cell>
          <cell r="BB164" t="str">
            <v>*</v>
          </cell>
          <cell r="BC164" t="str">
            <v>*</v>
          </cell>
          <cell r="BD164">
            <v>14</v>
          </cell>
          <cell r="BE164">
            <v>7</v>
          </cell>
          <cell r="BF164" t="str">
            <v>*</v>
          </cell>
          <cell r="BG164" t="str">
            <v>*</v>
          </cell>
          <cell r="BH164">
            <v>0</v>
          </cell>
          <cell r="BI164">
            <v>0</v>
          </cell>
          <cell r="BJ164">
            <v>33</v>
          </cell>
          <cell r="BK164">
            <v>31</v>
          </cell>
          <cell r="BL164">
            <v>8</v>
          </cell>
          <cell r="BM164">
            <v>23</v>
          </cell>
          <cell r="BN164" t="str">
            <v>*</v>
          </cell>
          <cell r="BO164">
            <v>14</v>
          </cell>
          <cell r="BP164" t="str">
            <v>*</v>
          </cell>
          <cell r="BQ164" t="str">
            <v>*</v>
          </cell>
          <cell r="BR164" t="str">
            <v>*</v>
          </cell>
          <cell r="BS164">
            <v>0</v>
          </cell>
          <cell r="BT164" t="str">
            <v>*</v>
          </cell>
          <cell r="BU164">
            <v>0</v>
          </cell>
        </row>
        <row r="165">
          <cell r="A165" t="str">
            <v>Hersfeld-Rotenburg</v>
          </cell>
          <cell r="B165">
            <v>72</v>
          </cell>
          <cell r="C165">
            <v>62</v>
          </cell>
          <cell r="D165">
            <v>33</v>
          </cell>
          <cell r="E165">
            <v>29</v>
          </cell>
          <cell r="F165">
            <v>26</v>
          </cell>
          <cell r="G165">
            <v>13</v>
          </cell>
          <cell r="H165">
            <v>13</v>
          </cell>
          <cell r="I165">
            <v>10</v>
          </cell>
          <cell r="J165">
            <v>3</v>
          </cell>
          <cell r="K165">
            <v>0</v>
          </cell>
          <cell r="L165">
            <v>3</v>
          </cell>
          <cell r="M165">
            <v>0</v>
          </cell>
          <cell r="N165">
            <v>66</v>
          </cell>
          <cell r="O165">
            <v>56</v>
          </cell>
          <cell r="P165">
            <v>33</v>
          </cell>
          <cell r="Q165">
            <v>23</v>
          </cell>
          <cell r="R165">
            <v>20</v>
          </cell>
          <cell r="S165">
            <v>9</v>
          </cell>
          <cell r="T165">
            <v>11</v>
          </cell>
          <cell r="U165">
            <v>8</v>
          </cell>
          <cell r="V165">
            <v>3</v>
          </cell>
          <cell r="W165">
            <v>0</v>
          </cell>
          <cell r="X165">
            <v>3</v>
          </cell>
          <cell r="Y165">
            <v>0</v>
          </cell>
          <cell r="Z165">
            <v>6</v>
          </cell>
          <cell r="AA165">
            <v>6</v>
          </cell>
          <cell r="AB165">
            <v>0</v>
          </cell>
          <cell r="AC165">
            <v>6</v>
          </cell>
          <cell r="AD165">
            <v>6</v>
          </cell>
          <cell r="AE165" t="str">
            <v>*</v>
          </cell>
          <cell r="AF165" t="str">
            <v>*</v>
          </cell>
          <cell r="AG165" t="str">
            <v>*</v>
          </cell>
          <cell r="AH165">
            <v>0</v>
          </cell>
          <cell r="AI165">
            <v>0</v>
          </cell>
          <cell r="AJ165">
            <v>0</v>
          </cell>
          <cell r="AK165">
            <v>0</v>
          </cell>
          <cell r="AL165">
            <v>32</v>
          </cell>
          <cell r="AM165">
            <v>27</v>
          </cell>
          <cell r="AN165">
            <v>18</v>
          </cell>
          <cell r="AO165">
            <v>9</v>
          </cell>
          <cell r="AP165" t="str">
            <v>*</v>
          </cell>
          <cell r="AQ165" t="str">
            <v>*</v>
          </cell>
          <cell r="AR165">
            <v>6</v>
          </cell>
          <cell r="AS165">
            <v>4</v>
          </cell>
          <cell r="AT165" t="str">
            <v>*</v>
          </cell>
          <cell r="AU165">
            <v>0</v>
          </cell>
          <cell r="AV165" t="str">
            <v>*</v>
          </cell>
          <cell r="AW165">
            <v>0</v>
          </cell>
          <cell r="AX165">
            <v>31</v>
          </cell>
          <cell r="AY165">
            <v>26</v>
          </cell>
          <cell r="AZ165">
            <v>18</v>
          </cell>
          <cell r="BA165">
            <v>8</v>
          </cell>
          <cell r="BB165" t="str">
            <v>*</v>
          </cell>
          <cell r="BC165" t="str">
            <v>*</v>
          </cell>
          <cell r="BD165">
            <v>5</v>
          </cell>
          <cell r="BE165">
            <v>3</v>
          </cell>
          <cell r="BF165" t="str">
            <v>*</v>
          </cell>
          <cell r="BG165">
            <v>0</v>
          </cell>
          <cell r="BH165" t="str">
            <v>*</v>
          </cell>
          <cell r="BI165">
            <v>0</v>
          </cell>
          <cell r="BJ165" t="str">
            <v>*</v>
          </cell>
          <cell r="BK165" t="str">
            <v>*</v>
          </cell>
          <cell r="BL165">
            <v>0</v>
          </cell>
          <cell r="BM165" t="str">
            <v>*</v>
          </cell>
          <cell r="BN165" t="str">
            <v>*</v>
          </cell>
          <cell r="BO165">
            <v>0</v>
          </cell>
          <cell r="BP165" t="str">
            <v>*</v>
          </cell>
          <cell r="BQ165" t="str">
            <v>*</v>
          </cell>
          <cell r="BR165">
            <v>0</v>
          </cell>
          <cell r="BS165">
            <v>0</v>
          </cell>
          <cell r="BT165">
            <v>0</v>
          </cell>
          <cell r="BU165">
            <v>0</v>
          </cell>
        </row>
        <row r="166">
          <cell r="A166" t="str">
            <v>Kassel</v>
          </cell>
          <cell r="B166">
            <v>156</v>
          </cell>
          <cell r="C166">
            <v>117</v>
          </cell>
          <cell r="D166">
            <v>52</v>
          </cell>
          <cell r="E166">
            <v>65</v>
          </cell>
          <cell r="F166">
            <v>56</v>
          </cell>
          <cell r="G166">
            <v>34</v>
          </cell>
          <cell r="H166">
            <v>22</v>
          </cell>
          <cell r="I166">
            <v>4</v>
          </cell>
          <cell r="J166">
            <v>9</v>
          </cell>
          <cell r="K166">
            <v>3</v>
          </cell>
          <cell r="L166">
            <v>6</v>
          </cell>
          <cell r="M166">
            <v>0</v>
          </cell>
          <cell r="N166">
            <v>106</v>
          </cell>
          <cell r="O166">
            <v>74</v>
          </cell>
          <cell r="P166">
            <v>36</v>
          </cell>
          <cell r="Q166">
            <v>38</v>
          </cell>
          <cell r="R166">
            <v>34</v>
          </cell>
          <cell r="S166">
            <v>16</v>
          </cell>
          <cell r="T166">
            <v>18</v>
          </cell>
          <cell r="U166">
            <v>3</v>
          </cell>
          <cell r="V166">
            <v>4</v>
          </cell>
          <cell r="W166">
            <v>0</v>
          </cell>
          <cell r="X166">
            <v>4</v>
          </cell>
          <cell r="Y166">
            <v>0</v>
          </cell>
          <cell r="Z166">
            <v>50</v>
          </cell>
          <cell r="AA166">
            <v>43</v>
          </cell>
          <cell r="AB166">
            <v>16</v>
          </cell>
          <cell r="AC166">
            <v>27</v>
          </cell>
          <cell r="AD166">
            <v>22</v>
          </cell>
          <cell r="AE166">
            <v>18</v>
          </cell>
          <cell r="AF166">
            <v>4</v>
          </cell>
          <cell r="AG166" t="str">
            <v>*</v>
          </cell>
          <cell r="AH166">
            <v>5</v>
          </cell>
          <cell r="AI166" t="str">
            <v>*</v>
          </cell>
          <cell r="AJ166" t="str">
            <v>*</v>
          </cell>
          <cell r="AK166">
            <v>0</v>
          </cell>
          <cell r="AL166">
            <v>76</v>
          </cell>
          <cell r="AM166">
            <v>54</v>
          </cell>
          <cell r="AN166">
            <v>26</v>
          </cell>
          <cell r="AO166">
            <v>28</v>
          </cell>
          <cell r="AP166">
            <v>23</v>
          </cell>
          <cell r="AQ166">
            <v>13</v>
          </cell>
          <cell r="AR166">
            <v>10</v>
          </cell>
          <cell r="AS166">
            <v>3</v>
          </cell>
          <cell r="AT166">
            <v>5</v>
          </cell>
          <cell r="AU166" t="str">
            <v>*</v>
          </cell>
          <cell r="AV166" t="str">
            <v>*</v>
          </cell>
          <cell r="AW166">
            <v>0</v>
          </cell>
          <cell r="AX166">
            <v>63</v>
          </cell>
          <cell r="AY166">
            <v>44</v>
          </cell>
          <cell r="AZ166">
            <v>21</v>
          </cell>
          <cell r="BA166">
            <v>23</v>
          </cell>
          <cell r="BB166">
            <v>19</v>
          </cell>
          <cell r="BC166">
            <v>9</v>
          </cell>
          <cell r="BD166">
            <v>10</v>
          </cell>
          <cell r="BE166">
            <v>3</v>
          </cell>
          <cell r="BF166">
            <v>4</v>
          </cell>
          <cell r="BG166">
            <v>0</v>
          </cell>
          <cell r="BH166">
            <v>4</v>
          </cell>
          <cell r="BI166">
            <v>0</v>
          </cell>
          <cell r="BJ166">
            <v>13</v>
          </cell>
          <cell r="BK166">
            <v>10</v>
          </cell>
          <cell r="BL166">
            <v>5</v>
          </cell>
          <cell r="BM166">
            <v>5</v>
          </cell>
          <cell r="BN166" t="str">
            <v>*</v>
          </cell>
          <cell r="BO166" t="str">
            <v>*</v>
          </cell>
          <cell r="BP166">
            <v>0</v>
          </cell>
          <cell r="BQ166">
            <v>0</v>
          </cell>
          <cell r="BR166" t="str">
            <v>*</v>
          </cell>
          <cell r="BS166" t="str">
            <v>*</v>
          </cell>
          <cell r="BT166">
            <v>0</v>
          </cell>
          <cell r="BU166">
            <v>0</v>
          </cell>
        </row>
        <row r="167">
          <cell r="A167" t="str">
            <v>Schwalm-Eder-Kreis</v>
          </cell>
          <cell r="B167">
            <v>133</v>
          </cell>
          <cell r="C167">
            <v>97</v>
          </cell>
          <cell r="D167">
            <v>45</v>
          </cell>
          <cell r="E167">
            <v>52</v>
          </cell>
          <cell r="F167">
            <v>38</v>
          </cell>
          <cell r="G167">
            <v>25</v>
          </cell>
          <cell r="H167">
            <v>13</v>
          </cell>
          <cell r="I167">
            <v>8</v>
          </cell>
          <cell r="J167" t="str">
            <v>*</v>
          </cell>
          <cell r="K167">
            <v>3</v>
          </cell>
          <cell r="L167">
            <v>8</v>
          </cell>
          <cell r="M167" t="str">
            <v>*</v>
          </cell>
          <cell r="N167">
            <v>92</v>
          </cell>
          <cell r="O167">
            <v>64</v>
          </cell>
          <cell r="P167">
            <v>36</v>
          </cell>
          <cell r="Q167">
            <v>28</v>
          </cell>
          <cell r="R167">
            <v>19</v>
          </cell>
          <cell r="S167">
            <v>10</v>
          </cell>
          <cell r="T167">
            <v>9</v>
          </cell>
          <cell r="U167">
            <v>5</v>
          </cell>
          <cell r="V167" t="str">
            <v>*</v>
          </cell>
          <cell r="W167">
            <v>0</v>
          </cell>
          <cell r="X167">
            <v>7</v>
          </cell>
          <cell r="Y167" t="str">
            <v>*</v>
          </cell>
          <cell r="Z167">
            <v>41</v>
          </cell>
          <cell r="AA167">
            <v>33</v>
          </cell>
          <cell r="AB167">
            <v>9</v>
          </cell>
          <cell r="AC167">
            <v>24</v>
          </cell>
          <cell r="AD167">
            <v>19</v>
          </cell>
          <cell r="AE167">
            <v>15</v>
          </cell>
          <cell r="AF167">
            <v>4</v>
          </cell>
          <cell r="AG167">
            <v>3</v>
          </cell>
          <cell r="AH167" t="str">
            <v>*</v>
          </cell>
          <cell r="AI167">
            <v>3</v>
          </cell>
          <cell r="AJ167" t="str">
            <v>*</v>
          </cell>
          <cell r="AK167" t="str">
            <v>*</v>
          </cell>
          <cell r="AL167">
            <v>67</v>
          </cell>
          <cell r="AM167">
            <v>49</v>
          </cell>
          <cell r="AN167">
            <v>30</v>
          </cell>
          <cell r="AO167">
            <v>19</v>
          </cell>
          <cell r="AP167">
            <v>14</v>
          </cell>
          <cell r="AQ167">
            <v>7</v>
          </cell>
          <cell r="AR167">
            <v>7</v>
          </cell>
          <cell r="AS167">
            <v>4</v>
          </cell>
          <cell r="AT167">
            <v>5</v>
          </cell>
          <cell r="AU167">
            <v>0</v>
          </cell>
          <cell r="AV167">
            <v>4</v>
          </cell>
          <cell r="AW167">
            <v>0</v>
          </cell>
          <cell r="AX167">
            <v>50</v>
          </cell>
          <cell r="AY167">
            <v>33</v>
          </cell>
          <cell r="AZ167">
            <v>24</v>
          </cell>
          <cell r="BA167">
            <v>9</v>
          </cell>
          <cell r="BB167">
            <v>5</v>
          </cell>
          <cell r="BC167" t="str">
            <v>*</v>
          </cell>
          <cell r="BD167" t="str">
            <v>*</v>
          </cell>
          <cell r="BE167" t="str">
            <v>*</v>
          </cell>
          <cell r="BF167">
            <v>4</v>
          </cell>
          <cell r="BG167">
            <v>0</v>
          </cell>
          <cell r="BH167">
            <v>3</v>
          </cell>
          <cell r="BI167">
            <v>0</v>
          </cell>
          <cell r="BJ167">
            <v>17</v>
          </cell>
          <cell r="BK167">
            <v>16</v>
          </cell>
          <cell r="BL167">
            <v>6</v>
          </cell>
          <cell r="BM167">
            <v>10</v>
          </cell>
          <cell r="BN167" t="str">
            <v>*</v>
          </cell>
          <cell r="BO167">
            <v>6</v>
          </cell>
          <cell r="BP167" t="str">
            <v>*</v>
          </cell>
          <cell r="BQ167">
            <v>3</v>
          </cell>
          <cell r="BR167" t="str">
            <v>*</v>
          </cell>
          <cell r="BS167">
            <v>0</v>
          </cell>
          <cell r="BT167" t="str">
            <v>*</v>
          </cell>
          <cell r="BU167">
            <v>0</v>
          </cell>
        </row>
        <row r="168">
          <cell r="A168" t="str">
            <v>Waldeck-Frankenberg</v>
          </cell>
          <cell r="B168">
            <v>151</v>
          </cell>
          <cell r="C168">
            <v>136</v>
          </cell>
          <cell r="D168">
            <v>54</v>
          </cell>
          <cell r="E168">
            <v>82</v>
          </cell>
          <cell r="F168">
            <v>69</v>
          </cell>
          <cell r="G168">
            <v>55</v>
          </cell>
          <cell r="H168">
            <v>14</v>
          </cell>
          <cell r="I168">
            <v>7</v>
          </cell>
          <cell r="J168">
            <v>13</v>
          </cell>
          <cell r="K168">
            <v>4</v>
          </cell>
          <cell r="L168">
            <v>9</v>
          </cell>
          <cell r="M168">
            <v>0</v>
          </cell>
          <cell r="N168">
            <v>84</v>
          </cell>
          <cell r="O168">
            <v>72</v>
          </cell>
          <cell r="P168">
            <v>39</v>
          </cell>
          <cell r="Q168">
            <v>33</v>
          </cell>
          <cell r="R168">
            <v>25</v>
          </cell>
          <cell r="S168">
            <v>17</v>
          </cell>
          <cell r="T168">
            <v>8</v>
          </cell>
          <cell r="U168">
            <v>3</v>
          </cell>
          <cell r="V168">
            <v>8</v>
          </cell>
          <cell r="W168" t="str">
            <v>*</v>
          </cell>
          <cell r="X168" t="str">
            <v>*</v>
          </cell>
          <cell r="Y168">
            <v>0</v>
          </cell>
          <cell r="Z168">
            <v>67</v>
          </cell>
          <cell r="AA168">
            <v>64</v>
          </cell>
          <cell r="AB168">
            <v>15</v>
          </cell>
          <cell r="AC168">
            <v>49</v>
          </cell>
          <cell r="AD168">
            <v>44</v>
          </cell>
          <cell r="AE168">
            <v>38</v>
          </cell>
          <cell r="AF168">
            <v>6</v>
          </cell>
          <cell r="AG168">
            <v>4</v>
          </cell>
          <cell r="AH168">
            <v>5</v>
          </cell>
          <cell r="AI168" t="str">
            <v>*</v>
          </cell>
          <cell r="AJ168" t="str">
            <v>*</v>
          </cell>
          <cell r="AK168">
            <v>0</v>
          </cell>
          <cell r="AL168">
            <v>50</v>
          </cell>
          <cell r="AM168">
            <v>45</v>
          </cell>
          <cell r="AN168">
            <v>28</v>
          </cell>
          <cell r="AO168">
            <v>17</v>
          </cell>
          <cell r="AP168">
            <v>12</v>
          </cell>
          <cell r="AQ168">
            <v>7</v>
          </cell>
          <cell r="AR168">
            <v>5</v>
          </cell>
          <cell r="AS168">
            <v>3</v>
          </cell>
          <cell r="AT168">
            <v>5</v>
          </cell>
          <cell r="AU168">
            <v>0</v>
          </cell>
          <cell r="AV168">
            <v>5</v>
          </cell>
          <cell r="AW168">
            <v>0</v>
          </cell>
          <cell r="AX168">
            <v>45</v>
          </cell>
          <cell r="AY168">
            <v>40</v>
          </cell>
          <cell r="AZ168">
            <v>26</v>
          </cell>
          <cell r="BA168">
            <v>14</v>
          </cell>
          <cell r="BB168">
            <v>9</v>
          </cell>
          <cell r="BC168">
            <v>4</v>
          </cell>
          <cell r="BD168">
            <v>5</v>
          </cell>
          <cell r="BE168">
            <v>3</v>
          </cell>
          <cell r="BF168">
            <v>5</v>
          </cell>
          <cell r="BG168">
            <v>0</v>
          </cell>
          <cell r="BH168">
            <v>5</v>
          </cell>
          <cell r="BI168">
            <v>0</v>
          </cell>
          <cell r="BJ168">
            <v>5</v>
          </cell>
          <cell r="BK168">
            <v>5</v>
          </cell>
          <cell r="BL168" t="str">
            <v>*</v>
          </cell>
          <cell r="BM168" t="str">
            <v>*</v>
          </cell>
          <cell r="BN168" t="str">
            <v>*</v>
          </cell>
          <cell r="BO168" t="str">
            <v>*</v>
          </cell>
          <cell r="BP168">
            <v>0</v>
          </cell>
          <cell r="BQ168">
            <v>0</v>
          </cell>
          <cell r="BR168">
            <v>0</v>
          </cell>
          <cell r="BS168">
            <v>0</v>
          </cell>
          <cell r="BT168">
            <v>0</v>
          </cell>
          <cell r="BU168">
            <v>0</v>
          </cell>
        </row>
        <row r="169">
          <cell r="A169" t="str">
            <v>Werra-Meißner-Kreis</v>
          </cell>
          <cell r="B169">
            <v>104</v>
          </cell>
          <cell r="C169">
            <v>81</v>
          </cell>
          <cell r="D169">
            <v>39</v>
          </cell>
          <cell r="E169">
            <v>42</v>
          </cell>
          <cell r="F169">
            <v>35</v>
          </cell>
          <cell r="G169">
            <v>28</v>
          </cell>
          <cell r="H169">
            <v>7</v>
          </cell>
          <cell r="I169">
            <v>4</v>
          </cell>
          <cell r="J169" t="str">
            <v>*</v>
          </cell>
          <cell r="K169" t="str">
            <v>*</v>
          </cell>
          <cell r="L169">
            <v>5</v>
          </cell>
          <cell r="M169" t="str">
            <v>*</v>
          </cell>
          <cell r="N169">
            <v>53</v>
          </cell>
          <cell r="O169">
            <v>34</v>
          </cell>
          <cell r="P169">
            <v>20</v>
          </cell>
          <cell r="Q169">
            <v>14</v>
          </cell>
          <cell r="R169">
            <v>11</v>
          </cell>
          <cell r="S169">
            <v>7</v>
          </cell>
          <cell r="T169">
            <v>4</v>
          </cell>
          <cell r="U169" t="str">
            <v>*</v>
          </cell>
          <cell r="V169">
            <v>3</v>
          </cell>
          <cell r="W169">
            <v>0</v>
          </cell>
          <cell r="X169">
            <v>3</v>
          </cell>
          <cell r="Y169">
            <v>0</v>
          </cell>
          <cell r="Z169">
            <v>51</v>
          </cell>
          <cell r="AA169">
            <v>47</v>
          </cell>
          <cell r="AB169">
            <v>19</v>
          </cell>
          <cell r="AC169">
            <v>28</v>
          </cell>
          <cell r="AD169">
            <v>24</v>
          </cell>
          <cell r="AE169">
            <v>21</v>
          </cell>
          <cell r="AF169">
            <v>3</v>
          </cell>
          <cell r="AG169" t="str">
            <v>*</v>
          </cell>
          <cell r="AH169" t="str">
            <v>*</v>
          </cell>
          <cell r="AI169" t="str">
            <v>*</v>
          </cell>
          <cell r="AJ169" t="str">
            <v>*</v>
          </cell>
          <cell r="AK169" t="str">
            <v>*</v>
          </cell>
          <cell r="AL169">
            <v>36</v>
          </cell>
          <cell r="AM169">
            <v>25</v>
          </cell>
          <cell r="AN169">
            <v>12</v>
          </cell>
          <cell r="AO169">
            <v>13</v>
          </cell>
          <cell r="AP169">
            <v>10</v>
          </cell>
          <cell r="AQ169" t="str">
            <v>*</v>
          </cell>
          <cell r="AR169" t="str">
            <v>*</v>
          </cell>
          <cell r="AS169" t="str">
            <v>*</v>
          </cell>
          <cell r="AT169">
            <v>3</v>
          </cell>
          <cell r="AU169" t="str">
            <v>*</v>
          </cell>
          <cell r="AV169" t="str">
            <v>*</v>
          </cell>
          <cell r="AW169">
            <v>0</v>
          </cell>
          <cell r="AX169">
            <v>27</v>
          </cell>
          <cell r="AY169">
            <v>17</v>
          </cell>
          <cell r="AZ169">
            <v>10</v>
          </cell>
          <cell r="BA169">
            <v>7</v>
          </cell>
          <cell r="BB169" t="str">
            <v>*</v>
          </cell>
          <cell r="BC169">
            <v>4</v>
          </cell>
          <cell r="BD169" t="str">
            <v>*</v>
          </cell>
          <cell r="BE169" t="str">
            <v>*</v>
          </cell>
          <cell r="BF169" t="str">
            <v>*</v>
          </cell>
          <cell r="BG169">
            <v>0</v>
          </cell>
          <cell r="BH169" t="str">
            <v>*</v>
          </cell>
          <cell r="BI169">
            <v>0</v>
          </cell>
          <cell r="BJ169">
            <v>9</v>
          </cell>
          <cell r="BK169">
            <v>8</v>
          </cell>
          <cell r="BL169" t="str">
            <v>*</v>
          </cell>
          <cell r="BM169" t="str">
            <v>*</v>
          </cell>
          <cell r="BN169">
            <v>5</v>
          </cell>
          <cell r="BO169">
            <v>5</v>
          </cell>
          <cell r="BP169">
            <v>0</v>
          </cell>
          <cell r="BQ169">
            <v>0</v>
          </cell>
          <cell r="BR169" t="str">
            <v>*</v>
          </cell>
          <cell r="BS169" t="str">
            <v>*</v>
          </cell>
          <cell r="BT169">
            <v>0</v>
          </cell>
          <cell r="BU169">
            <v>0</v>
          </cell>
        </row>
        <row r="170">
          <cell r="A170" t="str">
            <v>Koblenz, kreisfreie Stadt</v>
          </cell>
          <cell r="B170">
            <v>171</v>
          </cell>
          <cell r="C170">
            <v>151</v>
          </cell>
          <cell r="D170">
            <v>51</v>
          </cell>
          <cell r="E170">
            <v>100</v>
          </cell>
          <cell r="F170">
            <v>85</v>
          </cell>
          <cell r="G170">
            <v>61</v>
          </cell>
          <cell r="H170">
            <v>24</v>
          </cell>
          <cell r="I170">
            <v>3</v>
          </cell>
          <cell r="J170">
            <v>15</v>
          </cell>
          <cell r="K170">
            <v>6</v>
          </cell>
          <cell r="L170">
            <v>9</v>
          </cell>
          <cell r="M170">
            <v>0</v>
          </cell>
          <cell r="N170">
            <v>123</v>
          </cell>
          <cell r="O170">
            <v>103</v>
          </cell>
          <cell r="P170">
            <v>40</v>
          </cell>
          <cell r="Q170">
            <v>63</v>
          </cell>
          <cell r="R170">
            <v>54</v>
          </cell>
          <cell r="S170">
            <v>34</v>
          </cell>
          <cell r="T170">
            <v>20</v>
          </cell>
          <cell r="U170">
            <v>3</v>
          </cell>
          <cell r="V170">
            <v>9</v>
          </cell>
          <cell r="W170" t="str">
            <v>*</v>
          </cell>
          <cell r="X170" t="str">
            <v>*</v>
          </cell>
          <cell r="Y170">
            <v>0</v>
          </cell>
          <cell r="Z170">
            <v>48</v>
          </cell>
          <cell r="AA170">
            <v>48</v>
          </cell>
          <cell r="AB170">
            <v>11</v>
          </cell>
          <cell r="AC170">
            <v>37</v>
          </cell>
          <cell r="AD170">
            <v>31</v>
          </cell>
          <cell r="AE170">
            <v>27</v>
          </cell>
          <cell r="AF170">
            <v>4</v>
          </cell>
          <cell r="AG170">
            <v>0</v>
          </cell>
          <cell r="AH170">
            <v>6</v>
          </cell>
          <cell r="AI170" t="str">
            <v>*</v>
          </cell>
          <cell r="AJ170" t="str">
            <v>*</v>
          </cell>
          <cell r="AK170">
            <v>0</v>
          </cell>
          <cell r="AL170">
            <v>61</v>
          </cell>
          <cell r="AM170">
            <v>52</v>
          </cell>
          <cell r="AN170">
            <v>26</v>
          </cell>
          <cell r="AO170">
            <v>26</v>
          </cell>
          <cell r="AP170">
            <v>20</v>
          </cell>
          <cell r="AQ170">
            <v>11</v>
          </cell>
          <cell r="AR170">
            <v>9</v>
          </cell>
          <cell r="AS170" t="str">
            <v>*</v>
          </cell>
          <cell r="AT170">
            <v>6</v>
          </cell>
          <cell r="AU170" t="str">
            <v>*</v>
          </cell>
          <cell r="AV170" t="str">
            <v>*</v>
          </cell>
          <cell r="AW170">
            <v>0</v>
          </cell>
          <cell r="AX170">
            <v>54</v>
          </cell>
          <cell r="AY170">
            <v>45</v>
          </cell>
          <cell r="AZ170">
            <v>21</v>
          </cell>
          <cell r="BA170">
            <v>24</v>
          </cell>
          <cell r="BB170">
            <v>19</v>
          </cell>
          <cell r="BC170">
            <v>10</v>
          </cell>
          <cell r="BD170">
            <v>9</v>
          </cell>
          <cell r="BE170" t="str">
            <v>*</v>
          </cell>
          <cell r="BF170">
            <v>5</v>
          </cell>
          <cell r="BG170" t="str">
            <v>*</v>
          </cell>
          <cell r="BH170" t="str">
            <v>*</v>
          </cell>
          <cell r="BI170">
            <v>0</v>
          </cell>
          <cell r="BJ170">
            <v>7</v>
          </cell>
          <cell r="BK170">
            <v>7</v>
          </cell>
          <cell r="BL170" t="str">
            <v>*</v>
          </cell>
          <cell r="BM170" t="str">
            <v>*</v>
          </cell>
          <cell r="BN170" t="str">
            <v>*</v>
          </cell>
          <cell r="BO170" t="str">
            <v>*</v>
          </cell>
          <cell r="BP170">
            <v>0</v>
          </cell>
          <cell r="BQ170">
            <v>0</v>
          </cell>
          <cell r="BR170" t="str">
            <v>*</v>
          </cell>
          <cell r="BS170">
            <v>0</v>
          </cell>
          <cell r="BT170" t="str">
            <v>*</v>
          </cell>
          <cell r="BU170">
            <v>0</v>
          </cell>
        </row>
        <row r="171">
          <cell r="A171" t="str">
            <v>Ahrweiler</v>
          </cell>
          <cell r="B171">
            <v>140</v>
          </cell>
          <cell r="C171">
            <v>130</v>
          </cell>
          <cell r="D171">
            <v>68</v>
          </cell>
          <cell r="E171">
            <v>62</v>
          </cell>
          <cell r="F171">
            <v>51</v>
          </cell>
          <cell r="G171">
            <v>29</v>
          </cell>
          <cell r="H171">
            <v>22</v>
          </cell>
          <cell r="I171">
            <v>5</v>
          </cell>
          <cell r="J171" t="str">
            <v>*</v>
          </cell>
          <cell r="K171" t="str">
            <v>*</v>
          </cell>
          <cell r="L171">
            <v>5</v>
          </cell>
          <cell r="M171" t="str">
            <v>*</v>
          </cell>
          <cell r="N171">
            <v>125</v>
          </cell>
          <cell r="O171">
            <v>115</v>
          </cell>
          <cell r="P171">
            <v>64</v>
          </cell>
          <cell r="Q171">
            <v>51</v>
          </cell>
          <cell r="R171">
            <v>43</v>
          </cell>
          <cell r="S171">
            <v>21</v>
          </cell>
          <cell r="T171">
            <v>22</v>
          </cell>
          <cell r="U171">
            <v>5</v>
          </cell>
          <cell r="V171" t="str">
            <v>*</v>
          </cell>
          <cell r="W171" t="str">
            <v>*</v>
          </cell>
          <cell r="X171">
            <v>4</v>
          </cell>
          <cell r="Y171" t="str">
            <v>*</v>
          </cell>
          <cell r="Z171">
            <v>15</v>
          </cell>
          <cell r="AA171">
            <v>15</v>
          </cell>
          <cell r="AB171">
            <v>4</v>
          </cell>
          <cell r="AC171">
            <v>11</v>
          </cell>
          <cell r="AD171">
            <v>8</v>
          </cell>
          <cell r="AE171">
            <v>8</v>
          </cell>
          <cell r="AF171">
            <v>0</v>
          </cell>
          <cell r="AG171">
            <v>0</v>
          </cell>
          <cell r="AH171">
            <v>3</v>
          </cell>
          <cell r="AI171" t="str">
            <v>*</v>
          </cell>
          <cell r="AJ171" t="str">
            <v>*</v>
          </cell>
          <cell r="AK171">
            <v>0</v>
          </cell>
          <cell r="AL171">
            <v>75</v>
          </cell>
          <cell r="AM171">
            <v>73</v>
          </cell>
          <cell r="AN171">
            <v>41</v>
          </cell>
          <cell r="AO171">
            <v>32</v>
          </cell>
          <cell r="AP171">
            <v>29</v>
          </cell>
          <cell r="AQ171">
            <v>13</v>
          </cell>
          <cell r="AR171">
            <v>16</v>
          </cell>
          <cell r="AS171">
            <v>5</v>
          </cell>
          <cell r="AT171">
            <v>3</v>
          </cell>
          <cell r="AU171" t="str">
            <v>*</v>
          </cell>
          <cell r="AV171" t="str">
            <v>*</v>
          </cell>
          <cell r="AW171">
            <v>0</v>
          </cell>
          <cell r="AX171">
            <v>73</v>
          </cell>
          <cell r="AY171">
            <v>71</v>
          </cell>
          <cell r="AZ171">
            <v>40</v>
          </cell>
          <cell r="BA171">
            <v>31</v>
          </cell>
          <cell r="BB171" t="str">
            <v>*</v>
          </cell>
          <cell r="BC171" t="str">
            <v>*</v>
          </cell>
          <cell r="BD171">
            <v>16</v>
          </cell>
          <cell r="BE171">
            <v>5</v>
          </cell>
          <cell r="BF171" t="str">
            <v>*</v>
          </cell>
          <cell r="BG171">
            <v>0</v>
          </cell>
          <cell r="BH171" t="str">
            <v>*</v>
          </cell>
          <cell r="BI171">
            <v>0</v>
          </cell>
          <cell r="BJ171" t="str">
            <v>*</v>
          </cell>
          <cell r="BK171" t="str">
            <v>*</v>
          </cell>
          <cell r="BL171" t="str">
            <v>*</v>
          </cell>
          <cell r="BM171" t="str">
            <v>*</v>
          </cell>
          <cell r="BN171">
            <v>0</v>
          </cell>
          <cell r="BO171">
            <v>0</v>
          </cell>
          <cell r="BP171">
            <v>0</v>
          </cell>
          <cell r="BQ171">
            <v>0</v>
          </cell>
          <cell r="BR171" t="str">
            <v>*</v>
          </cell>
          <cell r="BS171" t="str">
            <v>*</v>
          </cell>
          <cell r="BT171">
            <v>0</v>
          </cell>
          <cell r="BU171">
            <v>0</v>
          </cell>
        </row>
        <row r="172">
          <cell r="A172" t="str">
            <v>Altenkirchen (Westerwald)</v>
          </cell>
          <cell r="B172">
            <v>206</v>
          </cell>
          <cell r="C172">
            <v>180</v>
          </cell>
          <cell r="D172">
            <v>109</v>
          </cell>
          <cell r="E172">
            <v>71</v>
          </cell>
          <cell r="F172">
            <v>63</v>
          </cell>
          <cell r="G172">
            <v>36</v>
          </cell>
          <cell r="H172">
            <v>27</v>
          </cell>
          <cell r="I172">
            <v>10</v>
          </cell>
          <cell r="J172" t="str">
            <v>*</v>
          </cell>
          <cell r="K172">
            <v>4</v>
          </cell>
          <cell r="L172" t="str">
            <v>*</v>
          </cell>
          <cell r="M172" t="str">
            <v>*</v>
          </cell>
          <cell r="N172">
            <v>113</v>
          </cell>
          <cell r="O172">
            <v>91</v>
          </cell>
          <cell r="P172">
            <v>58</v>
          </cell>
          <cell r="Q172">
            <v>33</v>
          </cell>
          <cell r="R172">
            <v>27</v>
          </cell>
          <cell r="S172">
            <v>7</v>
          </cell>
          <cell r="T172">
            <v>20</v>
          </cell>
          <cell r="U172">
            <v>8</v>
          </cell>
          <cell r="V172" t="str">
            <v>*</v>
          </cell>
          <cell r="W172" t="str">
            <v>*</v>
          </cell>
          <cell r="X172">
            <v>3</v>
          </cell>
          <cell r="Y172" t="str">
            <v>*</v>
          </cell>
          <cell r="Z172">
            <v>93</v>
          </cell>
          <cell r="AA172">
            <v>89</v>
          </cell>
          <cell r="AB172">
            <v>51</v>
          </cell>
          <cell r="AC172">
            <v>38</v>
          </cell>
          <cell r="AD172" t="str">
            <v>*</v>
          </cell>
          <cell r="AE172">
            <v>29</v>
          </cell>
          <cell r="AF172" t="str">
            <v>*</v>
          </cell>
          <cell r="AG172" t="str">
            <v>*</v>
          </cell>
          <cell r="AH172" t="str">
            <v>*</v>
          </cell>
          <cell r="AI172" t="str">
            <v>*</v>
          </cell>
          <cell r="AJ172">
            <v>0</v>
          </cell>
          <cell r="AK172">
            <v>0</v>
          </cell>
          <cell r="AL172">
            <v>52</v>
          </cell>
          <cell r="AM172">
            <v>41</v>
          </cell>
          <cell r="AN172">
            <v>27</v>
          </cell>
          <cell r="AO172">
            <v>14</v>
          </cell>
          <cell r="AP172" t="str">
            <v>*</v>
          </cell>
          <cell r="AQ172" t="str">
            <v>*</v>
          </cell>
          <cell r="AR172">
            <v>9</v>
          </cell>
          <cell r="AS172">
            <v>3</v>
          </cell>
          <cell r="AT172" t="str">
            <v>*</v>
          </cell>
          <cell r="AU172" t="str">
            <v>*</v>
          </cell>
          <cell r="AV172" t="str">
            <v>*</v>
          </cell>
          <cell r="AW172">
            <v>0</v>
          </cell>
          <cell r="AX172">
            <v>37</v>
          </cell>
          <cell r="AY172">
            <v>26</v>
          </cell>
          <cell r="AZ172">
            <v>15</v>
          </cell>
          <cell r="BA172">
            <v>11</v>
          </cell>
          <cell r="BB172" t="str">
            <v>*</v>
          </cell>
          <cell r="BC172" t="str">
            <v>*</v>
          </cell>
          <cell r="BD172">
            <v>8</v>
          </cell>
          <cell r="BE172">
            <v>3</v>
          </cell>
          <cell r="BF172" t="str">
            <v>*</v>
          </cell>
          <cell r="BG172" t="str">
            <v>*</v>
          </cell>
          <cell r="BH172" t="str">
            <v>*</v>
          </cell>
          <cell r="BI172">
            <v>0</v>
          </cell>
          <cell r="BJ172">
            <v>15</v>
          </cell>
          <cell r="BK172">
            <v>15</v>
          </cell>
          <cell r="BL172">
            <v>12</v>
          </cell>
          <cell r="BM172">
            <v>3</v>
          </cell>
          <cell r="BN172">
            <v>3</v>
          </cell>
          <cell r="BO172" t="str">
            <v>*</v>
          </cell>
          <cell r="BP172" t="str">
            <v>*</v>
          </cell>
          <cell r="BQ172">
            <v>0</v>
          </cell>
          <cell r="BR172">
            <v>0</v>
          </cell>
          <cell r="BS172">
            <v>0</v>
          </cell>
          <cell r="BT172">
            <v>0</v>
          </cell>
          <cell r="BU172">
            <v>0</v>
          </cell>
        </row>
        <row r="173">
          <cell r="A173" t="str">
            <v>Bad Kreuznach</v>
          </cell>
          <cell r="B173">
            <v>220</v>
          </cell>
          <cell r="C173">
            <v>199</v>
          </cell>
          <cell r="D173">
            <v>93</v>
          </cell>
          <cell r="E173">
            <v>106</v>
          </cell>
          <cell r="F173">
            <v>81</v>
          </cell>
          <cell r="G173">
            <v>54</v>
          </cell>
          <cell r="H173">
            <v>25</v>
          </cell>
          <cell r="I173">
            <v>6</v>
          </cell>
          <cell r="J173">
            <v>25</v>
          </cell>
          <cell r="K173">
            <v>8</v>
          </cell>
          <cell r="L173">
            <v>16</v>
          </cell>
          <cell r="M173">
            <v>0</v>
          </cell>
          <cell r="N173">
            <v>140</v>
          </cell>
          <cell r="O173">
            <v>125</v>
          </cell>
          <cell r="P173">
            <v>61</v>
          </cell>
          <cell r="Q173">
            <v>64</v>
          </cell>
          <cell r="R173">
            <v>46</v>
          </cell>
          <cell r="S173">
            <v>31</v>
          </cell>
          <cell r="T173">
            <v>15</v>
          </cell>
          <cell r="U173" t="str">
            <v>*</v>
          </cell>
          <cell r="V173">
            <v>18</v>
          </cell>
          <cell r="W173">
            <v>7</v>
          </cell>
          <cell r="X173">
            <v>10</v>
          </cell>
          <cell r="Y173">
            <v>0</v>
          </cell>
          <cell r="Z173">
            <v>80</v>
          </cell>
          <cell r="AA173">
            <v>74</v>
          </cell>
          <cell r="AB173">
            <v>32</v>
          </cell>
          <cell r="AC173">
            <v>42</v>
          </cell>
          <cell r="AD173">
            <v>35</v>
          </cell>
          <cell r="AE173">
            <v>23</v>
          </cell>
          <cell r="AF173">
            <v>10</v>
          </cell>
          <cell r="AG173">
            <v>5</v>
          </cell>
          <cell r="AH173">
            <v>7</v>
          </cell>
          <cell r="AI173" t="str">
            <v>*</v>
          </cell>
          <cell r="AJ173" t="str">
            <v>*</v>
          </cell>
          <cell r="AK173">
            <v>0</v>
          </cell>
          <cell r="AL173">
            <v>136</v>
          </cell>
          <cell r="AM173">
            <v>126</v>
          </cell>
          <cell r="AN173">
            <v>61</v>
          </cell>
          <cell r="AO173">
            <v>65</v>
          </cell>
          <cell r="AP173">
            <v>51</v>
          </cell>
          <cell r="AQ173">
            <v>33</v>
          </cell>
          <cell r="AR173">
            <v>18</v>
          </cell>
          <cell r="AS173">
            <v>5</v>
          </cell>
          <cell r="AT173">
            <v>14</v>
          </cell>
          <cell r="AU173">
            <v>3</v>
          </cell>
          <cell r="AV173">
            <v>11</v>
          </cell>
          <cell r="AW173">
            <v>0</v>
          </cell>
          <cell r="AX173">
            <v>84</v>
          </cell>
          <cell r="AY173">
            <v>78</v>
          </cell>
          <cell r="AZ173">
            <v>35</v>
          </cell>
          <cell r="BA173">
            <v>43</v>
          </cell>
          <cell r="BB173">
            <v>32</v>
          </cell>
          <cell r="BC173">
            <v>21</v>
          </cell>
          <cell r="BD173">
            <v>11</v>
          </cell>
          <cell r="BE173" t="str">
            <v>*</v>
          </cell>
          <cell r="BF173">
            <v>11</v>
          </cell>
          <cell r="BG173" t="str">
            <v>*</v>
          </cell>
          <cell r="BH173" t="str">
            <v>*</v>
          </cell>
          <cell r="BI173">
            <v>0</v>
          </cell>
          <cell r="BJ173">
            <v>52</v>
          </cell>
          <cell r="BK173">
            <v>48</v>
          </cell>
          <cell r="BL173">
            <v>26</v>
          </cell>
          <cell r="BM173">
            <v>22</v>
          </cell>
          <cell r="BN173" t="str">
            <v>*</v>
          </cell>
          <cell r="BO173">
            <v>12</v>
          </cell>
          <cell r="BP173" t="str">
            <v>*</v>
          </cell>
          <cell r="BQ173" t="str">
            <v>*</v>
          </cell>
          <cell r="BR173" t="str">
            <v>*</v>
          </cell>
          <cell r="BS173" t="str">
            <v>*</v>
          </cell>
          <cell r="BT173" t="str">
            <v>*</v>
          </cell>
          <cell r="BU173">
            <v>0</v>
          </cell>
        </row>
        <row r="174">
          <cell r="A174" t="str">
            <v>Birkenfeld</v>
          </cell>
          <cell r="B174">
            <v>97</v>
          </cell>
          <cell r="C174">
            <v>80</v>
          </cell>
          <cell r="D174">
            <v>48</v>
          </cell>
          <cell r="E174">
            <v>32</v>
          </cell>
          <cell r="F174">
            <v>23</v>
          </cell>
          <cell r="G174">
            <v>15</v>
          </cell>
          <cell r="H174">
            <v>8</v>
          </cell>
          <cell r="I174">
            <v>3</v>
          </cell>
          <cell r="J174">
            <v>9</v>
          </cell>
          <cell r="K174">
            <v>3</v>
          </cell>
          <cell r="L174">
            <v>6</v>
          </cell>
          <cell r="M174">
            <v>0</v>
          </cell>
          <cell r="N174">
            <v>58</v>
          </cell>
          <cell r="O174">
            <v>45</v>
          </cell>
          <cell r="P174">
            <v>28</v>
          </cell>
          <cell r="Q174">
            <v>17</v>
          </cell>
          <cell r="R174">
            <v>12</v>
          </cell>
          <cell r="S174">
            <v>7</v>
          </cell>
          <cell r="T174">
            <v>5</v>
          </cell>
          <cell r="U174">
            <v>0</v>
          </cell>
          <cell r="V174">
            <v>5</v>
          </cell>
          <cell r="W174" t="str">
            <v>*</v>
          </cell>
          <cell r="X174" t="str">
            <v>*</v>
          </cell>
          <cell r="Y174">
            <v>0</v>
          </cell>
          <cell r="Z174">
            <v>39</v>
          </cell>
          <cell r="AA174">
            <v>35</v>
          </cell>
          <cell r="AB174">
            <v>20</v>
          </cell>
          <cell r="AC174">
            <v>15</v>
          </cell>
          <cell r="AD174">
            <v>11</v>
          </cell>
          <cell r="AE174">
            <v>8</v>
          </cell>
          <cell r="AF174">
            <v>3</v>
          </cell>
          <cell r="AG174">
            <v>3</v>
          </cell>
          <cell r="AH174">
            <v>4</v>
          </cell>
          <cell r="AI174" t="str">
            <v>*</v>
          </cell>
          <cell r="AJ174" t="str">
            <v>*</v>
          </cell>
          <cell r="AK174">
            <v>0</v>
          </cell>
          <cell r="AL174">
            <v>39</v>
          </cell>
          <cell r="AM174">
            <v>30</v>
          </cell>
          <cell r="AN174">
            <v>17</v>
          </cell>
          <cell r="AO174">
            <v>13</v>
          </cell>
          <cell r="AP174">
            <v>8</v>
          </cell>
          <cell r="AQ174">
            <v>3</v>
          </cell>
          <cell r="AR174">
            <v>5</v>
          </cell>
          <cell r="AS174">
            <v>0</v>
          </cell>
          <cell r="AT174">
            <v>5</v>
          </cell>
          <cell r="AU174" t="str">
            <v>*</v>
          </cell>
          <cell r="AV174" t="str">
            <v>*</v>
          </cell>
          <cell r="AW174">
            <v>0</v>
          </cell>
          <cell r="AX174">
            <v>33</v>
          </cell>
          <cell r="AY174">
            <v>26</v>
          </cell>
          <cell r="AZ174">
            <v>15</v>
          </cell>
          <cell r="BA174">
            <v>11</v>
          </cell>
          <cell r="BB174">
            <v>7</v>
          </cell>
          <cell r="BC174" t="str">
            <v>*</v>
          </cell>
          <cell r="BD174" t="str">
            <v>*</v>
          </cell>
          <cell r="BE174">
            <v>0</v>
          </cell>
          <cell r="BF174">
            <v>4</v>
          </cell>
          <cell r="BG174" t="str">
            <v>*</v>
          </cell>
          <cell r="BH174" t="str">
            <v>*</v>
          </cell>
          <cell r="BI174">
            <v>0</v>
          </cell>
          <cell r="BJ174">
            <v>6</v>
          </cell>
          <cell r="BK174">
            <v>4</v>
          </cell>
          <cell r="BL174" t="str">
            <v>*</v>
          </cell>
          <cell r="BM174" t="str">
            <v>*</v>
          </cell>
          <cell r="BN174" t="str">
            <v>*</v>
          </cell>
          <cell r="BO174" t="str">
            <v>*</v>
          </cell>
          <cell r="BP174">
            <v>0</v>
          </cell>
          <cell r="BQ174">
            <v>0</v>
          </cell>
          <cell r="BR174" t="str">
            <v>*</v>
          </cell>
          <cell r="BS174" t="str">
            <v>*</v>
          </cell>
          <cell r="BT174">
            <v>0</v>
          </cell>
          <cell r="BU174">
            <v>0</v>
          </cell>
        </row>
        <row r="175">
          <cell r="A175" t="str">
            <v>Cochem-Zell</v>
          </cell>
          <cell r="B175">
            <v>28</v>
          </cell>
          <cell r="C175">
            <v>20</v>
          </cell>
          <cell r="D175">
            <v>13</v>
          </cell>
          <cell r="E175">
            <v>7</v>
          </cell>
          <cell r="F175" t="str">
            <v>*</v>
          </cell>
          <cell r="G175" t="str">
            <v>*</v>
          </cell>
          <cell r="H175">
            <v>4</v>
          </cell>
          <cell r="I175" t="str">
            <v>*</v>
          </cell>
          <cell r="J175" t="str">
            <v>*</v>
          </cell>
          <cell r="K175">
            <v>0</v>
          </cell>
          <cell r="L175" t="str">
            <v>*</v>
          </cell>
          <cell r="M175">
            <v>0</v>
          </cell>
          <cell r="N175">
            <v>22</v>
          </cell>
          <cell r="O175">
            <v>16</v>
          </cell>
          <cell r="P175">
            <v>12</v>
          </cell>
          <cell r="Q175">
            <v>4</v>
          </cell>
          <cell r="R175" t="str">
            <v>*</v>
          </cell>
          <cell r="S175">
            <v>0</v>
          </cell>
          <cell r="T175" t="str">
            <v>*</v>
          </cell>
          <cell r="U175">
            <v>0</v>
          </cell>
          <cell r="V175" t="str">
            <v>*</v>
          </cell>
          <cell r="W175">
            <v>0</v>
          </cell>
          <cell r="X175" t="str">
            <v>*</v>
          </cell>
          <cell r="Y175">
            <v>0</v>
          </cell>
          <cell r="Z175">
            <v>6</v>
          </cell>
          <cell r="AA175">
            <v>4</v>
          </cell>
          <cell r="AB175" t="str">
            <v>*</v>
          </cell>
          <cell r="AC175" t="str">
            <v>*</v>
          </cell>
          <cell r="AD175" t="str">
            <v>*</v>
          </cell>
          <cell r="AE175" t="str">
            <v>*</v>
          </cell>
          <cell r="AF175" t="str">
            <v>*</v>
          </cell>
          <cell r="AG175" t="str">
            <v>*</v>
          </cell>
          <cell r="AH175">
            <v>0</v>
          </cell>
          <cell r="AI175">
            <v>0</v>
          </cell>
          <cell r="AJ175">
            <v>0</v>
          </cell>
          <cell r="AK175">
            <v>0</v>
          </cell>
          <cell r="AL175">
            <v>9</v>
          </cell>
          <cell r="AM175">
            <v>6</v>
          </cell>
          <cell r="AN175" t="str">
            <v>*</v>
          </cell>
          <cell r="AO175" t="str">
            <v>*</v>
          </cell>
          <cell r="AP175" t="str">
            <v>*</v>
          </cell>
          <cell r="AQ175">
            <v>0</v>
          </cell>
          <cell r="AR175" t="str">
            <v>*</v>
          </cell>
          <cell r="AS175">
            <v>0</v>
          </cell>
          <cell r="AT175">
            <v>0</v>
          </cell>
          <cell r="AU175">
            <v>0</v>
          </cell>
          <cell r="AV175">
            <v>0</v>
          </cell>
          <cell r="AW175">
            <v>0</v>
          </cell>
          <cell r="AX175">
            <v>9</v>
          </cell>
          <cell r="AY175">
            <v>6</v>
          </cell>
          <cell r="AZ175" t="str">
            <v>*</v>
          </cell>
          <cell r="BA175" t="str">
            <v>*</v>
          </cell>
          <cell r="BB175" t="str">
            <v>*</v>
          </cell>
          <cell r="BC175">
            <v>0</v>
          </cell>
          <cell r="BD175" t="str">
            <v>*</v>
          </cell>
          <cell r="BE175">
            <v>0</v>
          </cell>
          <cell r="BF175">
            <v>0</v>
          </cell>
          <cell r="BG175">
            <v>0</v>
          </cell>
          <cell r="BH175">
            <v>0</v>
          </cell>
          <cell r="BI175">
            <v>0</v>
          </cell>
          <cell r="BJ175">
            <v>0</v>
          </cell>
          <cell r="BK175" t="str">
            <v>x</v>
          </cell>
          <cell r="BL175" t="str">
            <v>x</v>
          </cell>
          <cell r="BM175" t="str">
            <v>x</v>
          </cell>
          <cell r="BN175" t="str">
            <v>x</v>
          </cell>
          <cell r="BO175" t="str">
            <v>x</v>
          </cell>
          <cell r="BP175" t="str">
            <v>x</v>
          </cell>
          <cell r="BQ175" t="str">
            <v>x</v>
          </cell>
          <cell r="BR175" t="str">
            <v>x</v>
          </cell>
          <cell r="BS175" t="str">
            <v>x</v>
          </cell>
          <cell r="BT175" t="str">
            <v>x</v>
          </cell>
          <cell r="BU175" t="str">
            <v>x</v>
          </cell>
        </row>
        <row r="176">
          <cell r="A176" t="str">
            <v>Mayen-Koblenz</v>
          </cell>
          <cell r="B176">
            <v>156</v>
          </cell>
          <cell r="C176">
            <v>121</v>
          </cell>
          <cell r="D176">
            <v>58</v>
          </cell>
          <cell r="E176">
            <v>63</v>
          </cell>
          <cell r="F176">
            <v>52</v>
          </cell>
          <cell r="G176">
            <v>25</v>
          </cell>
          <cell r="H176">
            <v>27</v>
          </cell>
          <cell r="I176">
            <v>8</v>
          </cell>
          <cell r="J176">
            <v>11</v>
          </cell>
          <cell r="K176">
            <v>4</v>
          </cell>
          <cell r="L176">
            <v>7</v>
          </cell>
          <cell r="M176">
            <v>0</v>
          </cell>
          <cell r="N176">
            <v>143</v>
          </cell>
          <cell r="O176">
            <v>112</v>
          </cell>
          <cell r="P176">
            <v>55</v>
          </cell>
          <cell r="Q176">
            <v>57</v>
          </cell>
          <cell r="R176">
            <v>46</v>
          </cell>
          <cell r="S176">
            <v>19</v>
          </cell>
          <cell r="T176">
            <v>27</v>
          </cell>
          <cell r="U176">
            <v>8</v>
          </cell>
          <cell r="V176">
            <v>11</v>
          </cell>
          <cell r="W176">
            <v>4</v>
          </cell>
          <cell r="X176">
            <v>7</v>
          </cell>
          <cell r="Y176">
            <v>0</v>
          </cell>
          <cell r="Z176">
            <v>13</v>
          </cell>
          <cell r="AA176">
            <v>9</v>
          </cell>
          <cell r="AB176">
            <v>3</v>
          </cell>
          <cell r="AC176">
            <v>6</v>
          </cell>
          <cell r="AD176">
            <v>6</v>
          </cell>
          <cell r="AE176">
            <v>6</v>
          </cell>
          <cell r="AF176">
            <v>0</v>
          </cell>
          <cell r="AG176">
            <v>0</v>
          </cell>
          <cell r="AH176">
            <v>0</v>
          </cell>
          <cell r="AI176">
            <v>0</v>
          </cell>
          <cell r="AJ176">
            <v>0</v>
          </cell>
          <cell r="AK176">
            <v>0</v>
          </cell>
          <cell r="AL176">
            <v>57</v>
          </cell>
          <cell r="AM176">
            <v>46</v>
          </cell>
          <cell r="AN176">
            <v>19</v>
          </cell>
          <cell r="AO176">
            <v>27</v>
          </cell>
          <cell r="AP176">
            <v>22</v>
          </cell>
          <cell r="AQ176">
            <v>12</v>
          </cell>
          <cell r="AR176">
            <v>10</v>
          </cell>
          <cell r="AS176">
            <v>4</v>
          </cell>
          <cell r="AT176">
            <v>5</v>
          </cell>
          <cell r="AU176" t="str">
            <v>*</v>
          </cell>
          <cell r="AV176" t="str">
            <v>*</v>
          </cell>
          <cell r="AW176">
            <v>0</v>
          </cell>
          <cell r="AX176">
            <v>49</v>
          </cell>
          <cell r="AY176">
            <v>41</v>
          </cell>
          <cell r="AZ176">
            <v>19</v>
          </cell>
          <cell r="BA176">
            <v>22</v>
          </cell>
          <cell r="BB176">
            <v>17</v>
          </cell>
          <cell r="BC176">
            <v>7</v>
          </cell>
          <cell r="BD176">
            <v>10</v>
          </cell>
          <cell r="BE176">
            <v>4</v>
          </cell>
          <cell r="BF176">
            <v>5</v>
          </cell>
          <cell r="BG176" t="str">
            <v>*</v>
          </cell>
          <cell r="BH176" t="str">
            <v>*</v>
          </cell>
          <cell r="BI176">
            <v>0</v>
          </cell>
          <cell r="BJ176">
            <v>8</v>
          </cell>
          <cell r="BK176">
            <v>5</v>
          </cell>
          <cell r="BL176">
            <v>0</v>
          </cell>
          <cell r="BM176">
            <v>5</v>
          </cell>
          <cell r="BN176">
            <v>5</v>
          </cell>
          <cell r="BO176">
            <v>5</v>
          </cell>
          <cell r="BP176">
            <v>0</v>
          </cell>
          <cell r="BQ176">
            <v>0</v>
          </cell>
          <cell r="BR176">
            <v>0</v>
          </cell>
          <cell r="BS176">
            <v>0</v>
          </cell>
          <cell r="BT176">
            <v>0</v>
          </cell>
          <cell r="BU176">
            <v>0</v>
          </cell>
        </row>
        <row r="177">
          <cell r="A177" t="str">
            <v>Neuwied</v>
          </cell>
          <cell r="B177">
            <v>229</v>
          </cell>
          <cell r="C177">
            <v>204</v>
          </cell>
          <cell r="D177">
            <v>89</v>
          </cell>
          <cell r="E177">
            <v>115</v>
          </cell>
          <cell r="F177">
            <v>94</v>
          </cell>
          <cell r="G177">
            <v>63</v>
          </cell>
          <cell r="H177">
            <v>31</v>
          </cell>
          <cell r="I177">
            <v>13</v>
          </cell>
          <cell r="J177" t="str">
            <v>*</v>
          </cell>
          <cell r="K177">
            <v>10</v>
          </cell>
          <cell r="L177" t="str">
            <v>*</v>
          </cell>
          <cell r="M177" t="str">
            <v>*</v>
          </cell>
          <cell r="N177">
            <v>126</v>
          </cell>
          <cell r="O177">
            <v>108</v>
          </cell>
          <cell r="P177">
            <v>56</v>
          </cell>
          <cell r="Q177">
            <v>52</v>
          </cell>
          <cell r="R177">
            <v>43</v>
          </cell>
          <cell r="S177">
            <v>19</v>
          </cell>
          <cell r="T177">
            <v>24</v>
          </cell>
          <cell r="U177">
            <v>9</v>
          </cell>
          <cell r="V177" t="str">
            <v>*</v>
          </cell>
          <cell r="W177">
            <v>4</v>
          </cell>
          <cell r="X177" t="str">
            <v>*</v>
          </cell>
          <cell r="Y177" t="str">
            <v>*</v>
          </cell>
          <cell r="Z177">
            <v>103</v>
          </cell>
          <cell r="AA177">
            <v>96</v>
          </cell>
          <cell r="AB177">
            <v>33</v>
          </cell>
          <cell r="AC177">
            <v>63</v>
          </cell>
          <cell r="AD177">
            <v>51</v>
          </cell>
          <cell r="AE177">
            <v>44</v>
          </cell>
          <cell r="AF177">
            <v>7</v>
          </cell>
          <cell r="AG177">
            <v>4</v>
          </cell>
          <cell r="AH177">
            <v>12</v>
          </cell>
          <cell r="AI177">
            <v>6</v>
          </cell>
          <cell r="AJ177">
            <v>6</v>
          </cell>
          <cell r="AK177">
            <v>0</v>
          </cell>
          <cell r="AL177">
            <v>85</v>
          </cell>
          <cell r="AM177">
            <v>73</v>
          </cell>
          <cell r="AN177">
            <v>35</v>
          </cell>
          <cell r="AO177">
            <v>38</v>
          </cell>
          <cell r="AP177">
            <v>25</v>
          </cell>
          <cell r="AQ177">
            <v>14</v>
          </cell>
          <cell r="AR177">
            <v>11</v>
          </cell>
          <cell r="AS177">
            <v>5</v>
          </cell>
          <cell r="AT177" t="str">
            <v>*</v>
          </cell>
          <cell r="AU177" t="str">
            <v>*</v>
          </cell>
          <cell r="AV177">
            <v>6</v>
          </cell>
          <cell r="AW177" t="str">
            <v>*</v>
          </cell>
          <cell r="AX177">
            <v>51</v>
          </cell>
          <cell r="AY177">
            <v>41</v>
          </cell>
          <cell r="AZ177">
            <v>23</v>
          </cell>
          <cell r="BA177">
            <v>18</v>
          </cell>
          <cell r="BB177">
            <v>11</v>
          </cell>
          <cell r="BC177">
            <v>4</v>
          </cell>
          <cell r="BD177">
            <v>7</v>
          </cell>
          <cell r="BE177">
            <v>3</v>
          </cell>
          <cell r="BF177" t="str">
            <v>*</v>
          </cell>
          <cell r="BG177">
            <v>3</v>
          </cell>
          <cell r="BH177" t="str">
            <v>*</v>
          </cell>
          <cell r="BI177" t="str">
            <v>*</v>
          </cell>
          <cell r="BJ177">
            <v>34</v>
          </cell>
          <cell r="BK177">
            <v>32</v>
          </cell>
          <cell r="BL177">
            <v>12</v>
          </cell>
          <cell r="BM177">
            <v>20</v>
          </cell>
          <cell r="BN177">
            <v>14</v>
          </cell>
          <cell r="BO177">
            <v>10</v>
          </cell>
          <cell r="BP177">
            <v>4</v>
          </cell>
          <cell r="BQ177" t="str">
            <v>*</v>
          </cell>
          <cell r="BR177">
            <v>6</v>
          </cell>
          <cell r="BS177" t="str">
            <v>*</v>
          </cell>
          <cell r="BT177" t="str">
            <v>*</v>
          </cell>
          <cell r="BU177">
            <v>0</v>
          </cell>
        </row>
        <row r="178">
          <cell r="A178" t="str">
            <v>Rhein-Hunsrück-Kreis</v>
          </cell>
          <cell r="B178">
            <v>118</v>
          </cell>
          <cell r="C178">
            <v>111</v>
          </cell>
          <cell r="D178">
            <v>46</v>
          </cell>
          <cell r="E178">
            <v>65</v>
          </cell>
          <cell r="F178">
            <v>61</v>
          </cell>
          <cell r="G178">
            <v>40</v>
          </cell>
          <cell r="H178">
            <v>21</v>
          </cell>
          <cell r="I178">
            <v>8</v>
          </cell>
          <cell r="J178">
            <v>4</v>
          </cell>
          <cell r="K178" t="str">
            <v>*</v>
          </cell>
          <cell r="L178" t="str">
            <v>*</v>
          </cell>
          <cell r="M178">
            <v>0</v>
          </cell>
          <cell r="N178">
            <v>72</v>
          </cell>
          <cell r="O178">
            <v>65</v>
          </cell>
          <cell r="P178">
            <v>34</v>
          </cell>
          <cell r="Q178">
            <v>31</v>
          </cell>
          <cell r="R178">
            <v>28</v>
          </cell>
          <cell r="S178">
            <v>12</v>
          </cell>
          <cell r="T178">
            <v>16</v>
          </cell>
          <cell r="U178">
            <v>4</v>
          </cell>
          <cell r="V178">
            <v>3</v>
          </cell>
          <cell r="W178">
            <v>0</v>
          </cell>
          <cell r="X178">
            <v>3</v>
          </cell>
          <cell r="Y178">
            <v>0</v>
          </cell>
          <cell r="Z178">
            <v>46</v>
          </cell>
          <cell r="AA178">
            <v>46</v>
          </cell>
          <cell r="AB178">
            <v>12</v>
          </cell>
          <cell r="AC178">
            <v>34</v>
          </cell>
          <cell r="AD178" t="str">
            <v>*</v>
          </cell>
          <cell r="AE178">
            <v>28</v>
          </cell>
          <cell r="AF178" t="str">
            <v>*</v>
          </cell>
          <cell r="AG178">
            <v>4</v>
          </cell>
          <cell r="AH178" t="str">
            <v>*</v>
          </cell>
          <cell r="AI178" t="str">
            <v>*</v>
          </cell>
          <cell r="AJ178">
            <v>0</v>
          </cell>
          <cell r="AK178">
            <v>0</v>
          </cell>
          <cell r="AL178">
            <v>30</v>
          </cell>
          <cell r="AM178">
            <v>28</v>
          </cell>
          <cell r="AN178">
            <v>17</v>
          </cell>
          <cell r="AO178">
            <v>11</v>
          </cell>
          <cell r="AP178" t="str">
            <v>*</v>
          </cell>
          <cell r="AQ178" t="str">
            <v>*</v>
          </cell>
          <cell r="AR178">
            <v>7</v>
          </cell>
          <cell r="AS178" t="str">
            <v>*</v>
          </cell>
          <cell r="AT178" t="str">
            <v>*</v>
          </cell>
          <cell r="AU178" t="str">
            <v>*</v>
          </cell>
          <cell r="AV178" t="str">
            <v>*</v>
          </cell>
          <cell r="AW178">
            <v>0</v>
          </cell>
          <cell r="AX178">
            <v>27</v>
          </cell>
          <cell r="AY178">
            <v>25</v>
          </cell>
          <cell r="AZ178">
            <v>15</v>
          </cell>
          <cell r="BA178">
            <v>10</v>
          </cell>
          <cell r="BB178" t="str">
            <v>*</v>
          </cell>
          <cell r="BC178" t="str">
            <v>*</v>
          </cell>
          <cell r="BD178">
            <v>7</v>
          </cell>
          <cell r="BE178" t="str">
            <v>*</v>
          </cell>
          <cell r="BF178" t="str">
            <v>*</v>
          </cell>
          <cell r="BG178">
            <v>0</v>
          </cell>
          <cell r="BH178" t="str">
            <v>*</v>
          </cell>
          <cell r="BI178">
            <v>0</v>
          </cell>
          <cell r="BJ178">
            <v>3</v>
          </cell>
          <cell r="BK178">
            <v>3</v>
          </cell>
          <cell r="BL178" t="str">
            <v>*</v>
          </cell>
          <cell r="BM178" t="str">
            <v>*</v>
          </cell>
          <cell r="BN178">
            <v>0</v>
          </cell>
          <cell r="BO178">
            <v>0</v>
          </cell>
          <cell r="BP178">
            <v>0</v>
          </cell>
          <cell r="BQ178">
            <v>0</v>
          </cell>
          <cell r="BR178" t="str">
            <v>*</v>
          </cell>
          <cell r="BS178" t="str">
            <v>*</v>
          </cell>
          <cell r="BT178">
            <v>0</v>
          </cell>
          <cell r="BU178">
            <v>0</v>
          </cell>
        </row>
        <row r="179">
          <cell r="A179" t="str">
            <v>Rhein-Lahn-Kreis</v>
          </cell>
          <cell r="B179">
            <v>164</v>
          </cell>
          <cell r="C179">
            <v>144</v>
          </cell>
          <cell r="D179">
            <v>53</v>
          </cell>
          <cell r="E179">
            <v>91</v>
          </cell>
          <cell r="F179">
            <v>84</v>
          </cell>
          <cell r="G179">
            <v>69</v>
          </cell>
          <cell r="H179">
            <v>15</v>
          </cell>
          <cell r="I179">
            <v>6</v>
          </cell>
          <cell r="J179">
            <v>7</v>
          </cell>
          <cell r="K179">
            <v>4</v>
          </cell>
          <cell r="L179">
            <v>3</v>
          </cell>
          <cell r="M179">
            <v>0</v>
          </cell>
          <cell r="N179">
            <v>109</v>
          </cell>
          <cell r="O179">
            <v>95</v>
          </cell>
          <cell r="P179">
            <v>42</v>
          </cell>
          <cell r="Q179">
            <v>53</v>
          </cell>
          <cell r="R179">
            <v>47</v>
          </cell>
          <cell r="S179">
            <v>33</v>
          </cell>
          <cell r="T179">
            <v>14</v>
          </cell>
          <cell r="U179">
            <v>5</v>
          </cell>
          <cell r="V179">
            <v>6</v>
          </cell>
          <cell r="W179">
            <v>3</v>
          </cell>
          <cell r="X179">
            <v>3</v>
          </cell>
          <cell r="Y179">
            <v>0</v>
          </cell>
          <cell r="Z179">
            <v>55</v>
          </cell>
          <cell r="AA179">
            <v>49</v>
          </cell>
          <cell r="AB179">
            <v>11</v>
          </cell>
          <cell r="AC179">
            <v>38</v>
          </cell>
          <cell r="AD179" t="str">
            <v>*</v>
          </cell>
          <cell r="AE179">
            <v>36</v>
          </cell>
          <cell r="AF179" t="str">
            <v>*</v>
          </cell>
          <cell r="AG179" t="str">
            <v>*</v>
          </cell>
          <cell r="AH179" t="str">
            <v>*</v>
          </cell>
          <cell r="AI179" t="str">
            <v>*</v>
          </cell>
          <cell r="AJ179">
            <v>0</v>
          </cell>
          <cell r="AK179">
            <v>0</v>
          </cell>
          <cell r="AL179">
            <v>52</v>
          </cell>
          <cell r="AM179">
            <v>44</v>
          </cell>
          <cell r="AN179">
            <v>19</v>
          </cell>
          <cell r="AO179">
            <v>25</v>
          </cell>
          <cell r="AP179" t="str">
            <v>*</v>
          </cell>
          <cell r="AQ179">
            <v>18</v>
          </cell>
          <cell r="AR179" t="str">
            <v>*</v>
          </cell>
          <cell r="AS179">
            <v>3</v>
          </cell>
          <cell r="AT179" t="str">
            <v>*</v>
          </cell>
          <cell r="AU179" t="str">
            <v>*</v>
          </cell>
          <cell r="AV179" t="str">
            <v>*</v>
          </cell>
          <cell r="AW179">
            <v>0</v>
          </cell>
          <cell r="AX179">
            <v>46</v>
          </cell>
          <cell r="AY179">
            <v>38</v>
          </cell>
          <cell r="AZ179">
            <v>18</v>
          </cell>
          <cell r="BA179">
            <v>20</v>
          </cell>
          <cell r="BB179" t="str">
            <v>*</v>
          </cell>
          <cell r="BC179">
            <v>15</v>
          </cell>
          <cell r="BD179" t="str">
            <v>*</v>
          </cell>
          <cell r="BE179" t="str">
            <v>*</v>
          </cell>
          <cell r="BF179" t="str">
            <v>*</v>
          </cell>
          <cell r="BG179">
            <v>0</v>
          </cell>
          <cell r="BH179" t="str">
            <v>*</v>
          </cell>
          <cell r="BI179">
            <v>0</v>
          </cell>
          <cell r="BJ179">
            <v>6</v>
          </cell>
          <cell r="BK179">
            <v>6</v>
          </cell>
          <cell r="BL179" t="str">
            <v>*</v>
          </cell>
          <cell r="BM179" t="str">
            <v>*</v>
          </cell>
          <cell r="BN179">
            <v>4</v>
          </cell>
          <cell r="BO179" t="str">
            <v>*</v>
          </cell>
          <cell r="BP179" t="str">
            <v>*</v>
          </cell>
          <cell r="BQ179" t="str">
            <v>*</v>
          </cell>
          <cell r="BR179" t="str">
            <v>*</v>
          </cell>
          <cell r="BS179" t="str">
            <v>*</v>
          </cell>
          <cell r="BT179">
            <v>0</v>
          </cell>
          <cell r="BU179">
            <v>0</v>
          </cell>
        </row>
        <row r="180">
          <cell r="A180" t="str">
            <v>Westerwaldkreis</v>
          </cell>
          <cell r="B180">
            <v>230</v>
          </cell>
          <cell r="C180">
            <v>194</v>
          </cell>
          <cell r="D180">
            <v>85</v>
          </cell>
          <cell r="E180">
            <v>109</v>
          </cell>
          <cell r="F180">
            <v>90</v>
          </cell>
          <cell r="G180">
            <v>67</v>
          </cell>
          <cell r="H180">
            <v>23</v>
          </cell>
          <cell r="I180">
            <v>11</v>
          </cell>
          <cell r="J180" t="str">
            <v>*</v>
          </cell>
          <cell r="K180" t="str">
            <v>*</v>
          </cell>
          <cell r="L180">
            <v>10</v>
          </cell>
          <cell r="M180" t="str">
            <v>*</v>
          </cell>
          <cell r="N180">
            <v>156</v>
          </cell>
          <cell r="O180">
            <v>124</v>
          </cell>
          <cell r="P180">
            <v>67</v>
          </cell>
          <cell r="Q180">
            <v>57</v>
          </cell>
          <cell r="R180">
            <v>45</v>
          </cell>
          <cell r="S180">
            <v>28</v>
          </cell>
          <cell r="T180">
            <v>17</v>
          </cell>
          <cell r="U180">
            <v>8</v>
          </cell>
          <cell r="V180">
            <v>12</v>
          </cell>
          <cell r="W180">
            <v>5</v>
          </cell>
          <cell r="X180">
            <v>7</v>
          </cell>
          <cell r="Y180">
            <v>0</v>
          </cell>
          <cell r="Z180">
            <v>74</v>
          </cell>
          <cell r="AA180">
            <v>70</v>
          </cell>
          <cell r="AB180">
            <v>18</v>
          </cell>
          <cell r="AC180">
            <v>52</v>
          </cell>
          <cell r="AD180">
            <v>45</v>
          </cell>
          <cell r="AE180">
            <v>39</v>
          </cell>
          <cell r="AF180">
            <v>6</v>
          </cell>
          <cell r="AG180">
            <v>3</v>
          </cell>
          <cell r="AH180" t="str">
            <v>*</v>
          </cell>
          <cell r="AI180" t="str">
            <v>*</v>
          </cell>
          <cell r="AJ180">
            <v>3</v>
          </cell>
          <cell r="AK180" t="str">
            <v>*</v>
          </cell>
          <cell r="AL180">
            <v>75</v>
          </cell>
          <cell r="AM180">
            <v>62</v>
          </cell>
          <cell r="AN180">
            <v>31</v>
          </cell>
          <cell r="AO180">
            <v>31</v>
          </cell>
          <cell r="AP180">
            <v>23</v>
          </cell>
          <cell r="AQ180">
            <v>13</v>
          </cell>
          <cell r="AR180">
            <v>10</v>
          </cell>
          <cell r="AS180">
            <v>3</v>
          </cell>
          <cell r="AT180">
            <v>8</v>
          </cell>
          <cell r="AU180" t="str">
            <v>*</v>
          </cell>
          <cell r="AV180" t="str">
            <v>*</v>
          </cell>
          <cell r="AW180">
            <v>0</v>
          </cell>
          <cell r="AX180">
            <v>70</v>
          </cell>
          <cell r="AY180">
            <v>57</v>
          </cell>
          <cell r="AZ180">
            <v>29</v>
          </cell>
          <cell r="BA180">
            <v>28</v>
          </cell>
          <cell r="BB180">
            <v>21</v>
          </cell>
          <cell r="BC180">
            <v>12</v>
          </cell>
          <cell r="BD180">
            <v>9</v>
          </cell>
          <cell r="BE180">
            <v>3</v>
          </cell>
          <cell r="BF180">
            <v>7</v>
          </cell>
          <cell r="BG180" t="str">
            <v>*</v>
          </cell>
          <cell r="BH180" t="str">
            <v>*</v>
          </cell>
          <cell r="BI180">
            <v>0</v>
          </cell>
          <cell r="BJ180">
            <v>5</v>
          </cell>
          <cell r="BK180">
            <v>5</v>
          </cell>
          <cell r="BL180" t="str">
            <v>*</v>
          </cell>
          <cell r="BM180" t="str">
            <v>*</v>
          </cell>
          <cell r="BN180" t="str">
            <v>*</v>
          </cell>
          <cell r="BO180" t="str">
            <v>*</v>
          </cell>
          <cell r="BP180" t="str">
            <v>*</v>
          </cell>
          <cell r="BQ180">
            <v>0</v>
          </cell>
          <cell r="BR180" t="str">
            <v>*</v>
          </cell>
          <cell r="BS180">
            <v>0</v>
          </cell>
          <cell r="BT180" t="str">
            <v>*</v>
          </cell>
          <cell r="BU180">
            <v>0</v>
          </cell>
        </row>
        <row r="181">
          <cell r="A181" t="str">
            <v>Trier, kreisfreie Stadt</v>
          </cell>
          <cell r="B181">
            <v>116</v>
          </cell>
          <cell r="C181">
            <v>99</v>
          </cell>
          <cell r="D181">
            <v>44</v>
          </cell>
          <cell r="E181">
            <v>55</v>
          </cell>
          <cell r="F181">
            <v>43</v>
          </cell>
          <cell r="G181">
            <v>32</v>
          </cell>
          <cell r="H181">
            <v>11</v>
          </cell>
          <cell r="I181">
            <v>3</v>
          </cell>
          <cell r="J181">
            <v>12</v>
          </cell>
          <cell r="K181">
            <v>6</v>
          </cell>
          <cell r="L181">
            <v>6</v>
          </cell>
          <cell r="M181">
            <v>0</v>
          </cell>
          <cell r="N181">
            <v>95</v>
          </cell>
          <cell r="O181">
            <v>81</v>
          </cell>
          <cell r="P181">
            <v>38</v>
          </cell>
          <cell r="Q181">
            <v>43</v>
          </cell>
          <cell r="R181">
            <v>33</v>
          </cell>
          <cell r="S181">
            <v>24</v>
          </cell>
          <cell r="T181">
            <v>9</v>
          </cell>
          <cell r="U181" t="str">
            <v>*</v>
          </cell>
          <cell r="V181">
            <v>10</v>
          </cell>
          <cell r="W181">
            <v>5</v>
          </cell>
          <cell r="X181">
            <v>5</v>
          </cell>
          <cell r="Y181">
            <v>0</v>
          </cell>
          <cell r="Z181">
            <v>21</v>
          </cell>
          <cell r="AA181">
            <v>18</v>
          </cell>
          <cell r="AB181">
            <v>6</v>
          </cell>
          <cell r="AC181">
            <v>12</v>
          </cell>
          <cell r="AD181" t="str">
            <v>*</v>
          </cell>
          <cell r="AE181">
            <v>8</v>
          </cell>
          <cell r="AF181" t="str">
            <v>*</v>
          </cell>
          <cell r="AG181" t="str">
            <v>*</v>
          </cell>
          <cell r="AH181" t="str">
            <v>*</v>
          </cell>
          <cell r="AI181" t="str">
            <v>*</v>
          </cell>
          <cell r="AJ181" t="str">
            <v>*</v>
          </cell>
          <cell r="AK181">
            <v>0</v>
          </cell>
          <cell r="AL181">
            <v>43</v>
          </cell>
          <cell r="AM181">
            <v>35</v>
          </cell>
          <cell r="AN181">
            <v>17</v>
          </cell>
          <cell r="AO181">
            <v>18</v>
          </cell>
          <cell r="AP181">
            <v>13</v>
          </cell>
          <cell r="AQ181">
            <v>8</v>
          </cell>
          <cell r="AR181">
            <v>5</v>
          </cell>
          <cell r="AS181" t="str">
            <v>*</v>
          </cell>
          <cell r="AT181">
            <v>5</v>
          </cell>
          <cell r="AU181" t="str">
            <v>*</v>
          </cell>
          <cell r="AV181" t="str">
            <v>*</v>
          </cell>
          <cell r="AW181">
            <v>0</v>
          </cell>
          <cell r="AX181">
            <v>40</v>
          </cell>
          <cell r="AY181">
            <v>33</v>
          </cell>
          <cell r="AZ181">
            <v>16</v>
          </cell>
          <cell r="BA181">
            <v>17</v>
          </cell>
          <cell r="BB181">
            <v>13</v>
          </cell>
          <cell r="BC181">
            <v>8</v>
          </cell>
          <cell r="BD181">
            <v>5</v>
          </cell>
          <cell r="BE181" t="str">
            <v>*</v>
          </cell>
          <cell r="BF181">
            <v>4</v>
          </cell>
          <cell r="BG181" t="str">
            <v>*</v>
          </cell>
          <cell r="BH181" t="str">
            <v>*</v>
          </cell>
          <cell r="BI181">
            <v>0</v>
          </cell>
          <cell r="BJ181">
            <v>3</v>
          </cell>
          <cell r="BK181" t="str">
            <v>*</v>
          </cell>
          <cell r="BL181" t="str">
            <v>*</v>
          </cell>
          <cell r="BM181" t="str">
            <v>*</v>
          </cell>
          <cell r="BN181">
            <v>0</v>
          </cell>
          <cell r="BO181">
            <v>0</v>
          </cell>
          <cell r="BP181">
            <v>0</v>
          </cell>
          <cell r="BQ181">
            <v>0</v>
          </cell>
          <cell r="BR181" t="str">
            <v>*</v>
          </cell>
          <cell r="BS181">
            <v>0</v>
          </cell>
          <cell r="BT181" t="str">
            <v>*</v>
          </cell>
          <cell r="BU181">
            <v>0</v>
          </cell>
        </row>
        <row r="182">
          <cell r="A182" t="str">
            <v>Bernkastel-Wittlich</v>
          </cell>
          <cell r="B182">
            <v>70</v>
          </cell>
          <cell r="C182">
            <v>57</v>
          </cell>
          <cell r="D182">
            <v>20</v>
          </cell>
          <cell r="E182">
            <v>37</v>
          </cell>
          <cell r="F182">
            <v>30</v>
          </cell>
          <cell r="G182">
            <v>25</v>
          </cell>
          <cell r="H182">
            <v>5</v>
          </cell>
          <cell r="I182" t="str">
            <v>*</v>
          </cell>
          <cell r="J182">
            <v>7</v>
          </cell>
          <cell r="K182">
            <v>7</v>
          </cell>
          <cell r="L182">
            <v>0</v>
          </cell>
          <cell r="M182">
            <v>0</v>
          </cell>
          <cell r="N182">
            <v>44</v>
          </cell>
          <cell r="O182">
            <v>32</v>
          </cell>
          <cell r="P182">
            <v>18</v>
          </cell>
          <cell r="Q182">
            <v>14</v>
          </cell>
          <cell r="R182" t="str">
            <v>*</v>
          </cell>
          <cell r="S182">
            <v>8</v>
          </cell>
          <cell r="T182" t="str">
            <v>*</v>
          </cell>
          <cell r="U182" t="str">
            <v>*</v>
          </cell>
          <cell r="V182" t="str">
            <v>*</v>
          </cell>
          <cell r="W182" t="str">
            <v>*</v>
          </cell>
          <cell r="X182">
            <v>0</v>
          </cell>
          <cell r="Y182">
            <v>0</v>
          </cell>
          <cell r="Z182">
            <v>26</v>
          </cell>
          <cell r="AA182">
            <v>25</v>
          </cell>
          <cell r="AB182" t="str">
            <v>*</v>
          </cell>
          <cell r="AC182" t="str">
            <v>*</v>
          </cell>
          <cell r="AD182">
            <v>17</v>
          </cell>
          <cell r="AE182">
            <v>17</v>
          </cell>
          <cell r="AF182">
            <v>0</v>
          </cell>
          <cell r="AG182">
            <v>0</v>
          </cell>
          <cell r="AH182" t="str">
            <v>*</v>
          </cell>
          <cell r="AI182" t="str">
            <v>*</v>
          </cell>
          <cell r="AJ182">
            <v>0</v>
          </cell>
          <cell r="AK182">
            <v>0</v>
          </cell>
          <cell r="AL182">
            <v>21</v>
          </cell>
          <cell r="AM182">
            <v>16</v>
          </cell>
          <cell r="AN182">
            <v>10</v>
          </cell>
          <cell r="AO182">
            <v>6</v>
          </cell>
          <cell r="AP182">
            <v>6</v>
          </cell>
          <cell r="AQ182" t="str">
            <v>*</v>
          </cell>
          <cell r="AR182" t="str">
            <v>*</v>
          </cell>
          <cell r="AS182" t="str">
            <v>*</v>
          </cell>
          <cell r="AT182">
            <v>0</v>
          </cell>
          <cell r="AU182">
            <v>0</v>
          </cell>
          <cell r="AV182">
            <v>0</v>
          </cell>
          <cell r="AW182">
            <v>0</v>
          </cell>
          <cell r="AX182">
            <v>20</v>
          </cell>
          <cell r="AY182">
            <v>15</v>
          </cell>
          <cell r="AZ182">
            <v>10</v>
          </cell>
          <cell r="BA182">
            <v>5</v>
          </cell>
          <cell r="BB182">
            <v>5</v>
          </cell>
          <cell r="BC182" t="str">
            <v>*</v>
          </cell>
          <cell r="BD182" t="str">
            <v>*</v>
          </cell>
          <cell r="BE182" t="str">
            <v>*</v>
          </cell>
          <cell r="BF182">
            <v>0</v>
          </cell>
          <cell r="BG182">
            <v>0</v>
          </cell>
          <cell r="BH182">
            <v>0</v>
          </cell>
          <cell r="BI182">
            <v>0</v>
          </cell>
          <cell r="BJ182" t="str">
            <v>*</v>
          </cell>
          <cell r="BK182" t="str">
            <v>*</v>
          </cell>
          <cell r="BL182">
            <v>0</v>
          </cell>
          <cell r="BM182" t="str">
            <v>*</v>
          </cell>
          <cell r="BN182" t="str">
            <v>*</v>
          </cell>
          <cell r="BO182" t="str">
            <v>*</v>
          </cell>
          <cell r="BP182">
            <v>0</v>
          </cell>
          <cell r="BQ182">
            <v>0</v>
          </cell>
          <cell r="BR182">
            <v>0</v>
          </cell>
          <cell r="BS182">
            <v>0</v>
          </cell>
          <cell r="BT182">
            <v>0</v>
          </cell>
          <cell r="BU182">
            <v>0</v>
          </cell>
        </row>
        <row r="183">
          <cell r="A183" t="str">
            <v>Eifelkreis Bitburg-Prüm</v>
          </cell>
          <cell r="B183">
            <v>52</v>
          </cell>
          <cell r="C183">
            <v>40</v>
          </cell>
          <cell r="D183">
            <v>16</v>
          </cell>
          <cell r="E183">
            <v>24</v>
          </cell>
          <cell r="F183">
            <v>20</v>
          </cell>
          <cell r="G183">
            <v>20</v>
          </cell>
          <cell r="H183">
            <v>0</v>
          </cell>
          <cell r="I183">
            <v>0</v>
          </cell>
          <cell r="J183">
            <v>4</v>
          </cell>
          <cell r="K183" t="str">
            <v>*</v>
          </cell>
          <cell r="L183" t="str">
            <v>*</v>
          </cell>
          <cell r="M183">
            <v>0</v>
          </cell>
          <cell r="N183">
            <v>26</v>
          </cell>
          <cell r="O183">
            <v>15</v>
          </cell>
          <cell r="P183">
            <v>9</v>
          </cell>
          <cell r="Q183">
            <v>6</v>
          </cell>
          <cell r="R183" t="str">
            <v>*</v>
          </cell>
          <cell r="S183" t="str">
            <v>*</v>
          </cell>
          <cell r="T183">
            <v>0</v>
          </cell>
          <cell r="U183">
            <v>0</v>
          </cell>
          <cell r="V183" t="str">
            <v>*</v>
          </cell>
          <cell r="W183" t="str">
            <v>*</v>
          </cell>
          <cell r="X183">
            <v>3</v>
          </cell>
          <cell r="Y183">
            <v>0</v>
          </cell>
          <cell r="Z183">
            <v>26</v>
          </cell>
          <cell r="AA183">
            <v>25</v>
          </cell>
          <cell r="AB183">
            <v>7</v>
          </cell>
          <cell r="AC183">
            <v>18</v>
          </cell>
          <cell r="AD183">
            <v>18</v>
          </cell>
          <cell r="AE183">
            <v>18</v>
          </cell>
          <cell r="AF183">
            <v>0</v>
          </cell>
          <cell r="AG183">
            <v>0</v>
          </cell>
          <cell r="AH183">
            <v>0</v>
          </cell>
          <cell r="AI183">
            <v>0</v>
          </cell>
          <cell r="AJ183">
            <v>0</v>
          </cell>
          <cell r="AK183">
            <v>0</v>
          </cell>
          <cell r="AL183">
            <v>15</v>
          </cell>
          <cell r="AM183">
            <v>9</v>
          </cell>
          <cell r="AN183" t="str">
            <v>*</v>
          </cell>
          <cell r="AO183" t="str">
            <v>*</v>
          </cell>
          <cell r="AP183" t="str">
            <v>*</v>
          </cell>
          <cell r="AQ183" t="str">
            <v>*</v>
          </cell>
          <cell r="AR183">
            <v>0</v>
          </cell>
          <cell r="AS183">
            <v>0</v>
          </cell>
          <cell r="AT183" t="str">
            <v>*</v>
          </cell>
          <cell r="AU183" t="str">
            <v>*</v>
          </cell>
          <cell r="AV183" t="str">
            <v>*</v>
          </cell>
          <cell r="AW183">
            <v>0</v>
          </cell>
          <cell r="AX183">
            <v>13</v>
          </cell>
          <cell r="AY183">
            <v>7</v>
          </cell>
          <cell r="AZ183" t="str">
            <v>*</v>
          </cell>
          <cell r="BA183" t="str">
            <v>*</v>
          </cell>
          <cell r="BB183" t="str">
            <v>*</v>
          </cell>
          <cell r="BC183" t="str">
            <v>*</v>
          </cell>
          <cell r="BD183">
            <v>0</v>
          </cell>
          <cell r="BE183">
            <v>0</v>
          </cell>
          <cell r="BF183" t="str">
            <v>*</v>
          </cell>
          <cell r="BG183" t="str">
            <v>*</v>
          </cell>
          <cell r="BH183" t="str">
            <v>*</v>
          </cell>
          <cell r="BI183">
            <v>0</v>
          </cell>
          <cell r="BJ183" t="str">
            <v>*</v>
          </cell>
          <cell r="BK183" t="str">
            <v>*</v>
          </cell>
          <cell r="BL183" t="str">
            <v>*</v>
          </cell>
          <cell r="BM183">
            <v>0</v>
          </cell>
          <cell r="BN183">
            <v>0</v>
          </cell>
          <cell r="BO183">
            <v>0</v>
          </cell>
          <cell r="BP183">
            <v>0</v>
          </cell>
          <cell r="BQ183">
            <v>0</v>
          </cell>
          <cell r="BR183">
            <v>0</v>
          </cell>
          <cell r="BS183">
            <v>0</v>
          </cell>
          <cell r="BT183">
            <v>0</v>
          </cell>
          <cell r="BU183">
            <v>0</v>
          </cell>
        </row>
        <row r="184">
          <cell r="A184" t="str">
            <v>Vulkaneifel</v>
          </cell>
          <cell r="B184">
            <v>55</v>
          </cell>
          <cell r="C184">
            <v>38</v>
          </cell>
          <cell r="D184">
            <v>24</v>
          </cell>
          <cell r="E184">
            <v>14</v>
          </cell>
          <cell r="F184" t="str">
            <v>*</v>
          </cell>
          <cell r="G184">
            <v>8</v>
          </cell>
          <cell r="H184" t="str">
            <v>*</v>
          </cell>
          <cell r="I184" t="str">
            <v>*</v>
          </cell>
          <cell r="J184" t="str">
            <v>*</v>
          </cell>
          <cell r="K184">
            <v>0</v>
          </cell>
          <cell r="L184" t="str">
            <v>*</v>
          </cell>
          <cell r="M184">
            <v>0</v>
          </cell>
          <cell r="N184">
            <v>51</v>
          </cell>
          <cell r="O184">
            <v>35</v>
          </cell>
          <cell r="P184">
            <v>23</v>
          </cell>
          <cell r="Q184">
            <v>12</v>
          </cell>
          <cell r="R184" t="str">
            <v>*</v>
          </cell>
          <cell r="S184">
            <v>6</v>
          </cell>
          <cell r="T184" t="str">
            <v>*</v>
          </cell>
          <cell r="U184" t="str">
            <v>*</v>
          </cell>
          <cell r="V184" t="str">
            <v>*</v>
          </cell>
          <cell r="W184">
            <v>0</v>
          </cell>
          <cell r="X184" t="str">
            <v>*</v>
          </cell>
          <cell r="Y184">
            <v>0</v>
          </cell>
          <cell r="Z184" t="str">
            <v>*</v>
          </cell>
          <cell r="AA184" t="str">
            <v>*</v>
          </cell>
          <cell r="AB184" t="str">
            <v>*</v>
          </cell>
          <cell r="AC184" t="str">
            <v>*</v>
          </cell>
          <cell r="AD184" t="str">
            <v>*</v>
          </cell>
          <cell r="AE184" t="str">
            <v>*</v>
          </cell>
          <cell r="AF184">
            <v>0</v>
          </cell>
          <cell r="AG184">
            <v>0</v>
          </cell>
          <cell r="AH184">
            <v>0</v>
          </cell>
          <cell r="AI184">
            <v>0</v>
          </cell>
          <cell r="AJ184">
            <v>0</v>
          </cell>
          <cell r="AK184">
            <v>0</v>
          </cell>
          <cell r="AL184">
            <v>16</v>
          </cell>
          <cell r="AM184">
            <v>13</v>
          </cell>
          <cell r="AN184">
            <v>7</v>
          </cell>
          <cell r="AO184">
            <v>6</v>
          </cell>
          <cell r="AP184">
            <v>6</v>
          </cell>
          <cell r="AQ184">
            <v>3</v>
          </cell>
          <cell r="AR184">
            <v>3</v>
          </cell>
          <cell r="AS184">
            <v>0</v>
          </cell>
          <cell r="AT184">
            <v>0</v>
          </cell>
          <cell r="AU184">
            <v>0</v>
          </cell>
          <cell r="AV184">
            <v>0</v>
          </cell>
          <cell r="AW184">
            <v>0</v>
          </cell>
          <cell r="AX184">
            <v>15</v>
          </cell>
          <cell r="AY184">
            <v>12</v>
          </cell>
          <cell r="AZ184">
            <v>7</v>
          </cell>
          <cell r="BA184">
            <v>5</v>
          </cell>
          <cell r="BB184">
            <v>5</v>
          </cell>
          <cell r="BC184" t="str">
            <v>*</v>
          </cell>
          <cell r="BD184" t="str">
            <v>*</v>
          </cell>
          <cell r="BE184">
            <v>0</v>
          </cell>
          <cell r="BF184">
            <v>0</v>
          </cell>
          <cell r="BG184">
            <v>0</v>
          </cell>
          <cell r="BH184">
            <v>0</v>
          </cell>
          <cell r="BI184">
            <v>0</v>
          </cell>
          <cell r="BJ184" t="str">
            <v>*</v>
          </cell>
          <cell r="BK184" t="str">
            <v>*</v>
          </cell>
          <cell r="BL184">
            <v>0</v>
          </cell>
          <cell r="BM184" t="str">
            <v>*</v>
          </cell>
          <cell r="BN184" t="str">
            <v>*</v>
          </cell>
          <cell r="BO184" t="str">
            <v>*</v>
          </cell>
          <cell r="BP184">
            <v>0</v>
          </cell>
          <cell r="BQ184">
            <v>0</v>
          </cell>
          <cell r="BR184">
            <v>0</v>
          </cell>
          <cell r="BS184">
            <v>0</v>
          </cell>
          <cell r="BT184">
            <v>0</v>
          </cell>
          <cell r="BU184">
            <v>0</v>
          </cell>
        </row>
        <row r="185">
          <cell r="A185" t="str">
            <v>Trier-Saarburg</v>
          </cell>
          <cell r="B185">
            <v>80</v>
          </cell>
          <cell r="C185">
            <v>65</v>
          </cell>
          <cell r="D185">
            <v>32</v>
          </cell>
          <cell r="E185">
            <v>33</v>
          </cell>
          <cell r="F185">
            <v>28</v>
          </cell>
          <cell r="G185">
            <v>19</v>
          </cell>
          <cell r="H185">
            <v>8</v>
          </cell>
          <cell r="I185" t="str">
            <v>*</v>
          </cell>
          <cell r="J185">
            <v>5</v>
          </cell>
          <cell r="K185" t="str">
            <v>*</v>
          </cell>
          <cell r="L185" t="str">
            <v>*</v>
          </cell>
          <cell r="M185">
            <v>0</v>
          </cell>
          <cell r="N185">
            <v>59</v>
          </cell>
          <cell r="O185">
            <v>47</v>
          </cell>
          <cell r="P185">
            <v>27</v>
          </cell>
          <cell r="Q185">
            <v>20</v>
          </cell>
          <cell r="R185">
            <v>17</v>
          </cell>
          <cell r="S185">
            <v>10</v>
          </cell>
          <cell r="T185">
            <v>6</v>
          </cell>
          <cell r="U185" t="str">
            <v>*</v>
          </cell>
          <cell r="V185">
            <v>3</v>
          </cell>
          <cell r="W185">
            <v>0</v>
          </cell>
          <cell r="X185">
            <v>3</v>
          </cell>
          <cell r="Y185">
            <v>0</v>
          </cell>
          <cell r="Z185">
            <v>21</v>
          </cell>
          <cell r="AA185">
            <v>18</v>
          </cell>
          <cell r="AB185">
            <v>5</v>
          </cell>
          <cell r="AC185">
            <v>13</v>
          </cell>
          <cell r="AD185" t="str">
            <v>*</v>
          </cell>
          <cell r="AE185">
            <v>9</v>
          </cell>
          <cell r="AF185" t="str">
            <v>*</v>
          </cell>
          <cell r="AG185">
            <v>0</v>
          </cell>
          <cell r="AH185" t="str">
            <v>*</v>
          </cell>
          <cell r="AI185" t="str">
            <v>*</v>
          </cell>
          <cell r="AJ185" t="str">
            <v>*</v>
          </cell>
          <cell r="AK185">
            <v>0</v>
          </cell>
          <cell r="AL185">
            <v>30</v>
          </cell>
          <cell r="AM185">
            <v>25</v>
          </cell>
          <cell r="AN185">
            <v>15</v>
          </cell>
          <cell r="AO185">
            <v>10</v>
          </cell>
          <cell r="AP185">
            <v>7</v>
          </cell>
          <cell r="AQ185">
            <v>5</v>
          </cell>
          <cell r="AR185" t="str">
            <v>*</v>
          </cell>
          <cell r="AS185" t="str">
            <v>*</v>
          </cell>
          <cell r="AT185">
            <v>3</v>
          </cell>
          <cell r="AU185">
            <v>0</v>
          </cell>
          <cell r="AV185">
            <v>3</v>
          </cell>
          <cell r="AW185">
            <v>0</v>
          </cell>
          <cell r="AX185">
            <v>23</v>
          </cell>
          <cell r="AY185">
            <v>20</v>
          </cell>
          <cell r="AZ185">
            <v>14</v>
          </cell>
          <cell r="BA185">
            <v>6</v>
          </cell>
          <cell r="BB185" t="str">
            <v>*</v>
          </cell>
          <cell r="BC185" t="str">
            <v>*</v>
          </cell>
          <cell r="BD185" t="str">
            <v>*</v>
          </cell>
          <cell r="BE185" t="str">
            <v>*</v>
          </cell>
          <cell r="BF185" t="str">
            <v>*</v>
          </cell>
          <cell r="BG185">
            <v>0</v>
          </cell>
          <cell r="BH185" t="str">
            <v>*</v>
          </cell>
          <cell r="BI185">
            <v>0</v>
          </cell>
          <cell r="BJ185">
            <v>7</v>
          </cell>
          <cell r="BK185">
            <v>5</v>
          </cell>
          <cell r="BL185" t="str">
            <v>*</v>
          </cell>
          <cell r="BM185" t="str">
            <v>*</v>
          </cell>
          <cell r="BN185">
            <v>3</v>
          </cell>
          <cell r="BO185">
            <v>3</v>
          </cell>
          <cell r="BP185">
            <v>0</v>
          </cell>
          <cell r="BQ185">
            <v>0</v>
          </cell>
          <cell r="BR185" t="str">
            <v>*</v>
          </cell>
          <cell r="BS185">
            <v>0</v>
          </cell>
          <cell r="BT185" t="str">
            <v>*</v>
          </cell>
          <cell r="BU185">
            <v>0</v>
          </cell>
        </row>
        <row r="186">
          <cell r="A186" t="str">
            <v>Frankenthal (Pfalz), kreisfreie Stadt</v>
          </cell>
          <cell r="B186">
            <v>89</v>
          </cell>
          <cell r="C186">
            <v>70</v>
          </cell>
          <cell r="D186">
            <v>17</v>
          </cell>
          <cell r="E186">
            <v>53</v>
          </cell>
          <cell r="F186">
            <v>44</v>
          </cell>
          <cell r="G186">
            <v>33</v>
          </cell>
          <cell r="H186">
            <v>11</v>
          </cell>
          <cell r="I186">
            <v>5</v>
          </cell>
          <cell r="J186" t="str">
            <v>*</v>
          </cell>
          <cell r="K186">
            <v>4</v>
          </cell>
          <cell r="L186" t="str">
            <v>*</v>
          </cell>
          <cell r="M186" t="str">
            <v>*</v>
          </cell>
          <cell r="N186">
            <v>56</v>
          </cell>
          <cell r="O186">
            <v>41</v>
          </cell>
          <cell r="P186">
            <v>12</v>
          </cell>
          <cell r="Q186">
            <v>29</v>
          </cell>
          <cell r="R186">
            <v>24</v>
          </cell>
          <cell r="S186">
            <v>16</v>
          </cell>
          <cell r="T186">
            <v>8</v>
          </cell>
          <cell r="U186">
            <v>3</v>
          </cell>
          <cell r="V186" t="str">
            <v>*</v>
          </cell>
          <cell r="W186" t="str">
            <v>*</v>
          </cell>
          <cell r="X186" t="str">
            <v>*</v>
          </cell>
          <cell r="Y186" t="str">
            <v>*</v>
          </cell>
          <cell r="Z186">
            <v>33</v>
          </cell>
          <cell r="AA186">
            <v>29</v>
          </cell>
          <cell r="AB186">
            <v>5</v>
          </cell>
          <cell r="AC186">
            <v>24</v>
          </cell>
          <cell r="AD186">
            <v>20</v>
          </cell>
          <cell r="AE186">
            <v>17</v>
          </cell>
          <cell r="AF186">
            <v>3</v>
          </cell>
          <cell r="AG186" t="str">
            <v>*</v>
          </cell>
          <cell r="AH186">
            <v>4</v>
          </cell>
          <cell r="AI186" t="str">
            <v>*</v>
          </cell>
          <cell r="AJ186" t="str">
            <v>*</v>
          </cell>
          <cell r="AK186">
            <v>0</v>
          </cell>
          <cell r="AL186">
            <v>55</v>
          </cell>
          <cell r="AM186">
            <v>45</v>
          </cell>
          <cell r="AN186">
            <v>13</v>
          </cell>
          <cell r="AO186">
            <v>32</v>
          </cell>
          <cell r="AP186">
            <v>25</v>
          </cell>
          <cell r="AQ186">
            <v>16</v>
          </cell>
          <cell r="AR186">
            <v>9</v>
          </cell>
          <cell r="AS186">
            <v>4</v>
          </cell>
          <cell r="AT186" t="str">
            <v>*</v>
          </cell>
          <cell r="AU186" t="str">
            <v>*</v>
          </cell>
          <cell r="AV186">
            <v>3</v>
          </cell>
          <cell r="AW186" t="str">
            <v>*</v>
          </cell>
          <cell r="AX186">
            <v>35</v>
          </cell>
          <cell r="AY186">
            <v>28</v>
          </cell>
          <cell r="AZ186">
            <v>9</v>
          </cell>
          <cell r="BA186">
            <v>19</v>
          </cell>
          <cell r="BB186">
            <v>15</v>
          </cell>
          <cell r="BC186">
            <v>9</v>
          </cell>
          <cell r="BD186">
            <v>6</v>
          </cell>
          <cell r="BE186" t="str">
            <v>*</v>
          </cell>
          <cell r="BF186" t="str">
            <v>*</v>
          </cell>
          <cell r="BG186" t="str">
            <v>*</v>
          </cell>
          <cell r="BH186" t="str">
            <v>*</v>
          </cell>
          <cell r="BI186" t="str">
            <v>*</v>
          </cell>
          <cell r="BJ186">
            <v>20</v>
          </cell>
          <cell r="BK186">
            <v>17</v>
          </cell>
          <cell r="BL186">
            <v>4</v>
          </cell>
          <cell r="BM186">
            <v>13</v>
          </cell>
          <cell r="BN186" t="str">
            <v>*</v>
          </cell>
          <cell r="BO186">
            <v>7</v>
          </cell>
          <cell r="BP186" t="str">
            <v>*</v>
          </cell>
          <cell r="BQ186" t="str">
            <v>*</v>
          </cell>
          <cell r="BR186" t="str">
            <v>*</v>
          </cell>
          <cell r="BS186" t="str">
            <v>*</v>
          </cell>
          <cell r="BT186" t="str">
            <v>*</v>
          </cell>
          <cell r="BU186">
            <v>0</v>
          </cell>
        </row>
        <row r="187">
          <cell r="A187" t="str">
            <v>Kaiserslautern, kreisfreie Stadt</v>
          </cell>
          <cell r="B187">
            <v>180</v>
          </cell>
          <cell r="C187">
            <v>147</v>
          </cell>
          <cell r="D187">
            <v>67</v>
          </cell>
          <cell r="E187">
            <v>80</v>
          </cell>
          <cell r="F187">
            <v>68</v>
          </cell>
          <cell r="G187">
            <v>37</v>
          </cell>
          <cell r="H187">
            <v>31</v>
          </cell>
          <cell r="I187">
            <v>11</v>
          </cell>
          <cell r="J187" t="str">
            <v>*</v>
          </cell>
          <cell r="K187" t="str">
            <v>*</v>
          </cell>
          <cell r="L187">
            <v>9</v>
          </cell>
          <cell r="M187" t="str">
            <v>*</v>
          </cell>
          <cell r="N187">
            <v>128</v>
          </cell>
          <cell r="O187">
            <v>102</v>
          </cell>
          <cell r="P187">
            <v>46</v>
          </cell>
          <cell r="Q187">
            <v>56</v>
          </cell>
          <cell r="R187">
            <v>45</v>
          </cell>
          <cell r="S187">
            <v>21</v>
          </cell>
          <cell r="T187">
            <v>24</v>
          </cell>
          <cell r="U187">
            <v>6</v>
          </cell>
          <cell r="V187" t="str">
            <v>*</v>
          </cell>
          <cell r="W187" t="str">
            <v>*</v>
          </cell>
          <cell r="X187">
            <v>8</v>
          </cell>
          <cell r="Y187" t="str">
            <v>*</v>
          </cell>
          <cell r="Z187">
            <v>52</v>
          </cell>
          <cell r="AA187">
            <v>45</v>
          </cell>
          <cell r="AB187">
            <v>21</v>
          </cell>
          <cell r="AC187">
            <v>24</v>
          </cell>
          <cell r="AD187" t="str">
            <v>*</v>
          </cell>
          <cell r="AE187">
            <v>16</v>
          </cell>
          <cell r="AF187" t="str">
            <v>*</v>
          </cell>
          <cell r="AG187">
            <v>5</v>
          </cell>
          <cell r="AH187" t="str">
            <v>*</v>
          </cell>
          <cell r="AI187">
            <v>0</v>
          </cell>
          <cell r="AJ187" t="str">
            <v>*</v>
          </cell>
          <cell r="AK187">
            <v>0</v>
          </cell>
          <cell r="AL187">
            <v>69</v>
          </cell>
          <cell r="AM187">
            <v>59</v>
          </cell>
          <cell r="AN187">
            <v>29</v>
          </cell>
          <cell r="AO187">
            <v>30</v>
          </cell>
          <cell r="AP187">
            <v>26</v>
          </cell>
          <cell r="AQ187">
            <v>13</v>
          </cell>
          <cell r="AR187">
            <v>13</v>
          </cell>
          <cell r="AS187">
            <v>7</v>
          </cell>
          <cell r="AT187">
            <v>4</v>
          </cell>
          <cell r="AU187" t="str">
            <v>*</v>
          </cell>
          <cell r="AV187" t="str">
            <v>*</v>
          </cell>
          <cell r="AW187">
            <v>0</v>
          </cell>
          <cell r="AX187">
            <v>44</v>
          </cell>
          <cell r="AY187">
            <v>36</v>
          </cell>
          <cell r="AZ187">
            <v>18</v>
          </cell>
          <cell r="BA187">
            <v>18</v>
          </cell>
          <cell r="BB187">
            <v>14</v>
          </cell>
          <cell r="BC187">
            <v>7</v>
          </cell>
          <cell r="BD187">
            <v>7</v>
          </cell>
          <cell r="BE187">
            <v>3</v>
          </cell>
          <cell r="BF187">
            <v>4</v>
          </cell>
          <cell r="BG187" t="str">
            <v>*</v>
          </cell>
          <cell r="BH187" t="str">
            <v>*</v>
          </cell>
          <cell r="BI187">
            <v>0</v>
          </cell>
          <cell r="BJ187">
            <v>25</v>
          </cell>
          <cell r="BK187">
            <v>23</v>
          </cell>
          <cell r="BL187">
            <v>11</v>
          </cell>
          <cell r="BM187">
            <v>12</v>
          </cell>
          <cell r="BN187">
            <v>12</v>
          </cell>
          <cell r="BO187">
            <v>6</v>
          </cell>
          <cell r="BP187">
            <v>6</v>
          </cell>
          <cell r="BQ187">
            <v>4</v>
          </cell>
          <cell r="BR187">
            <v>0</v>
          </cell>
          <cell r="BS187">
            <v>0</v>
          </cell>
          <cell r="BT187">
            <v>0</v>
          </cell>
          <cell r="BU187">
            <v>0</v>
          </cell>
        </row>
        <row r="188">
          <cell r="A188" t="str">
            <v>Landau in der Pfalz, kreisfreie Stadt</v>
          </cell>
          <cell r="B188">
            <v>89</v>
          </cell>
          <cell r="C188">
            <v>78</v>
          </cell>
          <cell r="D188">
            <v>35</v>
          </cell>
          <cell r="E188">
            <v>43</v>
          </cell>
          <cell r="F188">
            <v>38</v>
          </cell>
          <cell r="G188">
            <v>28</v>
          </cell>
          <cell r="H188">
            <v>10</v>
          </cell>
          <cell r="I188" t="str">
            <v>*</v>
          </cell>
          <cell r="J188">
            <v>5</v>
          </cell>
          <cell r="K188" t="str">
            <v>*</v>
          </cell>
          <cell r="L188" t="str">
            <v>*</v>
          </cell>
          <cell r="M188">
            <v>0</v>
          </cell>
          <cell r="N188">
            <v>52</v>
          </cell>
          <cell r="O188">
            <v>43</v>
          </cell>
          <cell r="P188">
            <v>19</v>
          </cell>
          <cell r="Q188">
            <v>24</v>
          </cell>
          <cell r="R188">
            <v>20</v>
          </cell>
          <cell r="S188">
            <v>13</v>
          </cell>
          <cell r="T188">
            <v>7</v>
          </cell>
          <cell r="U188" t="str">
            <v>*</v>
          </cell>
          <cell r="V188">
            <v>4</v>
          </cell>
          <cell r="W188" t="str">
            <v>*</v>
          </cell>
          <cell r="X188" t="str">
            <v>*</v>
          </cell>
          <cell r="Y188">
            <v>0</v>
          </cell>
          <cell r="Z188">
            <v>37</v>
          </cell>
          <cell r="AA188">
            <v>35</v>
          </cell>
          <cell r="AB188">
            <v>16</v>
          </cell>
          <cell r="AC188">
            <v>19</v>
          </cell>
          <cell r="AD188" t="str">
            <v>*</v>
          </cell>
          <cell r="AE188">
            <v>15</v>
          </cell>
          <cell r="AF188" t="str">
            <v>*</v>
          </cell>
          <cell r="AG188">
            <v>0</v>
          </cell>
          <cell r="AH188" t="str">
            <v>*</v>
          </cell>
          <cell r="AI188">
            <v>0</v>
          </cell>
          <cell r="AJ188" t="str">
            <v>*</v>
          </cell>
          <cell r="AK188">
            <v>0</v>
          </cell>
          <cell r="AL188">
            <v>34</v>
          </cell>
          <cell r="AM188">
            <v>30</v>
          </cell>
          <cell r="AN188">
            <v>17</v>
          </cell>
          <cell r="AO188">
            <v>13</v>
          </cell>
          <cell r="AP188" t="str">
            <v>*</v>
          </cell>
          <cell r="AQ188">
            <v>8</v>
          </cell>
          <cell r="AR188" t="str">
            <v>*</v>
          </cell>
          <cell r="AS188" t="str">
            <v>*</v>
          </cell>
          <cell r="AT188" t="str">
            <v>*</v>
          </cell>
          <cell r="AU188">
            <v>0</v>
          </cell>
          <cell r="AV188" t="str">
            <v>*</v>
          </cell>
          <cell r="AW188">
            <v>0</v>
          </cell>
          <cell r="AX188">
            <v>17</v>
          </cell>
          <cell r="AY188">
            <v>14</v>
          </cell>
          <cell r="AZ188">
            <v>9</v>
          </cell>
          <cell r="BA188">
            <v>5</v>
          </cell>
          <cell r="BB188" t="str">
            <v>*</v>
          </cell>
          <cell r="BC188" t="str">
            <v>*</v>
          </cell>
          <cell r="BD188" t="str">
            <v>*</v>
          </cell>
          <cell r="BE188" t="str">
            <v>*</v>
          </cell>
          <cell r="BF188" t="str">
            <v>*</v>
          </cell>
          <cell r="BG188">
            <v>0</v>
          </cell>
          <cell r="BH188" t="str">
            <v>*</v>
          </cell>
          <cell r="BI188">
            <v>0</v>
          </cell>
          <cell r="BJ188">
            <v>17</v>
          </cell>
          <cell r="BK188">
            <v>16</v>
          </cell>
          <cell r="BL188">
            <v>8</v>
          </cell>
          <cell r="BM188">
            <v>8</v>
          </cell>
          <cell r="BN188">
            <v>8</v>
          </cell>
          <cell r="BO188" t="str">
            <v>*</v>
          </cell>
          <cell r="BP188" t="str">
            <v>*</v>
          </cell>
          <cell r="BQ188">
            <v>0</v>
          </cell>
          <cell r="BR188">
            <v>0</v>
          </cell>
          <cell r="BS188">
            <v>0</v>
          </cell>
          <cell r="BT188">
            <v>0</v>
          </cell>
          <cell r="BU188">
            <v>0</v>
          </cell>
        </row>
        <row r="189">
          <cell r="A189" t="str">
            <v>Ludwigshafen am Rhein, kreisfreie Stadt</v>
          </cell>
          <cell r="B189">
            <v>377</v>
          </cell>
          <cell r="C189">
            <v>303</v>
          </cell>
          <cell r="D189">
            <v>84</v>
          </cell>
          <cell r="E189">
            <v>219</v>
          </cell>
          <cell r="F189">
            <v>153</v>
          </cell>
          <cell r="G189">
            <v>128</v>
          </cell>
          <cell r="H189">
            <v>25</v>
          </cell>
          <cell r="I189">
            <v>6</v>
          </cell>
          <cell r="J189" t="str">
            <v>*</v>
          </cell>
          <cell r="K189" t="str">
            <v>*</v>
          </cell>
          <cell r="L189">
            <v>34</v>
          </cell>
          <cell r="M189" t="str">
            <v>*</v>
          </cell>
          <cell r="N189">
            <v>192</v>
          </cell>
          <cell r="O189">
            <v>157</v>
          </cell>
          <cell r="P189">
            <v>45</v>
          </cell>
          <cell r="Q189">
            <v>112</v>
          </cell>
          <cell r="R189">
            <v>76</v>
          </cell>
          <cell r="S189">
            <v>58</v>
          </cell>
          <cell r="T189">
            <v>18</v>
          </cell>
          <cell r="U189">
            <v>3</v>
          </cell>
          <cell r="V189" t="str">
            <v>*</v>
          </cell>
          <cell r="W189" t="str">
            <v>*</v>
          </cell>
          <cell r="X189">
            <v>18</v>
          </cell>
          <cell r="Y189" t="str">
            <v>*</v>
          </cell>
          <cell r="Z189">
            <v>185</v>
          </cell>
          <cell r="AA189">
            <v>146</v>
          </cell>
          <cell r="AB189">
            <v>39</v>
          </cell>
          <cell r="AC189">
            <v>107</v>
          </cell>
          <cell r="AD189">
            <v>77</v>
          </cell>
          <cell r="AE189">
            <v>70</v>
          </cell>
          <cell r="AF189">
            <v>7</v>
          </cell>
          <cell r="AG189">
            <v>3</v>
          </cell>
          <cell r="AH189">
            <v>30</v>
          </cell>
          <cell r="AI189">
            <v>14</v>
          </cell>
          <cell r="AJ189">
            <v>16</v>
          </cell>
          <cell r="AK189">
            <v>0</v>
          </cell>
          <cell r="AL189">
            <v>188</v>
          </cell>
          <cell r="AM189">
            <v>146</v>
          </cell>
          <cell r="AN189">
            <v>46</v>
          </cell>
          <cell r="AO189">
            <v>100</v>
          </cell>
          <cell r="AP189">
            <v>65</v>
          </cell>
          <cell r="AQ189">
            <v>55</v>
          </cell>
          <cell r="AR189">
            <v>10</v>
          </cell>
          <cell r="AS189" t="str">
            <v>*</v>
          </cell>
          <cell r="AT189">
            <v>35</v>
          </cell>
          <cell r="AU189">
            <v>14</v>
          </cell>
          <cell r="AV189">
            <v>21</v>
          </cell>
          <cell r="AW189">
            <v>0</v>
          </cell>
          <cell r="AX189">
            <v>90</v>
          </cell>
          <cell r="AY189">
            <v>71</v>
          </cell>
          <cell r="AZ189">
            <v>24</v>
          </cell>
          <cell r="BA189">
            <v>47</v>
          </cell>
          <cell r="BB189">
            <v>32</v>
          </cell>
          <cell r="BC189">
            <v>26</v>
          </cell>
          <cell r="BD189">
            <v>6</v>
          </cell>
          <cell r="BE189" t="str">
            <v>*</v>
          </cell>
          <cell r="BF189">
            <v>15</v>
          </cell>
          <cell r="BG189">
            <v>5</v>
          </cell>
          <cell r="BH189">
            <v>10</v>
          </cell>
          <cell r="BI189">
            <v>0</v>
          </cell>
          <cell r="BJ189">
            <v>98</v>
          </cell>
          <cell r="BK189">
            <v>75</v>
          </cell>
          <cell r="BL189">
            <v>22</v>
          </cell>
          <cell r="BM189">
            <v>53</v>
          </cell>
          <cell r="BN189">
            <v>33</v>
          </cell>
          <cell r="BO189">
            <v>29</v>
          </cell>
          <cell r="BP189">
            <v>4</v>
          </cell>
          <cell r="BQ189" t="str">
            <v>*</v>
          </cell>
          <cell r="BR189">
            <v>20</v>
          </cell>
          <cell r="BS189">
            <v>9</v>
          </cell>
          <cell r="BT189">
            <v>11</v>
          </cell>
          <cell r="BU189">
            <v>0</v>
          </cell>
        </row>
        <row r="190">
          <cell r="A190" t="str">
            <v>Mainz, kreisfreie Stadt</v>
          </cell>
          <cell r="B190">
            <v>256</v>
          </cell>
          <cell r="C190">
            <v>154</v>
          </cell>
          <cell r="D190">
            <v>35</v>
          </cell>
          <cell r="E190">
            <v>119</v>
          </cell>
          <cell r="F190">
            <v>97</v>
          </cell>
          <cell r="G190">
            <v>76</v>
          </cell>
          <cell r="H190">
            <v>20</v>
          </cell>
          <cell r="I190">
            <v>4</v>
          </cell>
          <cell r="J190">
            <v>19</v>
          </cell>
          <cell r="K190">
            <v>10</v>
          </cell>
          <cell r="L190">
            <v>9</v>
          </cell>
          <cell r="M190">
            <v>3</v>
          </cell>
          <cell r="N190">
            <v>182</v>
          </cell>
          <cell r="O190">
            <v>96</v>
          </cell>
          <cell r="P190">
            <v>22</v>
          </cell>
          <cell r="Q190">
            <v>74</v>
          </cell>
          <cell r="R190">
            <v>63</v>
          </cell>
          <cell r="S190">
            <v>46</v>
          </cell>
          <cell r="T190">
            <v>16</v>
          </cell>
          <cell r="U190" t="str">
            <v>*</v>
          </cell>
          <cell r="V190" t="str">
            <v>*</v>
          </cell>
          <cell r="W190" t="str">
            <v>*</v>
          </cell>
          <cell r="X190">
            <v>5</v>
          </cell>
          <cell r="Y190" t="str">
            <v>*</v>
          </cell>
          <cell r="Z190">
            <v>74</v>
          </cell>
          <cell r="AA190">
            <v>58</v>
          </cell>
          <cell r="AB190">
            <v>13</v>
          </cell>
          <cell r="AC190">
            <v>45</v>
          </cell>
          <cell r="AD190">
            <v>34</v>
          </cell>
          <cell r="AE190">
            <v>30</v>
          </cell>
          <cell r="AF190">
            <v>4</v>
          </cell>
          <cell r="AG190" t="str">
            <v>*</v>
          </cell>
          <cell r="AH190" t="str">
            <v>*</v>
          </cell>
          <cell r="AI190">
            <v>6</v>
          </cell>
          <cell r="AJ190" t="str">
            <v>*</v>
          </cell>
          <cell r="AK190" t="str">
            <v>*</v>
          </cell>
          <cell r="AL190">
            <v>78</v>
          </cell>
          <cell r="AM190">
            <v>56</v>
          </cell>
          <cell r="AN190">
            <v>14</v>
          </cell>
          <cell r="AO190">
            <v>42</v>
          </cell>
          <cell r="AP190">
            <v>30</v>
          </cell>
          <cell r="AQ190">
            <v>25</v>
          </cell>
          <cell r="AR190">
            <v>5</v>
          </cell>
          <cell r="AS190">
            <v>0</v>
          </cell>
          <cell r="AT190" t="str">
            <v>*</v>
          </cell>
          <cell r="AU190" t="str">
            <v>*</v>
          </cell>
          <cell r="AV190">
            <v>6</v>
          </cell>
          <cell r="AW190" t="str">
            <v>*</v>
          </cell>
          <cell r="AX190">
            <v>58</v>
          </cell>
          <cell r="AY190">
            <v>37</v>
          </cell>
          <cell r="AZ190">
            <v>9</v>
          </cell>
          <cell r="BA190">
            <v>28</v>
          </cell>
          <cell r="BB190">
            <v>22</v>
          </cell>
          <cell r="BC190">
            <v>17</v>
          </cell>
          <cell r="BD190">
            <v>5</v>
          </cell>
          <cell r="BE190">
            <v>0</v>
          </cell>
          <cell r="BF190">
            <v>6</v>
          </cell>
          <cell r="BG190" t="str">
            <v>*</v>
          </cell>
          <cell r="BH190" t="str">
            <v>*</v>
          </cell>
          <cell r="BI190">
            <v>0</v>
          </cell>
          <cell r="BJ190">
            <v>20</v>
          </cell>
          <cell r="BK190">
            <v>19</v>
          </cell>
          <cell r="BL190">
            <v>5</v>
          </cell>
          <cell r="BM190">
            <v>14</v>
          </cell>
          <cell r="BN190">
            <v>8</v>
          </cell>
          <cell r="BO190">
            <v>8</v>
          </cell>
          <cell r="BP190">
            <v>0</v>
          </cell>
          <cell r="BQ190">
            <v>0</v>
          </cell>
          <cell r="BR190" t="str">
            <v>*</v>
          </cell>
          <cell r="BS190">
            <v>3</v>
          </cell>
          <cell r="BT190" t="str">
            <v>*</v>
          </cell>
          <cell r="BU190" t="str">
            <v>*</v>
          </cell>
        </row>
        <row r="191">
          <cell r="A191" t="str">
            <v>Neustadt an der Weinstraße, kreisfreie Stadt</v>
          </cell>
          <cell r="B191">
            <v>91</v>
          </cell>
          <cell r="C191">
            <v>81</v>
          </cell>
          <cell r="D191">
            <v>27</v>
          </cell>
          <cell r="E191">
            <v>54</v>
          </cell>
          <cell r="F191" t="str">
            <v>*</v>
          </cell>
          <cell r="G191">
            <v>38</v>
          </cell>
          <cell r="H191" t="str">
            <v>*</v>
          </cell>
          <cell r="I191">
            <v>4</v>
          </cell>
          <cell r="J191" t="str">
            <v>*</v>
          </cell>
          <cell r="K191" t="str">
            <v>*</v>
          </cell>
          <cell r="L191" t="str">
            <v>*</v>
          </cell>
          <cell r="M191" t="str">
            <v>*</v>
          </cell>
          <cell r="N191">
            <v>49</v>
          </cell>
          <cell r="O191">
            <v>42</v>
          </cell>
          <cell r="P191">
            <v>17</v>
          </cell>
          <cell r="Q191">
            <v>25</v>
          </cell>
          <cell r="R191" t="str">
            <v>*</v>
          </cell>
          <cell r="S191" t="str">
            <v>*</v>
          </cell>
          <cell r="T191">
            <v>11</v>
          </cell>
          <cell r="U191">
            <v>4</v>
          </cell>
          <cell r="V191" t="str">
            <v>*</v>
          </cell>
          <cell r="W191" t="str">
            <v>*</v>
          </cell>
          <cell r="X191" t="str">
            <v>*</v>
          </cell>
          <cell r="Y191" t="str">
            <v>*</v>
          </cell>
          <cell r="Z191">
            <v>42</v>
          </cell>
          <cell r="AA191">
            <v>39</v>
          </cell>
          <cell r="AB191">
            <v>10</v>
          </cell>
          <cell r="AC191">
            <v>29</v>
          </cell>
          <cell r="AD191">
            <v>29</v>
          </cell>
          <cell r="AE191" t="str">
            <v>*</v>
          </cell>
          <cell r="AF191" t="str">
            <v>*</v>
          </cell>
          <cell r="AG191">
            <v>0</v>
          </cell>
          <cell r="AH191">
            <v>0</v>
          </cell>
          <cell r="AI191">
            <v>0</v>
          </cell>
          <cell r="AJ191">
            <v>0</v>
          </cell>
          <cell r="AK191">
            <v>0</v>
          </cell>
          <cell r="AL191">
            <v>42</v>
          </cell>
          <cell r="AM191">
            <v>38</v>
          </cell>
          <cell r="AN191">
            <v>17</v>
          </cell>
          <cell r="AO191">
            <v>21</v>
          </cell>
          <cell r="AP191" t="str">
            <v>*</v>
          </cell>
          <cell r="AQ191">
            <v>14</v>
          </cell>
          <cell r="AR191" t="str">
            <v>*</v>
          </cell>
          <cell r="AS191">
            <v>3</v>
          </cell>
          <cell r="AT191" t="str">
            <v>*</v>
          </cell>
          <cell r="AU191">
            <v>0</v>
          </cell>
          <cell r="AV191" t="str">
            <v>*</v>
          </cell>
          <cell r="AW191" t="str">
            <v>*</v>
          </cell>
          <cell r="AX191">
            <v>25</v>
          </cell>
          <cell r="AY191">
            <v>23</v>
          </cell>
          <cell r="AZ191">
            <v>12</v>
          </cell>
          <cell r="BA191">
            <v>11</v>
          </cell>
          <cell r="BB191" t="str">
            <v>*</v>
          </cell>
          <cell r="BC191">
            <v>5</v>
          </cell>
          <cell r="BD191" t="str">
            <v>*</v>
          </cell>
          <cell r="BE191">
            <v>3</v>
          </cell>
          <cell r="BF191" t="str">
            <v>*</v>
          </cell>
          <cell r="BG191">
            <v>0</v>
          </cell>
          <cell r="BH191" t="str">
            <v>*</v>
          </cell>
          <cell r="BI191" t="str">
            <v>*</v>
          </cell>
          <cell r="BJ191">
            <v>17</v>
          </cell>
          <cell r="BK191">
            <v>15</v>
          </cell>
          <cell r="BL191">
            <v>5</v>
          </cell>
          <cell r="BM191">
            <v>10</v>
          </cell>
          <cell r="BN191">
            <v>10</v>
          </cell>
          <cell r="BO191" t="str">
            <v>*</v>
          </cell>
          <cell r="BP191" t="str">
            <v>*</v>
          </cell>
          <cell r="BQ191">
            <v>0</v>
          </cell>
          <cell r="BR191">
            <v>0</v>
          </cell>
          <cell r="BS191">
            <v>0</v>
          </cell>
          <cell r="BT191">
            <v>0</v>
          </cell>
          <cell r="BU191">
            <v>0</v>
          </cell>
        </row>
        <row r="192">
          <cell r="A192" t="str">
            <v>Pirmasens, kreisfreie Stadt</v>
          </cell>
          <cell r="B192">
            <v>84</v>
          </cell>
          <cell r="C192">
            <v>68</v>
          </cell>
          <cell r="D192">
            <v>37</v>
          </cell>
          <cell r="E192">
            <v>31</v>
          </cell>
          <cell r="F192">
            <v>27</v>
          </cell>
          <cell r="G192">
            <v>24</v>
          </cell>
          <cell r="H192">
            <v>3</v>
          </cell>
          <cell r="I192" t="str">
            <v>*</v>
          </cell>
          <cell r="J192">
            <v>4</v>
          </cell>
          <cell r="K192" t="str">
            <v>*</v>
          </cell>
          <cell r="L192" t="str">
            <v>*</v>
          </cell>
          <cell r="M192">
            <v>0</v>
          </cell>
          <cell r="N192">
            <v>47</v>
          </cell>
          <cell r="O192">
            <v>40</v>
          </cell>
          <cell r="P192">
            <v>24</v>
          </cell>
          <cell r="Q192">
            <v>16</v>
          </cell>
          <cell r="R192">
            <v>13</v>
          </cell>
          <cell r="S192">
            <v>10</v>
          </cell>
          <cell r="T192">
            <v>3</v>
          </cell>
          <cell r="U192" t="str">
            <v>*</v>
          </cell>
          <cell r="V192">
            <v>3</v>
          </cell>
          <cell r="W192" t="str">
            <v>*</v>
          </cell>
          <cell r="X192" t="str">
            <v>*</v>
          </cell>
          <cell r="Y192">
            <v>0</v>
          </cell>
          <cell r="Z192">
            <v>37</v>
          </cell>
          <cell r="AA192">
            <v>28</v>
          </cell>
          <cell r="AB192">
            <v>13</v>
          </cell>
          <cell r="AC192">
            <v>15</v>
          </cell>
          <cell r="AD192" t="str">
            <v>*</v>
          </cell>
          <cell r="AE192" t="str">
            <v>*</v>
          </cell>
          <cell r="AF192">
            <v>0</v>
          </cell>
          <cell r="AG192">
            <v>0</v>
          </cell>
          <cell r="AH192" t="str">
            <v>*</v>
          </cell>
          <cell r="AI192" t="str">
            <v>*</v>
          </cell>
          <cell r="AJ192">
            <v>0</v>
          </cell>
          <cell r="AK192">
            <v>0</v>
          </cell>
          <cell r="AL192">
            <v>25</v>
          </cell>
          <cell r="AM192">
            <v>21</v>
          </cell>
          <cell r="AN192">
            <v>13</v>
          </cell>
          <cell r="AO192">
            <v>8</v>
          </cell>
          <cell r="AP192" t="str">
            <v>*</v>
          </cell>
          <cell r="AQ192">
            <v>5</v>
          </cell>
          <cell r="AR192" t="str">
            <v>*</v>
          </cell>
          <cell r="AS192" t="str">
            <v>*</v>
          </cell>
          <cell r="AT192" t="str">
            <v>*</v>
          </cell>
          <cell r="AU192" t="str">
            <v>*</v>
          </cell>
          <cell r="AV192" t="str">
            <v>*</v>
          </cell>
          <cell r="AW192">
            <v>0</v>
          </cell>
          <cell r="AX192">
            <v>23</v>
          </cell>
          <cell r="AY192">
            <v>20</v>
          </cell>
          <cell r="AZ192">
            <v>12</v>
          </cell>
          <cell r="BA192">
            <v>8</v>
          </cell>
          <cell r="BB192" t="str">
            <v>*</v>
          </cell>
          <cell r="BC192">
            <v>5</v>
          </cell>
          <cell r="BD192" t="str">
            <v>*</v>
          </cell>
          <cell r="BE192" t="str">
            <v>*</v>
          </cell>
          <cell r="BF192" t="str">
            <v>*</v>
          </cell>
          <cell r="BG192" t="str">
            <v>*</v>
          </cell>
          <cell r="BH192" t="str">
            <v>*</v>
          </cell>
          <cell r="BI192">
            <v>0</v>
          </cell>
          <cell r="BJ192" t="str">
            <v>*</v>
          </cell>
          <cell r="BK192" t="str">
            <v>*</v>
          </cell>
          <cell r="BL192" t="str">
            <v>*</v>
          </cell>
          <cell r="BM192">
            <v>0</v>
          </cell>
          <cell r="BN192">
            <v>0</v>
          </cell>
          <cell r="BO192">
            <v>0</v>
          </cell>
          <cell r="BP192">
            <v>0</v>
          </cell>
          <cell r="BQ192">
            <v>0</v>
          </cell>
          <cell r="BR192">
            <v>0</v>
          </cell>
          <cell r="BS192">
            <v>0</v>
          </cell>
          <cell r="BT192">
            <v>0</v>
          </cell>
          <cell r="BU192">
            <v>0</v>
          </cell>
        </row>
        <row r="193">
          <cell r="A193" t="str">
            <v>Speyer, kreisfreie Stadt</v>
          </cell>
          <cell r="B193">
            <v>74</v>
          </cell>
          <cell r="C193">
            <v>62</v>
          </cell>
          <cell r="D193">
            <v>23</v>
          </cell>
          <cell r="E193">
            <v>39</v>
          </cell>
          <cell r="F193">
            <v>29</v>
          </cell>
          <cell r="G193">
            <v>15</v>
          </cell>
          <cell r="H193">
            <v>14</v>
          </cell>
          <cell r="I193">
            <v>7</v>
          </cell>
          <cell r="J193" t="str">
            <v>*</v>
          </cell>
          <cell r="K193" t="str">
            <v>*</v>
          </cell>
          <cell r="L193">
            <v>5</v>
          </cell>
          <cell r="M193" t="str">
            <v>*</v>
          </cell>
          <cell r="N193">
            <v>51</v>
          </cell>
          <cell r="O193">
            <v>42</v>
          </cell>
          <cell r="P193">
            <v>17</v>
          </cell>
          <cell r="Q193">
            <v>25</v>
          </cell>
          <cell r="R193">
            <v>19</v>
          </cell>
          <cell r="S193">
            <v>10</v>
          </cell>
          <cell r="T193">
            <v>9</v>
          </cell>
          <cell r="U193">
            <v>5</v>
          </cell>
          <cell r="V193" t="str">
            <v>*</v>
          </cell>
          <cell r="W193" t="str">
            <v>*</v>
          </cell>
          <cell r="X193">
            <v>4</v>
          </cell>
          <cell r="Y193" t="str">
            <v>*</v>
          </cell>
          <cell r="Z193">
            <v>23</v>
          </cell>
          <cell r="AA193">
            <v>20</v>
          </cell>
          <cell r="AB193">
            <v>6</v>
          </cell>
          <cell r="AC193">
            <v>14</v>
          </cell>
          <cell r="AD193">
            <v>10</v>
          </cell>
          <cell r="AE193">
            <v>5</v>
          </cell>
          <cell r="AF193">
            <v>5</v>
          </cell>
          <cell r="AG193" t="str">
            <v>*</v>
          </cell>
          <cell r="AH193">
            <v>4</v>
          </cell>
          <cell r="AI193" t="str">
            <v>*</v>
          </cell>
          <cell r="AJ193" t="str">
            <v>*</v>
          </cell>
          <cell r="AK193">
            <v>0</v>
          </cell>
          <cell r="AL193">
            <v>36</v>
          </cell>
          <cell r="AM193">
            <v>29</v>
          </cell>
          <cell r="AN193">
            <v>12</v>
          </cell>
          <cell r="AO193">
            <v>17</v>
          </cell>
          <cell r="AP193">
            <v>10</v>
          </cell>
          <cell r="AQ193">
            <v>4</v>
          </cell>
          <cell r="AR193">
            <v>6</v>
          </cell>
          <cell r="AS193">
            <v>3</v>
          </cell>
          <cell r="AT193" t="str">
            <v>*</v>
          </cell>
          <cell r="AU193" t="str">
            <v>*</v>
          </cell>
          <cell r="AV193">
            <v>4</v>
          </cell>
          <cell r="AW193" t="str">
            <v>*</v>
          </cell>
          <cell r="AX193">
            <v>25</v>
          </cell>
          <cell r="AY193">
            <v>20</v>
          </cell>
          <cell r="AZ193">
            <v>8</v>
          </cell>
          <cell r="BA193">
            <v>12</v>
          </cell>
          <cell r="BB193">
            <v>7</v>
          </cell>
          <cell r="BC193">
            <v>4</v>
          </cell>
          <cell r="BD193">
            <v>3</v>
          </cell>
          <cell r="BE193" t="str">
            <v>*</v>
          </cell>
          <cell r="BF193" t="str">
            <v>*</v>
          </cell>
          <cell r="BG193" t="str">
            <v>*</v>
          </cell>
          <cell r="BH193">
            <v>3</v>
          </cell>
          <cell r="BI193" t="str">
            <v>*</v>
          </cell>
          <cell r="BJ193">
            <v>11</v>
          </cell>
          <cell r="BK193">
            <v>9</v>
          </cell>
          <cell r="BL193">
            <v>4</v>
          </cell>
          <cell r="BM193">
            <v>5</v>
          </cell>
          <cell r="BN193" t="str">
            <v>*</v>
          </cell>
          <cell r="BO193">
            <v>0</v>
          </cell>
          <cell r="BP193" t="str">
            <v>*</v>
          </cell>
          <cell r="BQ193" t="str">
            <v>*</v>
          </cell>
          <cell r="BR193" t="str">
            <v>*</v>
          </cell>
          <cell r="BS193" t="str">
            <v>*</v>
          </cell>
          <cell r="BT193" t="str">
            <v>*</v>
          </cell>
          <cell r="BU193">
            <v>0</v>
          </cell>
        </row>
        <row r="194">
          <cell r="A194" t="str">
            <v>Worms, kreisfreie Stadt</v>
          </cell>
          <cell r="B194">
            <v>116</v>
          </cell>
          <cell r="C194">
            <v>85</v>
          </cell>
          <cell r="D194">
            <v>27</v>
          </cell>
          <cell r="E194">
            <v>58</v>
          </cell>
          <cell r="F194">
            <v>41</v>
          </cell>
          <cell r="G194">
            <v>28</v>
          </cell>
          <cell r="H194">
            <v>13</v>
          </cell>
          <cell r="I194">
            <v>4</v>
          </cell>
          <cell r="J194" t="str">
            <v>*</v>
          </cell>
          <cell r="K194" t="str">
            <v>*</v>
          </cell>
          <cell r="L194">
            <v>12</v>
          </cell>
          <cell r="M194" t="str">
            <v>*</v>
          </cell>
          <cell r="N194">
            <v>87</v>
          </cell>
          <cell r="O194">
            <v>61</v>
          </cell>
          <cell r="P194">
            <v>19</v>
          </cell>
          <cell r="Q194">
            <v>42</v>
          </cell>
          <cell r="R194">
            <v>31</v>
          </cell>
          <cell r="S194">
            <v>21</v>
          </cell>
          <cell r="T194">
            <v>10</v>
          </cell>
          <cell r="U194" t="str">
            <v>*</v>
          </cell>
          <cell r="V194" t="str">
            <v>*</v>
          </cell>
          <cell r="W194" t="str">
            <v>*</v>
          </cell>
          <cell r="X194">
            <v>8</v>
          </cell>
          <cell r="Y194" t="str">
            <v>*</v>
          </cell>
          <cell r="Z194">
            <v>29</v>
          </cell>
          <cell r="AA194">
            <v>24</v>
          </cell>
          <cell r="AB194">
            <v>8</v>
          </cell>
          <cell r="AC194">
            <v>16</v>
          </cell>
          <cell r="AD194">
            <v>10</v>
          </cell>
          <cell r="AE194">
            <v>7</v>
          </cell>
          <cell r="AF194">
            <v>3</v>
          </cell>
          <cell r="AG194" t="str">
            <v>*</v>
          </cell>
          <cell r="AH194">
            <v>6</v>
          </cell>
          <cell r="AI194" t="str">
            <v>*</v>
          </cell>
          <cell r="AJ194" t="str">
            <v>*</v>
          </cell>
          <cell r="AK194">
            <v>0</v>
          </cell>
          <cell r="AL194">
            <v>39</v>
          </cell>
          <cell r="AM194">
            <v>24</v>
          </cell>
          <cell r="AN194">
            <v>10</v>
          </cell>
          <cell r="AO194">
            <v>14</v>
          </cell>
          <cell r="AP194">
            <v>9</v>
          </cell>
          <cell r="AQ194">
            <v>6</v>
          </cell>
          <cell r="AR194">
            <v>3</v>
          </cell>
          <cell r="AS194" t="str">
            <v>*</v>
          </cell>
          <cell r="AT194">
            <v>5</v>
          </cell>
          <cell r="AU194" t="str">
            <v>*</v>
          </cell>
          <cell r="AV194" t="str">
            <v>*</v>
          </cell>
          <cell r="AW194">
            <v>0</v>
          </cell>
          <cell r="AX194">
            <v>31</v>
          </cell>
          <cell r="AY194">
            <v>17</v>
          </cell>
          <cell r="AZ194">
            <v>6</v>
          </cell>
          <cell r="BA194">
            <v>11</v>
          </cell>
          <cell r="BB194" t="str">
            <v>*</v>
          </cell>
          <cell r="BC194">
            <v>6</v>
          </cell>
          <cell r="BD194" t="str">
            <v>*</v>
          </cell>
          <cell r="BE194" t="str">
            <v>*</v>
          </cell>
          <cell r="BF194" t="str">
            <v>*</v>
          </cell>
          <cell r="BG194">
            <v>0</v>
          </cell>
          <cell r="BH194" t="str">
            <v>*</v>
          </cell>
          <cell r="BI194">
            <v>0</v>
          </cell>
          <cell r="BJ194">
            <v>8</v>
          </cell>
          <cell r="BK194">
            <v>7</v>
          </cell>
          <cell r="BL194" t="str">
            <v>*</v>
          </cell>
          <cell r="BM194" t="str">
            <v>*</v>
          </cell>
          <cell r="BN194">
            <v>0</v>
          </cell>
          <cell r="BO194">
            <v>0</v>
          </cell>
          <cell r="BP194">
            <v>0</v>
          </cell>
          <cell r="BQ194">
            <v>0</v>
          </cell>
          <cell r="BR194" t="str">
            <v>*</v>
          </cell>
          <cell r="BS194" t="str">
            <v>*</v>
          </cell>
          <cell r="BT194" t="str">
            <v>*</v>
          </cell>
          <cell r="BU194">
            <v>0</v>
          </cell>
        </row>
        <row r="195">
          <cell r="A195" t="str">
            <v>Zweibrücken, kreisfreie Stadt</v>
          </cell>
          <cell r="B195">
            <v>45</v>
          </cell>
          <cell r="C195">
            <v>33</v>
          </cell>
          <cell r="D195">
            <v>18</v>
          </cell>
          <cell r="E195">
            <v>15</v>
          </cell>
          <cell r="F195" t="str">
            <v>*</v>
          </cell>
          <cell r="G195" t="str">
            <v>*</v>
          </cell>
          <cell r="H195">
            <v>7</v>
          </cell>
          <cell r="I195">
            <v>3</v>
          </cell>
          <cell r="J195" t="str">
            <v>*</v>
          </cell>
          <cell r="K195" t="str">
            <v>*</v>
          </cell>
          <cell r="L195">
            <v>0</v>
          </cell>
          <cell r="M195">
            <v>0</v>
          </cell>
          <cell r="N195">
            <v>39</v>
          </cell>
          <cell r="O195">
            <v>30</v>
          </cell>
          <cell r="P195">
            <v>16</v>
          </cell>
          <cell r="Q195">
            <v>14</v>
          </cell>
          <cell r="R195" t="str">
            <v>*</v>
          </cell>
          <cell r="S195" t="str">
            <v>*</v>
          </cell>
          <cell r="T195">
            <v>7</v>
          </cell>
          <cell r="U195">
            <v>3</v>
          </cell>
          <cell r="V195" t="str">
            <v>*</v>
          </cell>
          <cell r="W195" t="str">
            <v>*</v>
          </cell>
          <cell r="X195">
            <v>0</v>
          </cell>
          <cell r="Y195">
            <v>0</v>
          </cell>
          <cell r="Z195">
            <v>6</v>
          </cell>
          <cell r="AA195">
            <v>3</v>
          </cell>
          <cell r="AB195" t="str">
            <v>*</v>
          </cell>
          <cell r="AC195" t="str">
            <v>*</v>
          </cell>
          <cell r="AD195" t="str">
            <v>*</v>
          </cell>
          <cell r="AE195" t="str">
            <v>*</v>
          </cell>
          <cell r="AF195">
            <v>0</v>
          </cell>
          <cell r="AG195">
            <v>0</v>
          </cell>
          <cell r="AH195">
            <v>0</v>
          </cell>
          <cell r="AI195">
            <v>0</v>
          </cell>
          <cell r="AJ195">
            <v>0</v>
          </cell>
          <cell r="AK195">
            <v>0</v>
          </cell>
          <cell r="AL195">
            <v>22</v>
          </cell>
          <cell r="AM195">
            <v>17</v>
          </cell>
          <cell r="AN195">
            <v>10</v>
          </cell>
          <cell r="AO195">
            <v>7</v>
          </cell>
          <cell r="AP195" t="str">
            <v>*</v>
          </cell>
          <cell r="AQ195" t="str">
            <v>*</v>
          </cell>
          <cell r="AR195">
            <v>5</v>
          </cell>
          <cell r="AS195" t="str">
            <v>*</v>
          </cell>
          <cell r="AT195" t="str">
            <v>*</v>
          </cell>
          <cell r="AU195" t="str">
            <v>*</v>
          </cell>
          <cell r="AV195">
            <v>0</v>
          </cell>
          <cell r="AW195">
            <v>0</v>
          </cell>
          <cell r="AX195">
            <v>22</v>
          </cell>
          <cell r="AY195">
            <v>17</v>
          </cell>
          <cell r="AZ195">
            <v>10</v>
          </cell>
          <cell r="BA195">
            <v>7</v>
          </cell>
          <cell r="BB195" t="str">
            <v>*</v>
          </cell>
          <cell r="BC195" t="str">
            <v>*</v>
          </cell>
          <cell r="BD195">
            <v>5</v>
          </cell>
          <cell r="BE195" t="str">
            <v>*</v>
          </cell>
          <cell r="BF195" t="str">
            <v>*</v>
          </cell>
          <cell r="BG195" t="str">
            <v>*</v>
          </cell>
          <cell r="BH195">
            <v>0</v>
          </cell>
          <cell r="BI195">
            <v>0</v>
          </cell>
          <cell r="BJ195">
            <v>0</v>
          </cell>
          <cell r="BK195" t="str">
            <v>x</v>
          </cell>
          <cell r="BL195" t="str">
            <v>x</v>
          </cell>
          <cell r="BM195" t="str">
            <v>x</v>
          </cell>
          <cell r="BN195" t="str">
            <v>x</v>
          </cell>
          <cell r="BO195" t="str">
            <v>x</v>
          </cell>
          <cell r="BP195" t="str">
            <v>x</v>
          </cell>
          <cell r="BQ195" t="str">
            <v>x</v>
          </cell>
          <cell r="BR195" t="str">
            <v>x</v>
          </cell>
          <cell r="BS195" t="str">
            <v>x</v>
          </cell>
          <cell r="BT195" t="str">
            <v>x</v>
          </cell>
          <cell r="BU195" t="str">
            <v>x</v>
          </cell>
        </row>
        <row r="196">
          <cell r="A196" t="str">
            <v>Alzey-Worms</v>
          </cell>
          <cell r="B196">
            <v>108</v>
          </cell>
          <cell r="C196">
            <v>79</v>
          </cell>
          <cell r="D196">
            <v>33</v>
          </cell>
          <cell r="E196">
            <v>46</v>
          </cell>
          <cell r="F196">
            <v>35</v>
          </cell>
          <cell r="G196">
            <v>24</v>
          </cell>
          <cell r="H196">
            <v>11</v>
          </cell>
          <cell r="I196">
            <v>4</v>
          </cell>
          <cell r="J196">
            <v>11</v>
          </cell>
          <cell r="K196" t="str">
            <v>*</v>
          </cell>
          <cell r="L196" t="str">
            <v>*</v>
          </cell>
          <cell r="M196">
            <v>0</v>
          </cell>
          <cell r="N196">
            <v>78</v>
          </cell>
          <cell r="O196">
            <v>53</v>
          </cell>
          <cell r="P196">
            <v>26</v>
          </cell>
          <cell r="Q196">
            <v>27</v>
          </cell>
          <cell r="R196">
            <v>21</v>
          </cell>
          <cell r="S196">
            <v>12</v>
          </cell>
          <cell r="T196">
            <v>9</v>
          </cell>
          <cell r="U196">
            <v>4</v>
          </cell>
          <cell r="V196">
            <v>6</v>
          </cell>
          <cell r="W196">
            <v>0</v>
          </cell>
          <cell r="X196">
            <v>6</v>
          </cell>
          <cell r="Y196">
            <v>0</v>
          </cell>
          <cell r="Z196">
            <v>30</v>
          </cell>
          <cell r="AA196">
            <v>26</v>
          </cell>
          <cell r="AB196">
            <v>7</v>
          </cell>
          <cell r="AC196">
            <v>19</v>
          </cell>
          <cell r="AD196">
            <v>14</v>
          </cell>
          <cell r="AE196" t="str">
            <v>*</v>
          </cell>
          <cell r="AF196" t="str">
            <v>*</v>
          </cell>
          <cell r="AG196">
            <v>0</v>
          </cell>
          <cell r="AH196">
            <v>5</v>
          </cell>
          <cell r="AI196" t="str">
            <v>*</v>
          </cell>
          <cell r="AJ196" t="str">
            <v>*</v>
          </cell>
          <cell r="AK196">
            <v>0</v>
          </cell>
          <cell r="AL196">
            <v>19</v>
          </cell>
          <cell r="AM196">
            <v>10</v>
          </cell>
          <cell r="AN196">
            <v>5</v>
          </cell>
          <cell r="AO196">
            <v>5</v>
          </cell>
          <cell r="AP196">
            <v>5</v>
          </cell>
          <cell r="AQ196" t="str">
            <v>*</v>
          </cell>
          <cell r="AR196" t="str">
            <v>*</v>
          </cell>
          <cell r="AS196" t="str">
            <v>*</v>
          </cell>
          <cell r="AT196">
            <v>0</v>
          </cell>
          <cell r="AU196">
            <v>0</v>
          </cell>
          <cell r="AV196">
            <v>0</v>
          </cell>
          <cell r="AW196">
            <v>0</v>
          </cell>
          <cell r="AX196">
            <v>15</v>
          </cell>
          <cell r="AY196">
            <v>9</v>
          </cell>
          <cell r="AZ196" t="str">
            <v>*</v>
          </cell>
          <cell r="BA196" t="str">
            <v>*</v>
          </cell>
          <cell r="BB196" t="str">
            <v>*</v>
          </cell>
          <cell r="BC196" t="str">
            <v>*</v>
          </cell>
          <cell r="BD196" t="str">
            <v>*</v>
          </cell>
          <cell r="BE196" t="str">
            <v>*</v>
          </cell>
          <cell r="BF196">
            <v>0</v>
          </cell>
          <cell r="BG196">
            <v>0</v>
          </cell>
          <cell r="BH196">
            <v>0</v>
          </cell>
          <cell r="BI196">
            <v>0</v>
          </cell>
          <cell r="BJ196">
            <v>4</v>
          </cell>
          <cell r="BK196" t="str">
            <v>*</v>
          </cell>
          <cell r="BL196">
            <v>0</v>
          </cell>
          <cell r="BM196" t="str">
            <v>*</v>
          </cell>
          <cell r="BN196" t="str">
            <v>*</v>
          </cell>
          <cell r="BO196" t="str">
            <v>*</v>
          </cell>
          <cell r="BP196">
            <v>0</v>
          </cell>
          <cell r="BQ196">
            <v>0</v>
          </cell>
          <cell r="BR196">
            <v>0</v>
          </cell>
          <cell r="BS196">
            <v>0</v>
          </cell>
          <cell r="BT196">
            <v>0</v>
          </cell>
          <cell r="BU196">
            <v>0</v>
          </cell>
        </row>
        <row r="197">
          <cell r="A197" t="str">
            <v>Bad Dürkheim</v>
          </cell>
          <cell r="B197">
            <v>124</v>
          </cell>
          <cell r="C197">
            <v>89</v>
          </cell>
          <cell r="D197">
            <v>42</v>
          </cell>
          <cell r="E197">
            <v>47</v>
          </cell>
          <cell r="F197">
            <v>34</v>
          </cell>
          <cell r="G197">
            <v>28</v>
          </cell>
          <cell r="H197">
            <v>6</v>
          </cell>
          <cell r="I197" t="str">
            <v>*</v>
          </cell>
          <cell r="J197">
            <v>13</v>
          </cell>
          <cell r="K197">
            <v>6</v>
          </cell>
          <cell r="L197">
            <v>7</v>
          </cell>
          <cell r="M197">
            <v>0</v>
          </cell>
          <cell r="N197">
            <v>89</v>
          </cell>
          <cell r="O197">
            <v>59</v>
          </cell>
          <cell r="P197">
            <v>33</v>
          </cell>
          <cell r="Q197">
            <v>26</v>
          </cell>
          <cell r="R197">
            <v>19</v>
          </cell>
          <cell r="S197">
            <v>14</v>
          </cell>
          <cell r="T197">
            <v>5</v>
          </cell>
          <cell r="U197" t="str">
            <v>*</v>
          </cell>
          <cell r="V197">
            <v>7</v>
          </cell>
          <cell r="W197">
            <v>3</v>
          </cell>
          <cell r="X197">
            <v>4</v>
          </cell>
          <cell r="Y197">
            <v>0</v>
          </cell>
          <cell r="Z197">
            <v>35</v>
          </cell>
          <cell r="AA197">
            <v>30</v>
          </cell>
          <cell r="AB197">
            <v>9</v>
          </cell>
          <cell r="AC197">
            <v>21</v>
          </cell>
          <cell r="AD197">
            <v>15</v>
          </cell>
          <cell r="AE197" t="str">
            <v>*</v>
          </cell>
          <cell r="AF197" t="str">
            <v>*</v>
          </cell>
          <cell r="AG197" t="str">
            <v>*</v>
          </cell>
          <cell r="AH197">
            <v>6</v>
          </cell>
          <cell r="AI197">
            <v>3</v>
          </cell>
          <cell r="AJ197">
            <v>3</v>
          </cell>
          <cell r="AK197">
            <v>0</v>
          </cell>
          <cell r="AL197">
            <v>31</v>
          </cell>
          <cell r="AM197">
            <v>26</v>
          </cell>
          <cell r="AN197">
            <v>11</v>
          </cell>
          <cell r="AO197">
            <v>15</v>
          </cell>
          <cell r="AP197">
            <v>10</v>
          </cell>
          <cell r="AQ197" t="str">
            <v>*</v>
          </cell>
          <cell r="AR197" t="str">
            <v>*</v>
          </cell>
          <cell r="AS197">
            <v>0</v>
          </cell>
          <cell r="AT197">
            <v>5</v>
          </cell>
          <cell r="AU197" t="str">
            <v>*</v>
          </cell>
          <cell r="AV197" t="str">
            <v>*</v>
          </cell>
          <cell r="AW197">
            <v>0</v>
          </cell>
          <cell r="AX197">
            <v>20</v>
          </cell>
          <cell r="AY197">
            <v>16</v>
          </cell>
          <cell r="AZ197">
            <v>8</v>
          </cell>
          <cell r="BA197">
            <v>8</v>
          </cell>
          <cell r="BB197">
            <v>4</v>
          </cell>
          <cell r="BC197" t="str">
            <v>*</v>
          </cell>
          <cell r="BD197" t="str">
            <v>*</v>
          </cell>
          <cell r="BE197">
            <v>0</v>
          </cell>
          <cell r="BF197">
            <v>4</v>
          </cell>
          <cell r="BG197" t="str">
            <v>*</v>
          </cell>
          <cell r="BH197" t="str">
            <v>*</v>
          </cell>
          <cell r="BI197">
            <v>0</v>
          </cell>
          <cell r="BJ197">
            <v>11</v>
          </cell>
          <cell r="BK197">
            <v>10</v>
          </cell>
          <cell r="BL197">
            <v>3</v>
          </cell>
          <cell r="BM197">
            <v>7</v>
          </cell>
          <cell r="BN197" t="str">
            <v>*</v>
          </cell>
          <cell r="BO197" t="str">
            <v>*</v>
          </cell>
          <cell r="BP197">
            <v>0</v>
          </cell>
          <cell r="BQ197">
            <v>0</v>
          </cell>
          <cell r="BR197" t="str">
            <v>*</v>
          </cell>
          <cell r="BS197">
            <v>0</v>
          </cell>
          <cell r="BT197" t="str">
            <v>*</v>
          </cell>
          <cell r="BU197">
            <v>0</v>
          </cell>
        </row>
        <row r="198">
          <cell r="A198" t="str">
            <v>Donnersbergkreis</v>
          </cell>
          <cell r="B198">
            <v>35</v>
          </cell>
          <cell r="C198">
            <v>27</v>
          </cell>
          <cell r="D198">
            <v>16</v>
          </cell>
          <cell r="E198">
            <v>11</v>
          </cell>
          <cell r="F198">
            <v>11</v>
          </cell>
          <cell r="G198">
            <v>6</v>
          </cell>
          <cell r="H198">
            <v>5</v>
          </cell>
          <cell r="I198" t="str">
            <v>*</v>
          </cell>
          <cell r="J198">
            <v>0</v>
          </cell>
          <cell r="K198">
            <v>0</v>
          </cell>
          <cell r="L198">
            <v>0</v>
          </cell>
          <cell r="M198">
            <v>0</v>
          </cell>
          <cell r="N198">
            <v>28</v>
          </cell>
          <cell r="O198">
            <v>20</v>
          </cell>
          <cell r="P198">
            <v>12</v>
          </cell>
          <cell r="Q198">
            <v>8</v>
          </cell>
          <cell r="R198">
            <v>8</v>
          </cell>
          <cell r="S198">
            <v>3</v>
          </cell>
          <cell r="T198">
            <v>5</v>
          </cell>
          <cell r="U198" t="str">
            <v>*</v>
          </cell>
          <cell r="V198">
            <v>0</v>
          </cell>
          <cell r="W198">
            <v>0</v>
          </cell>
          <cell r="X198">
            <v>0</v>
          </cell>
          <cell r="Y198">
            <v>0</v>
          </cell>
          <cell r="Z198">
            <v>7</v>
          </cell>
          <cell r="AA198">
            <v>7</v>
          </cell>
          <cell r="AB198">
            <v>4</v>
          </cell>
          <cell r="AC198">
            <v>3</v>
          </cell>
          <cell r="AD198">
            <v>3</v>
          </cell>
          <cell r="AE198">
            <v>3</v>
          </cell>
          <cell r="AF198">
            <v>0</v>
          </cell>
          <cell r="AG198">
            <v>0</v>
          </cell>
          <cell r="AH198">
            <v>0</v>
          </cell>
          <cell r="AI198">
            <v>0</v>
          </cell>
          <cell r="AJ198">
            <v>0</v>
          </cell>
          <cell r="AK198">
            <v>0</v>
          </cell>
          <cell r="AL198">
            <v>13</v>
          </cell>
          <cell r="AM198">
            <v>12</v>
          </cell>
          <cell r="AN198" t="str">
            <v>*</v>
          </cell>
          <cell r="AO198" t="str">
            <v>*</v>
          </cell>
          <cell r="AP198" t="str">
            <v>*</v>
          </cell>
          <cell r="AQ198" t="str">
            <v>*</v>
          </cell>
          <cell r="AR198" t="str">
            <v>*</v>
          </cell>
          <cell r="AS198">
            <v>0</v>
          </cell>
          <cell r="AT198">
            <v>0</v>
          </cell>
          <cell r="AU198">
            <v>0</v>
          </cell>
          <cell r="AV198">
            <v>0</v>
          </cell>
          <cell r="AW198">
            <v>0</v>
          </cell>
          <cell r="AX198">
            <v>10</v>
          </cell>
          <cell r="AY198">
            <v>9</v>
          </cell>
          <cell r="AZ198">
            <v>5</v>
          </cell>
          <cell r="BA198">
            <v>4</v>
          </cell>
          <cell r="BB198">
            <v>4</v>
          </cell>
          <cell r="BC198" t="str">
            <v>*</v>
          </cell>
          <cell r="BD198" t="str">
            <v>*</v>
          </cell>
          <cell r="BE198">
            <v>0</v>
          </cell>
          <cell r="BF198">
            <v>0</v>
          </cell>
          <cell r="BG198">
            <v>0</v>
          </cell>
          <cell r="BH198">
            <v>0</v>
          </cell>
          <cell r="BI198">
            <v>0</v>
          </cell>
          <cell r="BJ198">
            <v>3</v>
          </cell>
          <cell r="BK198">
            <v>3</v>
          </cell>
          <cell r="BL198">
            <v>3</v>
          </cell>
          <cell r="BM198">
            <v>0</v>
          </cell>
          <cell r="BN198">
            <v>0</v>
          </cell>
          <cell r="BO198">
            <v>0</v>
          </cell>
          <cell r="BP198">
            <v>0</v>
          </cell>
          <cell r="BQ198">
            <v>0</v>
          </cell>
          <cell r="BR198">
            <v>0</v>
          </cell>
          <cell r="BS198">
            <v>0</v>
          </cell>
          <cell r="BT198">
            <v>0</v>
          </cell>
          <cell r="BU198">
            <v>0</v>
          </cell>
        </row>
        <row r="199">
          <cell r="A199" t="str">
            <v>Germersheim</v>
          </cell>
          <cell r="B199">
            <v>160</v>
          </cell>
          <cell r="C199">
            <v>135</v>
          </cell>
          <cell r="D199">
            <v>45</v>
          </cell>
          <cell r="E199">
            <v>90</v>
          </cell>
          <cell r="F199">
            <v>71</v>
          </cell>
          <cell r="G199">
            <v>46</v>
          </cell>
          <cell r="H199">
            <v>24</v>
          </cell>
          <cell r="I199">
            <v>6</v>
          </cell>
          <cell r="J199">
            <v>15</v>
          </cell>
          <cell r="K199">
            <v>8</v>
          </cell>
          <cell r="L199">
            <v>7</v>
          </cell>
          <cell r="M199">
            <v>4</v>
          </cell>
          <cell r="N199">
            <v>106</v>
          </cell>
          <cell r="O199">
            <v>86</v>
          </cell>
          <cell r="P199">
            <v>26</v>
          </cell>
          <cell r="Q199">
            <v>60</v>
          </cell>
          <cell r="R199">
            <v>47</v>
          </cell>
          <cell r="S199">
            <v>23</v>
          </cell>
          <cell r="T199">
            <v>23</v>
          </cell>
          <cell r="U199">
            <v>6</v>
          </cell>
          <cell r="V199">
            <v>10</v>
          </cell>
          <cell r="W199">
            <v>6</v>
          </cell>
          <cell r="X199">
            <v>4</v>
          </cell>
          <cell r="Y199">
            <v>3</v>
          </cell>
          <cell r="Z199">
            <v>54</v>
          </cell>
          <cell r="AA199">
            <v>49</v>
          </cell>
          <cell r="AB199">
            <v>19</v>
          </cell>
          <cell r="AC199">
            <v>30</v>
          </cell>
          <cell r="AD199">
            <v>24</v>
          </cell>
          <cell r="AE199" t="str">
            <v>*</v>
          </cell>
          <cell r="AF199" t="str">
            <v>*</v>
          </cell>
          <cell r="AG199">
            <v>0</v>
          </cell>
          <cell r="AH199" t="str">
            <v>*</v>
          </cell>
          <cell r="AI199" t="str">
            <v>*</v>
          </cell>
          <cell r="AJ199">
            <v>3</v>
          </cell>
          <cell r="AK199" t="str">
            <v>*</v>
          </cell>
          <cell r="AL199">
            <v>60</v>
          </cell>
          <cell r="AM199">
            <v>50</v>
          </cell>
          <cell r="AN199">
            <v>28</v>
          </cell>
          <cell r="AO199">
            <v>22</v>
          </cell>
          <cell r="AP199">
            <v>17</v>
          </cell>
          <cell r="AQ199">
            <v>11</v>
          </cell>
          <cell r="AR199">
            <v>5</v>
          </cell>
          <cell r="AS199" t="str">
            <v>*</v>
          </cell>
          <cell r="AT199">
            <v>5</v>
          </cell>
          <cell r="AU199" t="str">
            <v>*</v>
          </cell>
          <cell r="AV199" t="str">
            <v>*</v>
          </cell>
          <cell r="AW199">
            <v>0</v>
          </cell>
          <cell r="AX199">
            <v>42</v>
          </cell>
          <cell r="AY199">
            <v>33</v>
          </cell>
          <cell r="AZ199">
            <v>17</v>
          </cell>
          <cell r="BA199">
            <v>16</v>
          </cell>
          <cell r="BB199">
            <v>13</v>
          </cell>
          <cell r="BC199">
            <v>7</v>
          </cell>
          <cell r="BD199">
            <v>5</v>
          </cell>
          <cell r="BE199" t="str">
            <v>*</v>
          </cell>
          <cell r="BF199">
            <v>3</v>
          </cell>
          <cell r="BG199">
            <v>3</v>
          </cell>
          <cell r="BH199">
            <v>0</v>
          </cell>
          <cell r="BI199">
            <v>0</v>
          </cell>
          <cell r="BJ199">
            <v>18</v>
          </cell>
          <cell r="BK199">
            <v>17</v>
          </cell>
          <cell r="BL199">
            <v>11</v>
          </cell>
          <cell r="BM199">
            <v>6</v>
          </cell>
          <cell r="BN199" t="str">
            <v>*</v>
          </cell>
          <cell r="BO199" t="str">
            <v>*</v>
          </cell>
          <cell r="BP199">
            <v>0</v>
          </cell>
          <cell r="BQ199">
            <v>0</v>
          </cell>
          <cell r="BR199" t="str">
            <v>*</v>
          </cell>
          <cell r="BS199" t="str">
            <v>*</v>
          </cell>
          <cell r="BT199" t="str">
            <v>*</v>
          </cell>
          <cell r="BU199">
            <v>0</v>
          </cell>
        </row>
        <row r="200">
          <cell r="A200" t="str">
            <v>Kaiserslautern</v>
          </cell>
          <cell r="B200">
            <v>134</v>
          </cell>
          <cell r="C200">
            <v>105</v>
          </cell>
          <cell r="D200">
            <v>63</v>
          </cell>
          <cell r="E200">
            <v>42</v>
          </cell>
          <cell r="F200">
            <v>34</v>
          </cell>
          <cell r="G200">
            <v>21</v>
          </cell>
          <cell r="H200">
            <v>13</v>
          </cell>
          <cell r="I200">
            <v>3</v>
          </cell>
          <cell r="J200" t="str">
            <v>*</v>
          </cell>
          <cell r="K200" t="str">
            <v>*</v>
          </cell>
          <cell r="L200">
            <v>4</v>
          </cell>
          <cell r="M200" t="str">
            <v>*</v>
          </cell>
          <cell r="N200">
            <v>116</v>
          </cell>
          <cell r="O200">
            <v>90</v>
          </cell>
          <cell r="P200">
            <v>56</v>
          </cell>
          <cell r="Q200">
            <v>34</v>
          </cell>
          <cell r="R200">
            <v>27</v>
          </cell>
          <cell r="S200">
            <v>14</v>
          </cell>
          <cell r="T200">
            <v>13</v>
          </cell>
          <cell r="U200">
            <v>3</v>
          </cell>
          <cell r="V200" t="str">
            <v>*</v>
          </cell>
          <cell r="W200" t="str">
            <v>*</v>
          </cell>
          <cell r="X200">
            <v>4</v>
          </cell>
          <cell r="Y200" t="str">
            <v>*</v>
          </cell>
          <cell r="Z200">
            <v>18</v>
          </cell>
          <cell r="AA200">
            <v>15</v>
          </cell>
          <cell r="AB200">
            <v>7</v>
          </cell>
          <cell r="AC200">
            <v>8</v>
          </cell>
          <cell r="AD200" t="str">
            <v>*</v>
          </cell>
          <cell r="AE200" t="str">
            <v>*</v>
          </cell>
          <cell r="AF200">
            <v>0</v>
          </cell>
          <cell r="AG200">
            <v>0</v>
          </cell>
          <cell r="AH200" t="str">
            <v>*</v>
          </cell>
          <cell r="AI200" t="str">
            <v>*</v>
          </cell>
          <cell r="AJ200">
            <v>0</v>
          </cell>
          <cell r="AK200">
            <v>0</v>
          </cell>
          <cell r="AL200">
            <v>44</v>
          </cell>
          <cell r="AM200">
            <v>35</v>
          </cell>
          <cell r="AN200">
            <v>22</v>
          </cell>
          <cell r="AO200">
            <v>13</v>
          </cell>
          <cell r="AP200">
            <v>9</v>
          </cell>
          <cell r="AQ200" t="str">
            <v>*</v>
          </cell>
          <cell r="AR200" t="str">
            <v>*</v>
          </cell>
          <cell r="AS200">
            <v>0</v>
          </cell>
          <cell r="AT200">
            <v>4</v>
          </cell>
          <cell r="AU200" t="str">
            <v>*</v>
          </cell>
          <cell r="AV200" t="str">
            <v>*</v>
          </cell>
          <cell r="AW200">
            <v>0</v>
          </cell>
          <cell r="AX200">
            <v>38</v>
          </cell>
          <cell r="AY200">
            <v>31</v>
          </cell>
          <cell r="AZ200">
            <v>19</v>
          </cell>
          <cell r="BA200">
            <v>12</v>
          </cell>
          <cell r="BB200">
            <v>8</v>
          </cell>
          <cell r="BC200" t="str">
            <v>*</v>
          </cell>
          <cell r="BD200" t="str">
            <v>*</v>
          </cell>
          <cell r="BE200">
            <v>0</v>
          </cell>
          <cell r="BF200">
            <v>4</v>
          </cell>
          <cell r="BG200" t="str">
            <v>*</v>
          </cell>
          <cell r="BH200" t="str">
            <v>*</v>
          </cell>
          <cell r="BI200">
            <v>0</v>
          </cell>
          <cell r="BJ200">
            <v>6</v>
          </cell>
          <cell r="BK200">
            <v>4</v>
          </cell>
          <cell r="BL200" t="str">
            <v>*</v>
          </cell>
          <cell r="BM200" t="str">
            <v>*</v>
          </cell>
          <cell r="BN200" t="str">
            <v>*</v>
          </cell>
          <cell r="BO200" t="str">
            <v>*</v>
          </cell>
          <cell r="BP200">
            <v>0</v>
          </cell>
          <cell r="BQ200">
            <v>0</v>
          </cell>
          <cell r="BR200">
            <v>0</v>
          </cell>
          <cell r="BS200">
            <v>0</v>
          </cell>
          <cell r="BT200">
            <v>0</v>
          </cell>
          <cell r="BU200">
            <v>0</v>
          </cell>
        </row>
        <row r="201">
          <cell r="A201" t="str">
            <v>Kusel</v>
          </cell>
          <cell r="B201">
            <v>44</v>
          </cell>
          <cell r="C201" t="str">
            <v>x</v>
          </cell>
          <cell r="D201" t="str">
            <v>x</v>
          </cell>
          <cell r="E201" t="str">
            <v>x</v>
          </cell>
          <cell r="F201" t="str">
            <v>x</v>
          </cell>
          <cell r="G201" t="str">
            <v>x</v>
          </cell>
          <cell r="H201" t="str">
            <v>x</v>
          </cell>
          <cell r="I201" t="str">
            <v>x</v>
          </cell>
          <cell r="J201" t="str">
            <v>x</v>
          </cell>
          <cell r="K201" t="str">
            <v>x</v>
          </cell>
          <cell r="L201" t="str">
            <v>x</v>
          </cell>
          <cell r="M201" t="str">
            <v>x</v>
          </cell>
          <cell r="N201">
            <v>42</v>
          </cell>
          <cell r="O201">
            <v>32</v>
          </cell>
          <cell r="P201">
            <v>16</v>
          </cell>
          <cell r="Q201">
            <v>16</v>
          </cell>
          <cell r="R201">
            <v>11</v>
          </cell>
          <cell r="S201">
            <v>5</v>
          </cell>
          <cell r="T201">
            <v>6</v>
          </cell>
          <cell r="U201" t="str">
            <v>*</v>
          </cell>
          <cell r="V201" t="str">
            <v>*</v>
          </cell>
          <cell r="W201" t="str">
            <v>*</v>
          </cell>
          <cell r="X201" t="str">
            <v>*</v>
          </cell>
          <cell r="Y201" t="str">
            <v>*</v>
          </cell>
          <cell r="Z201" t="str">
            <v>*</v>
          </cell>
          <cell r="AA201" t="str">
            <v>x</v>
          </cell>
          <cell r="AB201" t="str">
            <v>x</v>
          </cell>
          <cell r="AC201" t="str">
            <v>x</v>
          </cell>
          <cell r="AD201" t="str">
            <v>x</v>
          </cell>
          <cell r="AE201" t="str">
            <v>x</v>
          </cell>
          <cell r="AF201" t="str">
            <v>x</v>
          </cell>
          <cell r="AG201" t="str">
            <v>x</v>
          </cell>
          <cell r="AH201" t="str">
            <v>x</v>
          </cell>
          <cell r="AI201" t="str">
            <v>x</v>
          </cell>
          <cell r="AJ201" t="str">
            <v>x</v>
          </cell>
          <cell r="AK201" t="str">
            <v>x</v>
          </cell>
          <cell r="AL201">
            <v>14</v>
          </cell>
          <cell r="AM201" t="str">
            <v>x</v>
          </cell>
          <cell r="AN201" t="str">
            <v>x</v>
          </cell>
          <cell r="AO201" t="str">
            <v>x</v>
          </cell>
          <cell r="AP201" t="str">
            <v>x</v>
          </cell>
          <cell r="AQ201" t="str">
            <v>x</v>
          </cell>
          <cell r="AR201" t="str">
            <v>x</v>
          </cell>
          <cell r="AS201" t="str">
            <v>x</v>
          </cell>
          <cell r="AT201" t="str">
            <v>x</v>
          </cell>
          <cell r="AU201" t="str">
            <v>x</v>
          </cell>
          <cell r="AV201" t="str">
            <v>x</v>
          </cell>
          <cell r="AW201" t="str">
            <v>x</v>
          </cell>
          <cell r="AX201">
            <v>14</v>
          </cell>
          <cell r="AY201">
            <v>8</v>
          </cell>
          <cell r="AZ201" t="str">
            <v>*</v>
          </cell>
          <cell r="BA201" t="str">
            <v>*</v>
          </cell>
          <cell r="BB201">
            <v>0</v>
          </cell>
          <cell r="BC201">
            <v>0</v>
          </cell>
          <cell r="BD201">
            <v>0</v>
          </cell>
          <cell r="BE201">
            <v>0</v>
          </cell>
          <cell r="BF201" t="str">
            <v>*</v>
          </cell>
          <cell r="BG201">
            <v>0</v>
          </cell>
          <cell r="BH201" t="str">
            <v>*</v>
          </cell>
          <cell r="BI201">
            <v>0</v>
          </cell>
          <cell r="BJ201">
            <v>0</v>
          </cell>
          <cell r="BK201" t="str">
            <v>x</v>
          </cell>
          <cell r="BL201" t="str">
            <v>x</v>
          </cell>
          <cell r="BM201" t="str">
            <v>x</v>
          </cell>
          <cell r="BN201" t="str">
            <v>x</v>
          </cell>
          <cell r="BO201" t="str">
            <v>x</v>
          </cell>
          <cell r="BP201" t="str">
            <v>x</v>
          </cell>
          <cell r="BQ201" t="str">
            <v>x</v>
          </cell>
          <cell r="BR201" t="str">
            <v>x</v>
          </cell>
          <cell r="BS201" t="str">
            <v>x</v>
          </cell>
          <cell r="BT201" t="str">
            <v>x</v>
          </cell>
          <cell r="BU201" t="str">
            <v>x</v>
          </cell>
        </row>
        <row r="202">
          <cell r="A202" t="str">
            <v>Südliche Weinstraße</v>
          </cell>
          <cell r="B202">
            <v>164</v>
          </cell>
          <cell r="C202">
            <v>138</v>
          </cell>
          <cell r="D202">
            <v>77</v>
          </cell>
          <cell r="E202">
            <v>61</v>
          </cell>
          <cell r="F202">
            <v>50</v>
          </cell>
          <cell r="G202">
            <v>36</v>
          </cell>
          <cell r="H202">
            <v>14</v>
          </cell>
          <cell r="I202">
            <v>9</v>
          </cell>
          <cell r="J202">
            <v>11</v>
          </cell>
          <cell r="K202">
            <v>5</v>
          </cell>
          <cell r="L202">
            <v>6</v>
          </cell>
          <cell r="M202">
            <v>0</v>
          </cell>
          <cell r="N202">
            <v>96</v>
          </cell>
          <cell r="O202">
            <v>79</v>
          </cell>
          <cell r="P202">
            <v>44</v>
          </cell>
          <cell r="Q202">
            <v>35</v>
          </cell>
          <cell r="R202">
            <v>29</v>
          </cell>
          <cell r="S202">
            <v>19</v>
          </cell>
          <cell r="T202">
            <v>10</v>
          </cell>
          <cell r="U202">
            <v>6</v>
          </cell>
          <cell r="V202">
            <v>6</v>
          </cell>
          <cell r="W202">
            <v>3</v>
          </cell>
          <cell r="X202">
            <v>3</v>
          </cell>
          <cell r="Y202">
            <v>0</v>
          </cell>
          <cell r="Z202">
            <v>68</v>
          </cell>
          <cell r="AA202">
            <v>59</v>
          </cell>
          <cell r="AB202">
            <v>33</v>
          </cell>
          <cell r="AC202">
            <v>26</v>
          </cell>
          <cell r="AD202">
            <v>21</v>
          </cell>
          <cell r="AE202">
            <v>17</v>
          </cell>
          <cell r="AF202">
            <v>4</v>
          </cell>
          <cell r="AG202">
            <v>3</v>
          </cell>
          <cell r="AH202">
            <v>5</v>
          </cell>
          <cell r="AI202" t="str">
            <v>*</v>
          </cell>
          <cell r="AJ202" t="str">
            <v>*</v>
          </cell>
          <cell r="AK202">
            <v>0</v>
          </cell>
          <cell r="AL202">
            <v>78</v>
          </cell>
          <cell r="AM202">
            <v>65</v>
          </cell>
          <cell r="AN202">
            <v>42</v>
          </cell>
          <cell r="AO202">
            <v>23</v>
          </cell>
          <cell r="AP202">
            <v>20</v>
          </cell>
          <cell r="AQ202">
            <v>13</v>
          </cell>
          <cell r="AR202">
            <v>7</v>
          </cell>
          <cell r="AS202">
            <v>4</v>
          </cell>
          <cell r="AT202">
            <v>3</v>
          </cell>
          <cell r="AU202" t="str">
            <v>*</v>
          </cell>
          <cell r="AV202" t="str">
            <v>*</v>
          </cell>
          <cell r="AW202">
            <v>0</v>
          </cell>
          <cell r="AX202">
            <v>41</v>
          </cell>
          <cell r="AY202">
            <v>34</v>
          </cell>
          <cell r="AZ202">
            <v>23</v>
          </cell>
          <cell r="BA202">
            <v>11</v>
          </cell>
          <cell r="BB202" t="str">
            <v>*</v>
          </cell>
          <cell r="BC202" t="str">
            <v>*</v>
          </cell>
          <cell r="BD202">
            <v>5</v>
          </cell>
          <cell r="BE202" t="str">
            <v>*</v>
          </cell>
          <cell r="BF202" t="str">
            <v>*</v>
          </cell>
          <cell r="BG202">
            <v>0</v>
          </cell>
          <cell r="BH202" t="str">
            <v>*</v>
          </cell>
          <cell r="BI202">
            <v>0</v>
          </cell>
          <cell r="BJ202">
            <v>37</v>
          </cell>
          <cell r="BK202">
            <v>31</v>
          </cell>
          <cell r="BL202">
            <v>19</v>
          </cell>
          <cell r="BM202">
            <v>12</v>
          </cell>
          <cell r="BN202" t="str">
            <v>*</v>
          </cell>
          <cell r="BO202">
            <v>8</v>
          </cell>
          <cell r="BP202" t="str">
            <v>*</v>
          </cell>
          <cell r="BQ202" t="str">
            <v>*</v>
          </cell>
          <cell r="BR202" t="str">
            <v>*</v>
          </cell>
          <cell r="BS202" t="str">
            <v>*</v>
          </cell>
          <cell r="BT202" t="str">
            <v>*</v>
          </cell>
          <cell r="BU202">
            <v>0</v>
          </cell>
        </row>
        <row r="203">
          <cell r="A203" t="str">
            <v>Rhein-Pfalz-Kreis</v>
          </cell>
          <cell r="B203">
            <v>182</v>
          </cell>
          <cell r="C203">
            <v>150</v>
          </cell>
          <cell r="D203">
            <v>80</v>
          </cell>
          <cell r="E203">
            <v>70</v>
          </cell>
          <cell r="F203">
            <v>55</v>
          </cell>
          <cell r="G203">
            <v>39</v>
          </cell>
          <cell r="H203">
            <v>16</v>
          </cell>
          <cell r="I203">
            <v>3</v>
          </cell>
          <cell r="J203">
            <v>15</v>
          </cell>
          <cell r="K203">
            <v>8</v>
          </cell>
          <cell r="L203">
            <v>7</v>
          </cell>
          <cell r="M203">
            <v>0</v>
          </cell>
          <cell r="N203">
            <v>131</v>
          </cell>
          <cell r="O203">
            <v>104</v>
          </cell>
          <cell r="P203">
            <v>55</v>
          </cell>
          <cell r="Q203">
            <v>49</v>
          </cell>
          <cell r="R203">
            <v>39</v>
          </cell>
          <cell r="S203">
            <v>25</v>
          </cell>
          <cell r="T203">
            <v>14</v>
          </cell>
          <cell r="U203">
            <v>3</v>
          </cell>
          <cell r="V203">
            <v>10</v>
          </cell>
          <cell r="W203">
            <v>5</v>
          </cell>
          <cell r="X203">
            <v>5</v>
          </cell>
          <cell r="Y203">
            <v>0</v>
          </cell>
          <cell r="Z203">
            <v>51</v>
          </cell>
          <cell r="AA203">
            <v>46</v>
          </cell>
          <cell r="AB203">
            <v>25</v>
          </cell>
          <cell r="AC203">
            <v>21</v>
          </cell>
          <cell r="AD203">
            <v>16</v>
          </cell>
          <cell r="AE203" t="str">
            <v>*</v>
          </cell>
          <cell r="AF203" t="str">
            <v>*</v>
          </cell>
          <cell r="AG203">
            <v>0</v>
          </cell>
          <cell r="AH203">
            <v>5</v>
          </cell>
          <cell r="AI203" t="str">
            <v>*</v>
          </cell>
          <cell r="AJ203" t="str">
            <v>*</v>
          </cell>
          <cell r="AK203">
            <v>0</v>
          </cell>
          <cell r="AL203">
            <v>101</v>
          </cell>
          <cell r="AM203">
            <v>81</v>
          </cell>
          <cell r="AN203">
            <v>44</v>
          </cell>
          <cell r="AO203">
            <v>37</v>
          </cell>
          <cell r="AP203">
            <v>30</v>
          </cell>
          <cell r="AQ203">
            <v>22</v>
          </cell>
          <cell r="AR203">
            <v>8</v>
          </cell>
          <cell r="AS203" t="str">
            <v>*</v>
          </cell>
          <cell r="AT203">
            <v>7</v>
          </cell>
          <cell r="AU203">
            <v>4</v>
          </cell>
          <cell r="AV203">
            <v>3</v>
          </cell>
          <cell r="AW203">
            <v>0</v>
          </cell>
          <cell r="AX203">
            <v>71</v>
          </cell>
          <cell r="AY203">
            <v>56</v>
          </cell>
          <cell r="AZ203">
            <v>28</v>
          </cell>
          <cell r="BA203">
            <v>28</v>
          </cell>
          <cell r="BB203">
            <v>24</v>
          </cell>
          <cell r="BC203">
            <v>17</v>
          </cell>
          <cell r="BD203">
            <v>7</v>
          </cell>
          <cell r="BE203" t="str">
            <v>*</v>
          </cell>
          <cell r="BF203">
            <v>4</v>
          </cell>
          <cell r="BG203" t="str">
            <v>*</v>
          </cell>
          <cell r="BH203" t="str">
            <v>*</v>
          </cell>
          <cell r="BI203">
            <v>0</v>
          </cell>
          <cell r="BJ203">
            <v>30</v>
          </cell>
          <cell r="BK203">
            <v>25</v>
          </cell>
          <cell r="BL203">
            <v>16</v>
          </cell>
          <cell r="BM203">
            <v>9</v>
          </cell>
          <cell r="BN203">
            <v>6</v>
          </cell>
          <cell r="BO203" t="str">
            <v>*</v>
          </cell>
          <cell r="BP203" t="str">
            <v>*</v>
          </cell>
          <cell r="BQ203">
            <v>0</v>
          </cell>
          <cell r="BR203">
            <v>3</v>
          </cell>
          <cell r="BS203" t="str">
            <v>*</v>
          </cell>
          <cell r="BT203" t="str">
            <v>*</v>
          </cell>
          <cell r="BU203">
            <v>0</v>
          </cell>
        </row>
        <row r="204">
          <cell r="A204" t="str">
            <v>Mainz-Bingen</v>
          </cell>
          <cell r="B204">
            <v>139</v>
          </cell>
          <cell r="C204">
            <v>87</v>
          </cell>
          <cell r="D204">
            <v>31</v>
          </cell>
          <cell r="E204">
            <v>56</v>
          </cell>
          <cell r="F204">
            <v>41</v>
          </cell>
          <cell r="G204">
            <v>32</v>
          </cell>
          <cell r="H204">
            <v>9</v>
          </cell>
          <cell r="I204" t="str">
            <v>*</v>
          </cell>
          <cell r="J204" t="str">
            <v>*</v>
          </cell>
          <cell r="K204">
            <v>8</v>
          </cell>
          <cell r="L204" t="str">
            <v>*</v>
          </cell>
          <cell r="M204" t="str">
            <v>*</v>
          </cell>
          <cell r="N204">
            <v>107</v>
          </cell>
          <cell r="O204">
            <v>59</v>
          </cell>
          <cell r="P204">
            <v>25</v>
          </cell>
          <cell r="Q204">
            <v>34</v>
          </cell>
          <cell r="R204">
            <v>22</v>
          </cell>
          <cell r="S204">
            <v>17</v>
          </cell>
          <cell r="T204">
            <v>5</v>
          </cell>
          <cell r="U204" t="str">
            <v>*</v>
          </cell>
          <cell r="V204" t="str">
            <v>*</v>
          </cell>
          <cell r="W204">
            <v>6</v>
          </cell>
          <cell r="X204" t="str">
            <v>*</v>
          </cell>
          <cell r="Y204" t="str">
            <v>*</v>
          </cell>
          <cell r="Z204">
            <v>32</v>
          </cell>
          <cell r="AA204">
            <v>28</v>
          </cell>
          <cell r="AB204">
            <v>6</v>
          </cell>
          <cell r="AC204">
            <v>22</v>
          </cell>
          <cell r="AD204">
            <v>19</v>
          </cell>
          <cell r="AE204">
            <v>15</v>
          </cell>
          <cell r="AF204">
            <v>4</v>
          </cell>
          <cell r="AG204">
            <v>0</v>
          </cell>
          <cell r="AH204">
            <v>3</v>
          </cell>
          <cell r="AI204" t="str">
            <v>*</v>
          </cell>
          <cell r="AJ204" t="str">
            <v>*</v>
          </cell>
          <cell r="AK204">
            <v>0</v>
          </cell>
          <cell r="AL204">
            <v>51</v>
          </cell>
          <cell r="AM204">
            <v>34</v>
          </cell>
          <cell r="AN204">
            <v>11</v>
          </cell>
          <cell r="AO204">
            <v>23</v>
          </cell>
          <cell r="AP204">
            <v>18</v>
          </cell>
          <cell r="AQ204">
            <v>11</v>
          </cell>
          <cell r="AR204">
            <v>7</v>
          </cell>
          <cell r="AS204" t="str">
            <v>*</v>
          </cell>
          <cell r="AT204">
            <v>5</v>
          </cell>
          <cell r="AU204" t="str">
            <v>*</v>
          </cell>
          <cell r="AV204" t="str">
            <v>*</v>
          </cell>
          <cell r="AW204">
            <v>0</v>
          </cell>
          <cell r="AX204">
            <v>43</v>
          </cell>
          <cell r="AY204">
            <v>26</v>
          </cell>
          <cell r="AZ204">
            <v>9</v>
          </cell>
          <cell r="BA204">
            <v>17</v>
          </cell>
          <cell r="BB204">
            <v>13</v>
          </cell>
          <cell r="BC204">
            <v>8</v>
          </cell>
          <cell r="BD204">
            <v>5</v>
          </cell>
          <cell r="BE204" t="str">
            <v>*</v>
          </cell>
          <cell r="BF204">
            <v>4</v>
          </cell>
          <cell r="BG204" t="str">
            <v>*</v>
          </cell>
          <cell r="BH204" t="str">
            <v>*</v>
          </cell>
          <cell r="BI204">
            <v>0</v>
          </cell>
          <cell r="BJ204">
            <v>8</v>
          </cell>
          <cell r="BK204">
            <v>8</v>
          </cell>
          <cell r="BL204" t="str">
            <v>*</v>
          </cell>
          <cell r="BM204" t="str">
            <v>*</v>
          </cell>
          <cell r="BN204">
            <v>5</v>
          </cell>
          <cell r="BO204" t="str">
            <v>*</v>
          </cell>
          <cell r="BP204" t="str">
            <v>*</v>
          </cell>
          <cell r="BQ204">
            <v>0</v>
          </cell>
          <cell r="BR204" t="str">
            <v>*</v>
          </cell>
          <cell r="BS204">
            <v>0</v>
          </cell>
          <cell r="BT204" t="str">
            <v>*</v>
          </cell>
          <cell r="BU204">
            <v>0</v>
          </cell>
        </row>
        <row r="205">
          <cell r="A205" t="str">
            <v>Südwestpfalz</v>
          </cell>
          <cell r="B205">
            <v>83</v>
          </cell>
          <cell r="C205">
            <v>57</v>
          </cell>
          <cell r="D205">
            <v>39</v>
          </cell>
          <cell r="E205">
            <v>18</v>
          </cell>
          <cell r="F205">
            <v>15</v>
          </cell>
          <cell r="G205">
            <v>8</v>
          </cell>
          <cell r="H205">
            <v>7</v>
          </cell>
          <cell r="I205">
            <v>4</v>
          </cell>
          <cell r="J205">
            <v>3</v>
          </cell>
          <cell r="K205" t="str">
            <v>*</v>
          </cell>
          <cell r="L205" t="str">
            <v>*</v>
          </cell>
          <cell r="M205">
            <v>0</v>
          </cell>
          <cell r="N205">
            <v>74</v>
          </cell>
          <cell r="O205">
            <v>52</v>
          </cell>
          <cell r="P205">
            <v>37</v>
          </cell>
          <cell r="Q205">
            <v>15</v>
          </cell>
          <cell r="R205">
            <v>12</v>
          </cell>
          <cell r="S205">
            <v>5</v>
          </cell>
          <cell r="T205">
            <v>7</v>
          </cell>
          <cell r="U205">
            <v>4</v>
          </cell>
          <cell r="V205">
            <v>3</v>
          </cell>
          <cell r="W205" t="str">
            <v>*</v>
          </cell>
          <cell r="X205" t="str">
            <v>*</v>
          </cell>
          <cell r="Y205">
            <v>0</v>
          </cell>
          <cell r="Z205">
            <v>9</v>
          </cell>
          <cell r="AA205">
            <v>5</v>
          </cell>
          <cell r="AB205" t="str">
            <v>*</v>
          </cell>
          <cell r="AC205" t="str">
            <v>*</v>
          </cell>
          <cell r="AD205" t="str">
            <v>*</v>
          </cell>
          <cell r="AE205" t="str">
            <v>*</v>
          </cell>
          <cell r="AF205">
            <v>0</v>
          </cell>
          <cell r="AG205">
            <v>0</v>
          </cell>
          <cell r="AH205">
            <v>0</v>
          </cell>
          <cell r="AI205">
            <v>0</v>
          </cell>
          <cell r="AJ205">
            <v>0</v>
          </cell>
          <cell r="AK205">
            <v>0</v>
          </cell>
          <cell r="AL205">
            <v>34</v>
          </cell>
          <cell r="AM205">
            <v>24</v>
          </cell>
          <cell r="AN205">
            <v>17</v>
          </cell>
          <cell r="AO205">
            <v>7</v>
          </cell>
          <cell r="AP205" t="str">
            <v>*</v>
          </cell>
          <cell r="AQ205" t="str">
            <v>*</v>
          </cell>
          <cell r="AR205">
            <v>3</v>
          </cell>
          <cell r="AS205" t="str">
            <v>*</v>
          </cell>
          <cell r="AT205" t="str">
            <v>*</v>
          </cell>
          <cell r="AU205" t="str">
            <v>*</v>
          </cell>
          <cell r="AV205" t="str">
            <v>*</v>
          </cell>
          <cell r="AW205">
            <v>0</v>
          </cell>
          <cell r="AX205">
            <v>31</v>
          </cell>
          <cell r="AY205">
            <v>24</v>
          </cell>
          <cell r="AZ205">
            <v>17</v>
          </cell>
          <cell r="BA205">
            <v>7</v>
          </cell>
          <cell r="BB205" t="str">
            <v>*</v>
          </cell>
          <cell r="BC205" t="str">
            <v>*</v>
          </cell>
          <cell r="BD205">
            <v>3</v>
          </cell>
          <cell r="BE205" t="str">
            <v>*</v>
          </cell>
          <cell r="BF205" t="str">
            <v>*</v>
          </cell>
          <cell r="BG205" t="str">
            <v>*</v>
          </cell>
          <cell r="BH205" t="str">
            <v>*</v>
          </cell>
          <cell r="BI205">
            <v>0</v>
          </cell>
          <cell r="BJ205">
            <v>3</v>
          </cell>
          <cell r="BK205" t="str">
            <v>x</v>
          </cell>
          <cell r="BL205" t="str">
            <v>x</v>
          </cell>
          <cell r="BM205" t="str">
            <v>x</v>
          </cell>
          <cell r="BN205" t="str">
            <v>x</v>
          </cell>
          <cell r="BO205" t="str">
            <v>x</v>
          </cell>
          <cell r="BP205" t="str">
            <v>x</v>
          </cell>
          <cell r="BQ205" t="str">
            <v>x</v>
          </cell>
          <cell r="BR205" t="str">
            <v>x</v>
          </cell>
          <cell r="BS205" t="str">
            <v>x</v>
          </cell>
          <cell r="BT205" t="str">
            <v>x</v>
          </cell>
          <cell r="BU205" t="str">
            <v>x</v>
          </cell>
        </row>
        <row r="206">
          <cell r="A206" t="str">
            <v>Stuttgart, Landeshauptstadt</v>
          </cell>
          <cell r="B206">
            <v>828</v>
          </cell>
          <cell r="C206">
            <v>518</v>
          </cell>
          <cell r="D206">
            <v>68</v>
          </cell>
          <cell r="E206">
            <v>450</v>
          </cell>
          <cell r="F206">
            <v>341</v>
          </cell>
          <cell r="G206">
            <v>241</v>
          </cell>
          <cell r="H206">
            <v>100</v>
          </cell>
          <cell r="I206">
            <v>16</v>
          </cell>
          <cell r="J206">
            <v>90</v>
          </cell>
          <cell r="K206">
            <v>66</v>
          </cell>
          <cell r="L206">
            <v>24</v>
          </cell>
          <cell r="M206">
            <v>19</v>
          </cell>
          <cell r="N206">
            <v>699</v>
          </cell>
          <cell r="O206">
            <v>435</v>
          </cell>
          <cell r="P206">
            <v>50</v>
          </cell>
          <cell r="Q206">
            <v>385</v>
          </cell>
          <cell r="R206">
            <v>287</v>
          </cell>
          <cell r="S206">
            <v>201</v>
          </cell>
          <cell r="T206">
            <v>86</v>
          </cell>
          <cell r="U206">
            <v>10</v>
          </cell>
          <cell r="V206">
            <v>79</v>
          </cell>
          <cell r="W206">
            <v>58</v>
          </cell>
          <cell r="X206">
            <v>21</v>
          </cell>
          <cell r="Y206">
            <v>19</v>
          </cell>
          <cell r="Z206">
            <v>129</v>
          </cell>
          <cell r="AA206">
            <v>83</v>
          </cell>
          <cell r="AB206">
            <v>18</v>
          </cell>
          <cell r="AC206">
            <v>65</v>
          </cell>
          <cell r="AD206">
            <v>54</v>
          </cell>
          <cell r="AE206">
            <v>40</v>
          </cell>
          <cell r="AF206">
            <v>14</v>
          </cell>
          <cell r="AG206">
            <v>6</v>
          </cell>
          <cell r="AH206">
            <v>11</v>
          </cell>
          <cell r="AI206">
            <v>8</v>
          </cell>
          <cell r="AJ206">
            <v>3</v>
          </cell>
          <cell r="AK206">
            <v>0</v>
          </cell>
          <cell r="AL206">
            <v>379</v>
          </cell>
          <cell r="AM206">
            <v>249</v>
          </cell>
          <cell r="AN206">
            <v>34</v>
          </cell>
          <cell r="AO206">
            <v>215</v>
          </cell>
          <cell r="AP206">
            <v>159</v>
          </cell>
          <cell r="AQ206">
            <v>108</v>
          </cell>
          <cell r="AR206">
            <v>51</v>
          </cell>
          <cell r="AS206">
            <v>9</v>
          </cell>
          <cell r="AT206">
            <v>45</v>
          </cell>
          <cell r="AU206">
            <v>37</v>
          </cell>
          <cell r="AV206">
            <v>8</v>
          </cell>
          <cell r="AW206">
            <v>11</v>
          </cell>
          <cell r="AX206">
            <v>318</v>
          </cell>
          <cell r="AY206">
            <v>207</v>
          </cell>
          <cell r="AZ206">
            <v>21</v>
          </cell>
          <cell r="BA206">
            <v>186</v>
          </cell>
          <cell r="BB206">
            <v>136</v>
          </cell>
          <cell r="BC206">
            <v>93</v>
          </cell>
          <cell r="BD206">
            <v>43</v>
          </cell>
          <cell r="BE206">
            <v>6</v>
          </cell>
          <cell r="BF206">
            <v>39</v>
          </cell>
          <cell r="BG206">
            <v>32</v>
          </cell>
          <cell r="BH206">
            <v>7</v>
          </cell>
          <cell r="BI206">
            <v>11</v>
          </cell>
          <cell r="BJ206">
            <v>61</v>
          </cell>
          <cell r="BK206">
            <v>42</v>
          </cell>
          <cell r="BL206">
            <v>13</v>
          </cell>
          <cell r="BM206">
            <v>29</v>
          </cell>
          <cell r="BN206">
            <v>23</v>
          </cell>
          <cell r="BO206">
            <v>15</v>
          </cell>
          <cell r="BP206">
            <v>8</v>
          </cell>
          <cell r="BQ206">
            <v>3</v>
          </cell>
          <cell r="BR206">
            <v>6</v>
          </cell>
          <cell r="BS206" t="str">
            <v>*</v>
          </cell>
          <cell r="BT206" t="str">
            <v>*</v>
          </cell>
          <cell r="BU206">
            <v>0</v>
          </cell>
        </row>
        <row r="207">
          <cell r="A207" t="str">
            <v>Böblingen</v>
          </cell>
          <cell r="B207">
            <v>292</v>
          </cell>
          <cell r="C207">
            <v>213</v>
          </cell>
          <cell r="D207">
            <v>47</v>
          </cell>
          <cell r="E207">
            <v>166</v>
          </cell>
          <cell r="F207">
            <v>127</v>
          </cell>
          <cell r="G207">
            <v>91</v>
          </cell>
          <cell r="H207">
            <v>36</v>
          </cell>
          <cell r="I207">
            <v>9</v>
          </cell>
          <cell r="J207">
            <v>34</v>
          </cell>
          <cell r="K207">
            <v>21</v>
          </cell>
          <cell r="L207">
            <v>13</v>
          </cell>
          <cell r="M207">
            <v>5</v>
          </cell>
          <cell r="N207">
            <v>186</v>
          </cell>
          <cell r="O207">
            <v>132</v>
          </cell>
          <cell r="P207">
            <v>25</v>
          </cell>
          <cell r="Q207">
            <v>107</v>
          </cell>
          <cell r="R207">
            <v>78</v>
          </cell>
          <cell r="S207">
            <v>52</v>
          </cell>
          <cell r="T207">
            <v>26</v>
          </cell>
          <cell r="U207">
            <v>5</v>
          </cell>
          <cell r="V207">
            <v>24</v>
          </cell>
          <cell r="W207">
            <v>17</v>
          </cell>
          <cell r="X207">
            <v>7</v>
          </cell>
          <cell r="Y207">
            <v>5</v>
          </cell>
          <cell r="Z207">
            <v>106</v>
          </cell>
          <cell r="AA207">
            <v>81</v>
          </cell>
          <cell r="AB207">
            <v>22</v>
          </cell>
          <cell r="AC207">
            <v>59</v>
          </cell>
          <cell r="AD207">
            <v>49</v>
          </cell>
          <cell r="AE207">
            <v>39</v>
          </cell>
          <cell r="AF207">
            <v>10</v>
          </cell>
          <cell r="AG207">
            <v>4</v>
          </cell>
          <cell r="AH207">
            <v>10</v>
          </cell>
          <cell r="AI207">
            <v>4</v>
          </cell>
          <cell r="AJ207">
            <v>6</v>
          </cell>
          <cell r="AK207">
            <v>0</v>
          </cell>
          <cell r="AL207">
            <v>111</v>
          </cell>
          <cell r="AM207">
            <v>78</v>
          </cell>
          <cell r="AN207">
            <v>20</v>
          </cell>
          <cell r="AO207">
            <v>58</v>
          </cell>
          <cell r="AP207">
            <v>43</v>
          </cell>
          <cell r="AQ207">
            <v>26</v>
          </cell>
          <cell r="AR207">
            <v>17</v>
          </cell>
          <cell r="AS207">
            <v>7</v>
          </cell>
          <cell r="AT207" t="str">
            <v>*</v>
          </cell>
          <cell r="AU207">
            <v>8</v>
          </cell>
          <cell r="AV207" t="str">
            <v>*</v>
          </cell>
          <cell r="AW207" t="str">
            <v>*</v>
          </cell>
          <cell r="AX207">
            <v>81</v>
          </cell>
          <cell r="AY207">
            <v>55</v>
          </cell>
          <cell r="AZ207">
            <v>9</v>
          </cell>
          <cell r="BA207">
            <v>46</v>
          </cell>
          <cell r="BB207">
            <v>33</v>
          </cell>
          <cell r="BC207">
            <v>22</v>
          </cell>
          <cell r="BD207">
            <v>11</v>
          </cell>
          <cell r="BE207">
            <v>3</v>
          </cell>
          <cell r="BF207" t="str">
            <v>*</v>
          </cell>
          <cell r="BG207">
            <v>7</v>
          </cell>
          <cell r="BH207" t="str">
            <v>*</v>
          </cell>
          <cell r="BI207" t="str">
            <v>*</v>
          </cell>
          <cell r="BJ207">
            <v>30</v>
          </cell>
          <cell r="BK207">
            <v>23</v>
          </cell>
          <cell r="BL207">
            <v>11</v>
          </cell>
          <cell r="BM207">
            <v>12</v>
          </cell>
          <cell r="BN207" t="str">
            <v>*</v>
          </cell>
          <cell r="BO207" t="str">
            <v>*</v>
          </cell>
          <cell r="BP207">
            <v>6</v>
          </cell>
          <cell r="BQ207">
            <v>4</v>
          </cell>
          <cell r="BR207" t="str">
            <v>*</v>
          </cell>
          <cell r="BS207" t="str">
            <v>*</v>
          </cell>
          <cell r="BT207" t="str">
            <v>*</v>
          </cell>
          <cell r="BU207">
            <v>0</v>
          </cell>
        </row>
        <row r="208">
          <cell r="A208" t="str">
            <v>Esslingen</v>
          </cell>
          <cell r="B208">
            <v>579</v>
          </cell>
          <cell r="C208">
            <v>474</v>
          </cell>
          <cell r="D208">
            <v>118</v>
          </cell>
          <cell r="E208">
            <v>356</v>
          </cell>
          <cell r="F208">
            <v>256</v>
          </cell>
          <cell r="G208">
            <v>181</v>
          </cell>
          <cell r="H208">
            <v>75</v>
          </cell>
          <cell r="I208">
            <v>14</v>
          </cell>
          <cell r="J208">
            <v>97</v>
          </cell>
          <cell r="K208">
            <v>58</v>
          </cell>
          <cell r="L208">
            <v>39</v>
          </cell>
          <cell r="M208">
            <v>3</v>
          </cell>
          <cell r="N208">
            <v>378</v>
          </cell>
          <cell r="O208">
            <v>299</v>
          </cell>
          <cell r="P208">
            <v>86</v>
          </cell>
          <cell r="Q208">
            <v>213</v>
          </cell>
          <cell r="R208">
            <v>139</v>
          </cell>
          <cell r="S208">
            <v>78</v>
          </cell>
          <cell r="T208">
            <v>61</v>
          </cell>
          <cell r="U208">
            <v>11</v>
          </cell>
          <cell r="V208">
            <v>71</v>
          </cell>
          <cell r="W208">
            <v>42</v>
          </cell>
          <cell r="X208">
            <v>29</v>
          </cell>
          <cell r="Y208">
            <v>3</v>
          </cell>
          <cell r="Z208">
            <v>201</v>
          </cell>
          <cell r="AA208">
            <v>175</v>
          </cell>
          <cell r="AB208">
            <v>32</v>
          </cell>
          <cell r="AC208">
            <v>143</v>
          </cell>
          <cell r="AD208">
            <v>117</v>
          </cell>
          <cell r="AE208">
            <v>103</v>
          </cell>
          <cell r="AF208">
            <v>14</v>
          </cell>
          <cell r="AG208">
            <v>3</v>
          </cell>
          <cell r="AH208">
            <v>26</v>
          </cell>
          <cell r="AI208">
            <v>16</v>
          </cell>
          <cell r="AJ208">
            <v>10</v>
          </cell>
          <cell r="AK208">
            <v>0</v>
          </cell>
          <cell r="AL208">
            <v>173</v>
          </cell>
          <cell r="AM208">
            <v>133</v>
          </cell>
          <cell r="AN208">
            <v>38</v>
          </cell>
          <cell r="AO208">
            <v>95</v>
          </cell>
          <cell r="AP208">
            <v>52</v>
          </cell>
          <cell r="AQ208">
            <v>30</v>
          </cell>
          <cell r="AR208">
            <v>22</v>
          </cell>
          <cell r="AS208">
            <v>6</v>
          </cell>
          <cell r="AT208">
            <v>40</v>
          </cell>
          <cell r="AU208">
            <v>23</v>
          </cell>
          <cell r="AV208">
            <v>17</v>
          </cell>
          <cell r="AW208">
            <v>3</v>
          </cell>
          <cell r="AX208">
            <v>141</v>
          </cell>
          <cell r="AY208">
            <v>109</v>
          </cell>
          <cell r="AZ208">
            <v>30</v>
          </cell>
          <cell r="BA208">
            <v>79</v>
          </cell>
          <cell r="BB208">
            <v>41</v>
          </cell>
          <cell r="BC208">
            <v>24</v>
          </cell>
          <cell r="BD208">
            <v>17</v>
          </cell>
          <cell r="BE208">
            <v>4</v>
          </cell>
          <cell r="BF208" t="str">
            <v>*</v>
          </cell>
          <cell r="BG208">
            <v>21</v>
          </cell>
          <cell r="BH208" t="str">
            <v>*</v>
          </cell>
          <cell r="BI208" t="str">
            <v>*</v>
          </cell>
          <cell r="BJ208">
            <v>32</v>
          </cell>
          <cell r="BK208">
            <v>24</v>
          </cell>
          <cell r="BL208">
            <v>8</v>
          </cell>
          <cell r="BM208">
            <v>16</v>
          </cell>
          <cell r="BN208">
            <v>11</v>
          </cell>
          <cell r="BO208">
            <v>6</v>
          </cell>
          <cell r="BP208">
            <v>5</v>
          </cell>
          <cell r="BQ208" t="str">
            <v>*</v>
          </cell>
          <cell r="BR208">
            <v>5</v>
          </cell>
          <cell r="BS208" t="str">
            <v>*</v>
          </cell>
          <cell r="BT208" t="str">
            <v>*</v>
          </cell>
          <cell r="BU208">
            <v>0</v>
          </cell>
        </row>
        <row r="209">
          <cell r="A209" t="str">
            <v>Göppingen</v>
          </cell>
          <cell r="B209">
            <v>284</v>
          </cell>
          <cell r="C209">
            <v>223</v>
          </cell>
          <cell r="D209">
            <v>61</v>
          </cell>
          <cell r="E209">
            <v>162</v>
          </cell>
          <cell r="F209">
            <v>114</v>
          </cell>
          <cell r="G209">
            <v>78</v>
          </cell>
          <cell r="H209">
            <v>36</v>
          </cell>
          <cell r="I209">
            <v>6</v>
          </cell>
          <cell r="J209">
            <v>44</v>
          </cell>
          <cell r="K209">
            <v>23</v>
          </cell>
          <cell r="L209">
            <v>21</v>
          </cell>
          <cell r="M209">
            <v>4</v>
          </cell>
          <cell r="N209">
            <v>207</v>
          </cell>
          <cell r="O209">
            <v>158</v>
          </cell>
          <cell r="P209">
            <v>44</v>
          </cell>
          <cell r="Q209">
            <v>114</v>
          </cell>
          <cell r="R209">
            <v>83</v>
          </cell>
          <cell r="S209">
            <v>54</v>
          </cell>
          <cell r="T209">
            <v>29</v>
          </cell>
          <cell r="U209">
            <v>4</v>
          </cell>
          <cell r="V209" t="str">
            <v>*</v>
          </cell>
          <cell r="W209">
            <v>17</v>
          </cell>
          <cell r="X209" t="str">
            <v>*</v>
          </cell>
          <cell r="Y209" t="str">
            <v>*</v>
          </cell>
          <cell r="Z209">
            <v>77</v>
          </cell>
          <cell r="AA209">
            <v>65</v>
          </cell>
          <cell r="AB209">
            <v>17</v>
          </cell>
          <cell r="AC209">
            <v>48</v>
          </cell>
          <cell r="AD209">
            <v>31</v>
          </cell>
          <cell r="AE209">
            <v>24</v>
          </cell>
          <cell r="AF209">
            <v>7</v>
          </cell>
          <cell r="AG209" t="str">
            <v>*</v>
          </cell>
          <cell r="AH209" t="str">
            <v>*</v>
          </cell>
          <cell r="AI209" t="str">
            <v>*</v>
          </cell>
          <cell r="AJ209">
            <v>8</v>
          </cell>
          <cell r="AK209" t="str">
            <v>*</v>
          </cell>
          <cell r="AL209">
            <v>135</v>
          </cell>
          <cell r="AM209">
            <v>106</v>
          </cell>
          <cell r="AN209">
            <v>29</v>
          </cell>
          <cell r="AO209">
            <v>77</v>
          </cell>
          <cell r="AP209">
            <v>56</v>
          </cell>
          <cell r="AQ209">
            <v>40</v>
          </cell>
          <cell r="AR209">
            <v>16</v>
          </cell>
          <cell r="AS209">
            <v>5</v>
          </cell>
          <cell r="AT209" t="str">
            <v>*</v>
          </cell>
          <cell r="AU209" t="str">
            <v>*</v>
          </cell>
          <cell r="AV209">
            <v>10</v>
          </cell>
          <cell r="AW209" t="str">
            <v>*</v>
          </cell>
          <cell r="AX209">
            <v>97</v>
          </cell>
          <cell r="AY209">
            <v>75</v>
          </cell>
          <cell r="AZ209">
            <v>21</v>
          </cell>
          <cell r="BA209">
            <v>54</v>
          </cell>
          <cell r="BB209">
            <v>39</v>
          </cell>
          <cell r="BC209">
            <v>24</v>
          </cell>
          <cell r="BD209">
            <v>15</v>
          </cell>
          <cell r="BE209">
            <v>4</v>
          </cell>
          <cell r="BF209" t="str">
            <v>*</v>
          </cell>
          <cell r="BG209" t="str">
            <v>*</v>
          </cell>
          <cell r="BH209">
            <v>7</v>
          </cell>
          <cell r="BI209" t="str">
            <v>*</v>
          </cell>
          <cell r="BJ209">
            <v>38</v>
          </cell>
          <cell r="BK209">
            <v>31</v>
          </cell>
          <cell r="BL209">
            <v>8</v>
          </cell>
          <cell r="BM209">
            <v>23</v>
          </cell>
          <cell r="BN209">
            <v>17</v>
          </cell>
          <cell r="BO209" t="str">
            <v>*</v>
          </cell>
          <cell r="BP209" t="str">
            <v>*</v>
          </cell>
          <cell r="BQ209" t="str">
            <v>*</v>
          </cell>
          <cell r="BR209">
            <v>6</v>
          </cell>
          <cell r="BS209">
            <v>3</v>
          </cell>
          <cell r="BT209">
            <v>3</v>
          </cell>
          <cell r="BU209">
            <v>0</v>
          </cell>
        </row>
        <row r="210">
          <cell r="A210" t="str">
            <v>Ludwigsburg</v>
          </cell>
          <cell r="B210">
            <v>640</v>
          </cell>
          <cell r="C210">
            <v>475</v>
          </cell>
          <cell r="D210">
            <v>112</v>
          </cell>
          <cell r="E210">
            <v>363</v>
          </cell>
          <cell r="F210">
            <v>265</v>
          </cell>
          <cell r="G210">
            <v>207</v>
          </cell>
          <cell r="H210">
            <v>58</v>
          </cell>
          <cell r="I210">
            <v>12</v>
          </cell>
          <cell r="J210">
            <v>84</v>
          </cell>
          <cell r="K210">
            <v>46</v>
          </cell>
          <cell r="L210">
            <v>38</v>
          </cell>
          <cell r="M210">
            <v>14</v>
          </cell>
          <cell r="N210">
            <v>527</v>
          </cell>
          <cell r="O210">
            <v>375</v>
          </cell>
          <cell r="P210">
            <v>95</v>
          </cell>
          <cell r="Q210">
            <v>280</v>
          </cell>
          <cell r="R210">
            <v>200</v>
          </cell>
          <cell r="S210">
            <v>148</v>
          </cell>
          <cell r="T210">
            <v>52</v>
          </cell>
          <cell r="U210">
            <v>10</v>
          </cell>
          <cell r="V210">
            <v>68</v>
          </cell>
          <cell r="W210">
            <v>39</v>
          </cell>
          <cell r="X210">
            <v>29</v>
          </cell>
          <cell r="Y210">
            <v>12</v>
          </cell>
          <cell r="Z210">
            <v>113</v>
          </cell>
          <cell r="AA210">
            <v>100</v>
          </cell>
          <cell r="AB210">
            <v>17</v>
          </cell>
          <cell r="AC210">
            <v>83</v>
          </cell>
          <cell r="AD210">
            <v>65</v>
          </cell>
          <cell r="AE210">
            <v>59</v>
          </cell>
          <cell r="AF210">
            <v>6</v>
          </cell>
          <cell r="AG210" t="str">
            <v>*</v>
          </cell>
          <cell r="AH210" t="str">
            <v>*</v>
          </cell>
          <cell r="AI210" t="str">
            <v>*</v>
          </cell>
          <cell r="AJ210">
            <v>9</v>
          </cell>
          <cell r="AK210" t="str">
            <v>*</v>
          </cell>
          <cell r="AL210">
            <v>228</v>
          </cell>
          <cell r="AM210">
            <v>166</v>
          </cell>
          <cell r="AN210">
            <v>44</v>
          </cell>
          <cell r="AO210">
            <v>122</v>
          </cell>
          <cell r="AP210">
            <v>82</v>
          </cell>
          <cell r="AQ210">
            <v>58</v>
          </cell>
          <cell r="AR210">
            <v>24</v>
          </cell>
          <cell r="AS210">
            <v>6</v>
          </cell>
          <cell r="AT210">
            <v>34</v>
          </cell>
          <cell r="AU210">
            <v>20</v>
          </cell>
          <cell r="AV210">
            <v>14</v>
          </cell>
          <cell r="AW210">
            <v>6</v>
          </cell>
          <cell r="AX210">
            <v>193</v>
          </cell>
          <cell r="AY210">
            <v>140</v>
          </cell>
          <cell r="AZ210">
            <v>36</v>
          </cell>
          <cell r="BA210">
            <v>104</v>
          </cell>
          <cell r="BB210">
            <v>73</v>
          </cell>
          <cell r="BC210">
            <v>51</v>
          </cell>
          <cell r="BD210">
            <v>22</v>
          </cell>
          <cell r="BE210">
            <v>5</v>
          </cell>
          <cell r="BF210">
            <v>26</v>
          </cell>
          <cell r="BG210">
            <v>17</v>
          </cell>
          <cell r="BH210">
            <v>9</v>
          </cell>
          <cell r="BI210">
            <v>5</v>
          </cell>
          <cell r="BJ210">
            <v>35</v>
          </cell>
          <cell r="BK210">
            <v>26</v>
          </cell>
          <cell r="BL210">
            <v>8</v>
          </cell>
          <cell r="BM210">
            <v>18</v>
          </cell>
          <cell r="BN210">
            <v>9</v>
          </cell>
          <cell r="BO210" t="str">
            <v>*</v>
          </cell>
          <cell r="BP210" t="str">
            <v>*</v>
          </cell>
          <cell r="BQ210" t="str">
            <v>*</v>
          </cell>
          <cell r="BR210" t="str">
            <v>*</v>
          </cell>
          <cell r="BS210" t="str">
            <v>*</v>
          </cell>
          <cell r="BT210">
            <v>5</v>
          </cell>
          <cell r="BU210" t="str">
            <v>*</v>
          </cell>
        </row>
        <row r="211">
          <cell r="A211" t="str">
            <v>Rems-Murr-Kreis</v>
          </cell>
          <cell r="B211">
            <v>438</v>
          </cell>
          <cell r="C211">
            <v>336</v>
          </cell>
          <cell r="D211">
            <v>101</v>
          </cell>
          <cell r="E211">
            <v>235</v>
          </cell>
          <cell r="F211">
            <v>172</v>
          </cell>
          <cell r="G211">
            <v>128</v>
          </cell>
          <cell r="H211">
            <v>44</v>
          </cell>
          <cell r="I211">
            <v>15</v>
          </cell>
          <cell r="J211" t="str">
            <v>*</v>
          </cell>
          <cell r="K211">
            <v>39</v>
          </cell>
          <cell r="L211" t="str">
            <v>*</v>
          </cell>
          <cell r="M211" t="str">
            <v>*</v>
          </cell>
          <cell r="N211">
            <v>318</v>
          </cell>
          <cell r="O211">
            <v>235</v>
          </cell>
          <cell r="P211">
            <v>76</v>
          </cell>
          <cell r="Q211">
            <v>159</v>
          </cell>
          <cell r="R211">
            <v>108</v>
          </cell>
          <cell r="S211">
            <v>72</v>
          </cell>
          <cell r="T211">
            <v>36</v>
          </cell>
          <cell r="U211">
            <v>11</v>
          </cell>
          <cell r="V211" t="str">
            <v>*</v>
          </cell>
          <cell r="W211">
            <v>33</v>
          </cell>
          <cell r="X211" t="str">
            <v>*</v>
          </cell>
          <cell r="Y211" t="str">
            <v>*</v>
          </cell>
          <cell r="Z211">
            <v>120</v>
          </cell>
          <cell r="AA211">
            <v>101</v>
          </cell>
          <cell r="AB211">
            <v>25</v>
          </cell>
          <cell r="AC211">
            <v>76</v>
          </cell>
          <cell r="AD211">
            <v>64</v>
          </cell>
          <cell r="AE211">
            <v>56</v>
          </cell>
          <cell r="AF211">
            <v>8</v>
          </cell>
          <cell r="AG211">
            <v>4</v>
          </cell>
          <cell r="AH211">
            <v>12</v>
          </cell>
          <cell r="AI211">
            <v>6</v>
          </cell>
          <cell r="AJ211">
            <v>6</v>
          </cell>
          <cell r="AK211">
            <v>0</v>
          </cell>
          <cell r="AL211">
            <v>134</v>
          </cell>
          <cell r="AM211">
            <v>103</v>
          </cell>
          <cell r="AN211">
            <v>32</v>
          </cell>
          <cell r="AO211">
            <v>71</v>
          </cell>
          <cell r="AP211">
            <v>47</v>
          </cell>
          <cell r="AQ211">
            <v>28</v>
          </cell>
          <cell r="AR211">
            <v>19</v>
          </cell>
          <cell r="AS211">
            <v>8</v>
          </cell>
          <cell r="AT211">
            <v>24</v>
          </cell>
          <cell r="AU211">
            <v>16</v>
          </cell>
          <cell r="AV211">
            <v>8</v>
          </cell>
          <cell r="AW211">
            <v>0</v>
          </cell>
          <cell r="AX211">
            <v>112</v>
          </cell>
          <cell r="AY211">
            <v>83</v>
          </cell>
          <cell r="AZ211">
            <v>24</v>
          </cell>
          <cell r="BA211">
            <v>59</v>
          </cell>
          <cell r="BB211">
            <v>41</v>
          </cell>
          <cell r="BC211">
            <v>23</v>
          </cell>
          <cell r="BD211">
            <v>18</v>
          </cell>
          <cell r="BE211">
            <v>7</v>
          </cell>
          <cell r="BF211">
            <v>18</v>
          </cell>
          <cell r="BG211">
            <v>14</v>
          </cell>
          <cell r="BH211">
            <v>4</v>
          </cell>
          <cell r="BI211">
            <v>0</v>
          </cell>
          <cell r="BJ211">
            <v>22</v>
          </cell>
          <cell r="BK211">
            <v>20</v>
          </cell>
          <cell r="BL211">
            <v>8</v>
          </cell>
          <cell r="BM211">
            <v>12</v>
          </cell>
          <cell r="BN211">
            <v>6</v>
          </cell>
          <cell r="BO211" t="str">
            <v>*</v>
          </cell>
          <cell r="BP211" t="str">
            <v>*</v>
          </cell>
          <cell r="BQ211" t="str">
            <v>*</v>
          </cell>
          <cell r="BR211">
            <v>6</v>
          </cell>
          <cell r="BS211" t="str">
            <v>*</v>
          </cell>
          <cell r="BT211" t="str">
            <v>*</v>
          </cell>
          <cell r="BU211">
            <v>0</v>
          </cell>
        </row>
        <row r="212">
          <cell r="A212" t="str">
            <v>Heilbronn, Universitätsstadt</v>
          </cell>
          <cell r="B212">
            <v>228</v>
          </cell>
          <cell r="C212">
            <v>175</v>
          </cell>
          <cell r="D212">
            <v>35</v>
          </cell>
          <cell r="E212">
            <v>140</v>
          </cell>
          <cell r="F212">
            <v>111</v>
          </cell>
          <cell r="G212">
            <v>86</v>
          </cell>
          <cell r="H212">
            <v>25</v>
          </cell>
          <cell r="I212">
            <v>14</v>
          </cell>
          <cell r="J212" t="str">
            <v>*</v>
          </cell>
          <cell r="K212">
            <v>17</v>
          </cell>
          <cell r="L212" t="str">
            <v>*</v>
          </cell>
          <cell r="M212" t="str">
            <v>*</v>
          </cell>
          <cell r="N212">
            <v>157</v>
          </cell>
          <cell r="O212">
            <v>109</v>
          </cell>
          <cell r="P212">
            <v>21</v>
          </cell>
          <cell r="Q212">
            <v>88</v>
          </cell>
          <cell r="R212">
            <v>63</v>
          </cell>
          <cell r="S212">
            <v>42</v>
          </cell>
          <cell r="T212">
            <v>21</v>
          </cell>
          <cell r="U212">
            <v>12</v>
          </cell>
          <cell r="V212" t="str">
            <v>*</v>
          </cell>
          <cell r="W212">
            <v>15</v>
          </cell>
          <cell r="X212" t="str">
            <v>*</v>
          </cell>
          <cell r="Y212" t="str">
            <v>*</v>
          </cell>
          <cell r="Z212">
            <v>71</v>
          </cell>
          <cell r="AA212">
            <v>66</v>
          </cell>
          <cell r="AB212">
            <v>14</v>
          </cell>
          <cell r="AC212">
            <v>52</v>
          </cell>
          <cell r="AD212">
            <v>48</v>
          </cell>
          <cell r="AE212">
            <v>44</v>
          </cell>
          <cell r="AF212">
            <v>4</v>
          </cell>
          <cell r="AG212" t="str">
            <v>*</v>
          </cell>
          <cell r="AH212" t="str">
            <v>*</v>
          </cell>
          <cell r="AI212" t="str">
            <v>*</v>
          </cell>
          <cell r="AJ212" t="str">
            <v>*</v>
          </cell>
          <cell r="AK212" t="str">
            <v>*</v>
          </cell>
          <cell r="AL212">
            <v>106</v>
          </cell>
          <cell r="AM212">
            <v>82</v>
          </cell>
          <cell r="AN212">
            <v>24</v>
          </cell>
          <cell r="AO212">
            <v>58</v>
          </cell>
          <cell r="AP212">
            <v>43</v>
          </cell>
          <cell r="AQ212">
            <v>34</v>
          </cell>
          <cell r="AR212">
            <v>9</v>
          </cell>
          <cell r="AS212">
            <v>5</v>
          </cell>
          <cell r="AT212">
            <v>15</v>
          </cell>
          <cell r="AU212">
            <v>10</v>
          </cell>
          <cell r="AV212">
            <v>5</v>
          </cell>
          <cell r="AW212">
            <v>0</v>
          </cell>
          <cell r="AX212">
            <v>70</v>
          </cell>
          <cell r="AY212">
            <v>50</v>
          </cell>
          <cell r="AZ212">
            <v>13</v>
          </cell>
          <cell r="BA212">
            <v>37</v>
          </cell>
          <cell r="BB212">
            <v>25</v>
          </cell>
          <cell r="BC212">
            <v>16</v>
          </cell>
          <cell r="BD212">
            <v>9</v>
          </cell>
          <cell r="BE212">
            <v>5</v>
          </cell>
          <cell r="BF212">
            <v>12</v>
          </cell>
          <cell r="BG212">
            <v>8</v>
          </cell>
          <cell r="BH212">
            <v>4</v>
          </cell>
          <cell r="BI212">
            <v>0</v>
          </cell>
          <cell r="BJ212">
            <v>36</v>
          </cell>
          <cell r="BK212">
            <v>32</v>
          </cell>
          <cell r="BL212">
            <v>11</v>
          </cell>
          <cell r="BM212">
            <v>21</v>
          </cell>
          <cell r="BN212">
            <v>18</v>
          </cell>
          <cell r="BO212">
            <v>18</v>
          </cell>
          <cell r="BP212">
            <v>0</v>
          </cell>
          <cell r="BQ212">
            <v>0</v>
          </cell>
          <cell r="BR212">
            <v>3</v>
          </cell>
          <cell r="BS212" t="str">
            <v>*</v>
          </cell>
          <cell r="BT212" t="str">
            <v>*</v>
          </cell>
          <cell r="BU212">
            <v>0</v>
          </cell>
        </row>
        <row r="213">
          <cell r="A213" t="str">
            <v>Heilbronn</v>
          </cell>
          <cell r="B213">
            <v>347</v>
          </cell>
          <cell r="C213">
            <v>250</v>
          </cell>
          <cell r="D213">
            <v>88</v>
          </cell>
          <cell r="E213">
            <v>162</v>
          </cell>
          <cell r="F213">
            <v>104</v>
          </cell>
          <cell r="G213">
            <v>70</v>
          </cell>
          <cell r="H213">
            <v>34</v>
          </cell>
          <cell r="I213">
            <v>14</v>
          </cell>
          <cell r="J213">
            <v>51</v>
          </cell>
          <cell r="K213">
            <v>31</v>
          </cell>
          <cell r="L213">
            <v>20</v>
          </cell>
          <cell r="M213">
            <v>7</v>
          </cell>
          <cell r="N213">
            <v>261</v>
          </cell>
          <cell r="O213">
            <v>175</v>
          </cell>
          <cell r="P213">
            <v>66</v>
          </cell>
          <cell r="Q213">
            <v>109</v>
          </cell>
          <cell r="R213">
            <v>67</v>
          </cell>
          <cell r="S213">
            <v>40</v>
          </cell>
          <cell r="T213">
            <v>27</v>
          </cell>
          <cell r="U213">
            <v>14</v>
          </cell>
          <cell r="V213">
            <v>38</v>
          </cell>
          <cell r="W213">
            <v>25</v>
          </cell>
          <cell r="X213">
            <v>13</v>
          </cell>
          <cell r="Y213">
            <v>4</v>
          </cell>
          <cell r="Z213">
            <v>86</v>
          </cell>
          <cell r="AA213">
            <v>75</v>
          </cell>
          <cell r="AB213">
            <v>22</v>
          </cell>
          <cell r="AC213">
            <v>53</v>
          </cell>
          <cell r="AD213">
            <v>37</v>
          </cell>
          <cell r="AE213">
            <v>30</v>
          </cell>
          <cell r="AF213">
            <v>7</v>
          </cell>
          <cell r="AG213">
            <v>0</v>
          </cell>
          <cell r="AH213">
            <v>13</v>
          </cell>
          <cell r="AI213">
            <v>6</v>
          </cell>
          <cell r="AJ213">
            <v>7</v>
          </cell>
          <cell r="AK213">
            <v>3</v>
          </cell>
          <cell r="AL213">
            <v>171</v>
          </cell>
          <cell r="AM213">
            <v>118</v>
          </cell>
          <cell r="AN213">
            <v>50</v>
          </cell>
          <cell r="AO213">
            <v>68</v>
          </cell>
          <cell r="AP213">
            <v>41</v>
          </cell>
          <cell r="AQ213">
            <v>26</v>
          </cell>
          <cell r="AR213">
            <v>15</v>
          </cell>
          <cell r="AS213">
            <v>6</v>
          </cell>
          <cell r="AT213" t="str">
            <v>*</v>
          </cell>
          <cell r="AU213">
            <v>16</v>
          </cell>
          <cell r="AV213" t="str">
            <v>*</v>
          </cell>
          <cell r="AW213" t="str">
            <v>*</v>
          </cell>
          <cell r="AX213">
            <v>142</v>
          </cell>
          <cell r="AY213">
            <v>94</v>
          </cell>
          <cell r="AZ213">
            <v>39</v>
          </cell>
          <cell r="BA213">
            <v>55</v>
          </cell>
          <cell r="BB213">
            <v>34</v>
          </cell>
          <cell r="BC213">
            <v>21</v>
          </cell>
          <cell r="BD213">
            <v>13</v>
          </cell>
          <cell r="BE213">
            <v>6</v>
          </cell>
          <cell r="BF213">
            <v>21</v>
          </cell>
          <cell r="BG213">
            <v>13</v>
          </cell>
          <cell r="BH213">
            <v>8</v>
          </cell>
          <cell r="BI213">
            <v>0</v>
          </cell>
          <cell r="BJ213">
            <v>29</v>
          </cell>
          <cell r="BK213">
            <v>24</v>
          </cell>
          <cell r="BL213">
            <v>11</v>
          </cell>
          <cell r="BM213">
            <v>13</v>
          </cell>
          <cell r="BN213">
            <v>7</v>
          </cell>
          <cell r="BO213" t="str">
            <v>*</v>
          </cell>
          <cell r="BP213" t="str">
            <v>*</v>
          </cell>
          <cell r="BQ213">
            <v>0</v>
          </cell>
          <cell r="BR213" t="str">
            <v>*</v>
          </cell>
          <cell r="BS213">
            <v>3</v>
          </cell>
          <cell r="BT213" t="str">
            <v>*</v>
          </cell>
          <cell r="BU213" t="str">
            <v>*</v>
          </cell>
        </row>
        <row r="214">
          <cell r="A214" t="str">
            <v>Hohenlohekreis</v>
          </cell>
          <cell r="B214">
            <v>85</v>
          </cell>
          <cell r="C214" t="str">
            <v>x</v>
          </cell>
          <cell r="D214" t="str">
            <v>x</v>
          </cell>
          <cell r="E214" t="str">
            <v>x</v>
          </cell>
          <cell r="F214" t="str">
            <v>x</v>
          </cell>
          <cell r="G214" t="str">
            <v>x</v>
          </cell>
          <cell r="H214" t="str">
            <v>x</v>
          </cell>
          <cell r="I214" t="str">
            <v>x</v>
          </cell>
          <cell r="J214" t="str">
            <v>x</v>
          </cell>
          <cell r="K214" t="str">
            <v>x</v>
          </cell>
          <cell r="L214" t="str">
            <v>x</v>
          </cell>
          <cell r="M214" t="str">
            <v>x</v>
          </cell>
          <cell r="N214">
            <v>71</v>
          </cell>
          <cell r="O214" t="str">
            <v>x</v>
          </cell>
          <cell r="P214" t="str">
            <v>x</v>
          </cell>
          <cell r="Q214" t="str">
            <v>x</v>
          </cell>
          <cell r="R214" t="str">
            <v>x</v>
          </cell>
          <cell r="S214" t="str">
            <v>x</v>
          </cell>
          <cell r="T214" t="str">
            <v>x</v>
          </cell>
          <cell r="U214" t="str">
            <v>x</v>
          </cell>
          <cell r="V214" t="str">
            <v>x</v>
          </cell>
          <cell r="W214" t="str">
            <v>x</v>
          </cell>
          <cell r="X214" t="str">
            <v>x</v>
          </cell>
          <cell r="Y214" t="str">
            <v>x</v>
          </cell>
          <cell r="Z214">
            <v>14</v>
          </cell>
          <cell r="AA214">
            <v>14</v>
          </cell>
          <cell r="AB214">
            <v>4</v>
          </cell>
          <cell r="AC214">
            <v>10</v>
          </cell>
          <cell r="AD214" t="str">
            <v>*</v>
          </cell>
          <cell r="AE214">
            <v>5</v>
          </cell>
          <cell r="AF214" t="str">
            <v>*</v>
          </cell>
          <cell r="AG214">
            <v>3</v>
          </cell>
          <cell r="AH214" t="str">
            <v>*</v>
          </cell>
          <cell r="AI214">
            <v>0</v>
          </cell>
          <cell r="AJ214" t="str">
            <v>*</v>
          </cell>
          <cell r="AK214">
            <v>0</v>
          </cell>
          <cell r="AL214">
            <v>38</v>
          </cell>
          <cell r="AM214" t="str">
            <v>x</v>
          </cell>
          <cell r="AN214" t="str">
            <v>x</v>
          </cell>
          <cell r="AO214" t="str">
            <v>x</v>
          </cell>
          <cell r="AP214" t="str">
            <v>x</v>
          </cell>
          <cell r="AQ214" t="str">
            <v>x</v>
          </cell>
          <cell r="AR214" t="str">
            <v>x</v>
          </cell>
          <cell r="AS214" t="str">
            <v>x</v>
          </cell>
          <cell r="AT214" t="str">
            <v>x</v>
          </cell>
          <cell r="AU214" t="str">
            <v>x</v>
          </cell>
          <cell r="AV214" t="str">
            <v>x</v>
          </cell>
          <cell r="AW214" t="str">
            <v>x</v>
          </cell>
          <cell r="AX214">
            <v>29</v>
          </cell>
          <cell r="AY214" t="str">
            <v>x</v>
          </cell>
          <cell r="AZ214" t="str">
            <v>x</v>
          </cell>
          <cell r="BA214" t="str">
            <v>x</v>
          </cell>
          <cell r="BB214" t="str">
            <v>x</v>
          </cell>
          <cell r="BC214" t="str">
            <v>x</v>
          </cell>
          <cell r="BD214" t="str">
            <v>x</v>
          </cell>
          <cell r="BE214" t="str">
            <v>x</v>
          </cell>
          <cell r="BF214" t="str">
            <v>x</v>
          </cell>
          <cell r="BG214" t="str">
            <v>x</v>
          </cell>
          <cell r="BH214" t="str">
            <v>x</v>
          </cell>
          <cell r="BI214" t="str">
            <v>x</v>
          </cell>
          <cell r="BJ214">
            <v>9</v>
          </cell>
          <cell r="BK214">
            <v>9</v>
          </cell>
          <cell r="BL214" t="str">
            <v>*</v>
          </cell>
          <cell r="BM214" t="str">
            <v>*</v>
          </cell>
          <cell r="BN214" t="str">
            <v>*</v>
          </cell>
          <cell r="BO214">
            <v>4</v>
          </cell>
          <cell r="BP214" t="str">
            <v>*</v>
          </cell>
          <cell r="BQ214">
            <v>3</v>
          </cell>
          <cell r="BR214">
            <v>0</v>
          </cell>
          <cell r="BS214">
            <v>0</v>
          </cell>
          <cell r="BT214">
            <v>0</v>
          </cell>
          <cell r="BU214">
            <v>0</v>
          </cell>
        </row>
        <row r="215">
          <cell r="A215" t="str">
            <v>Schwäbisch Hall</v>
          </cell>
          <cell r="B215">
            <v>131</v>
          </cell>
          <cell r="C215" t="str">
            <v>x</v>
          </cell>
          <cell r="D215" t="str">
            <v>x</v>
          </cell>
          <cell r="E215" t="str">
            <v>x</v>
          </cell>
          <cell r="F215" t="str">
            <v>x</v>
          </cell>
          <cell r="G215" t="str">
            <v>x</v>
          </cell>
          <cell r="H215" t="str">
            <v>x</v>
          </cell>
          <cell r="I215" t="str">
            <v>x</v>
          </cell>
          <cell r="J215" t="str">
            <v>x</v>
          </cell>
          <cell r="K215" t="str">
            <v>x</v>
          </cell>
          <cell r="L215" t="str">
            <v>x</v>
          </cell>
          <cell r="M215" t="str">
            <v>x</v>
          </cell>
          <cell r="N215">
            <v>90</v>
          </cell>
          <cell r="O215" t="str">
            <v>x</v>
          </cell>
          <cell r="P215" t="str">
            <v>x</v>
          </cell>
          <cell r="Q215" t="str">
            <v>x</v>
          </cell>
          <cell r="R215" t="str">
            <v>x</v>
          </cell>
          <cell r="S215" t="str">
            <v>x</v>
          </cell>
          <cell r="T215" t="str">
            <v>x</v>
          </cell>
          <cell r="U215" t="str">
            <v>x</v>
          </cell>
          <cell r="V215" t="str">
            <v>x</v>
          </cell>
          <cell r="W215" t="str">
            <v>x</v>
          </cell>
          <cell r="X215" t="str">
            <v>x</v>
          </cell>
          <cell r="Y215" t="str">
            <v>x</v>
          </cell>
          <cell r="Z215">
            <v>41</v>
          </cell>
          <cell r="AA215">
            <v>36</v>
          </cell>
          <cell r="AB215">
            <v>10</v>
          </cell>
          <cell r="AC215">
            <v>26</v>
          </cell>
          <cell r="AD215" t="str">
            <v>*</v>
          </cell>
          <cell r="AE215">
            <v>21</v>
          </cell>
          <cell r="AF215" t="str">
            <v>*</v>
          </cell>
          <cell r="AG215" t="str">
            <v>*</v>
          </cell>
          <cell r="AH215" t="str">
            <v>*</v>
          </cell>
          <cell r="AI215" t="str">
            <v>*</v>
          </cell>
          <cell r="AJ215" t="str">
            <v>*</v>
          </cell>
          <cell r="AK215">
            <v>0</v>
          </cell>
          <cell r="AL215">
            <v>64</v>
          </cell>
          <cell r="AM215" t="str">
            <v>x</v>
          </cell>
          <cell r="AN215" t="str">
            <v>x</v>
          </cell>
          <cell r="AO215" t="str">
            <v>x</v>
          </cell>
          <cell r="AP215" t="str">
            <v>x</v>
          </cell>
          <cell r="AQ215" t="str">
            <v>x</v>
          </cell>
          <cell r="AR215" t="str">
            <v>x</v>
          </cell>
          <cell r="AS215" t="str">
            <v>x</v>
          </cell>
          <cell r="AT215" t="str">
            <v>x</v>
          </cell>
          <cell r="AU215" t="str">
            <v>x</v>
          </cell>
          <cell r="AV215" t="str">
            <v>x</v>
          </cell>
          <cell r="AW215" t="str">
            <v>x</v>
          </cell>
          <cell r="AX215">
            <v>51</v>
          </cell>
          <cell r="AY215" t="str">
            <v>x</v>
          </cell>
          <cell r="AZ215" t="str">
            <v>x</v>
          </cell>
          <cell r="BA215" t="str">
            <v>x</v>
          </cell>
          <cell r="BB215" t="str">
            <v>x</v>
          </cell>
          <cell r="BC215" t="str">
            <v>x</v>
          </cell>
          <cell r="BD215" t="str">
            <v>x</v>
          </cell>
          <cell r="BE215" t="str">
            <v>x</v>
          </cell>
          <cell r="BF215" t="str">
            <v>x</v>
          </cell>
          <cell r="BG215" t="str">
            <v>x</v>
          </cell>
          <cell r="BH215" t="str">
            <v>x</v>
          </cell>
          <cell r="BI215" t="str">
            <v>x</v>
          </cell>
          <cell r="BJ215">
            <v>13</v>
          </cell>
          <cell r="BK215">
            <v>12</v>
          </cell>
          <cell r="BL215">
            <v>5</v>
          </cell>
          <cell r="BM215">
            <v>7</v>
          </cell>
          <cell r="BN215">
            <v>7</v>
          </cell>
          <cell r="BO215" t="str">
            <v>*</v>
          </cell>
          <cell r="BP215" t="str">
            <v>*</v>
          </cell>
          <cell r="BQ215" t="str">
            <v>*</v>
          </cell>
          <cell r="BR215">
            <v>0</v>
          </cell>
          <cell r="BS215">
            <v>0</v>
          </cell>
          <cell r="BT215">
            <v>0</v>
          </cell>
          <cell r="BU215">
            <v>0</v>
          </cell>
        </row>
        <row r="216">
          <cell r="A216" t="str">
            <v>Main-Tauber-Kreis</v>
          </cell>
          <cell r="B216">
            <v>127</v>
          </cell>
          <cell r="C216">
            <v>96</v>
          </cell>
          <cell r="D216">
            <v>45</v>
          </cell>
          <cell r="E216">
            <v>51</v>
          </cell>
          <cell r="F216">
            <v>44</v>
          </cell>
          <cell r="G216">
            <v>30</v>
          </cell>
          <cell r="H216">
            <v>14</v>
          </cell>
          <cell r="I216">
            <v>8</v>
          </cell>
          <cell r="J216" t="str">
            <v>*</v>
          </cell>
          <cell r="K216" t="str">
            <v>*</v>
          </cell>
          <cell r="L216">
            <v>5</v>
          </cell>
          <cell r="M216" t="str">
            <v>*</v>
          </cell>
          <cell r="N216">
            <v>105</v>
          </cell>
          <cell r="O216">
            <v>76</v>
          </cell>
          <cell r="P216">
            <v>41</v>
          </cell>
          <cell r="Q216">
            <v>35</v>
          </cell>
          <cell r="R216">
            <v>30</v>
          </cell>
          <cell r="S216">
            <v>19</v>
          </cell>
          <cell r="T216">
            <v>11</v>
          </cell>
          <cell r="U216">
            <v>6</v>
          </cell>
          <cell r="V216" t="str">
            <v>*</v>
          </cell>
          <cell r="W216" t="str">
            <v>*</v>
          </cell>
          <cell r="X216">
            <v>3</v>
          </cell>
          <cell r="Y216" t="str">
            <v>*</v>
          </cell>
          <cell r="Z216">
            <v>22</v>
          </cell>
          <cell r="AA216">
            <v>20</v>
          </cell>
          <cell r="AB216">
            <v>4</v>
          </cell>
          <cell r="AC216">
            <v>16</v>
          </cell>
          <cell r="AD216" t="str">
            <v>*</v>
          </cell>
          <cell r="AE216">
            <v>11</v>
          </cell>
          <cell r="AF216" t="str">
            <v>*</v>
          </cell>
          <cell r="AG216" t="str">
            <v>*</v>
          </cell>
          <cell r="AH216" t="str">
            <v>*</v>
          </cell>
          <cell r="AI216">
            <v>0</v>
          </cell>
          <cell r="AJ216" t="str">
            <v>*</v>
          </cell>
          <cell r="AK216">
            <v>0</v>
          </cell>
          <cell r="AL216">
            <v>58</v>
          </cell>
          <cell r="AM216">
            <v>41</v>
          </cell>
          <cell r="AN216">
            <v>16</v>
          </cell>
          <cell r="AO216">
            <v>25</v>
          </cell>
          <cell r="AP216">
            <v>21</v>
          </cell>
          <cell r="AQ216">
            <v>15</v>
          </cell>
          <cell r="AR216">
            <v>6</v>
          </cell>
          <cell r="AS216">
            <v>4</v>
          </cell>
          <cell r="AT216">
            <v>4</v>
          </cell>
          <cell r="AU216" t="str">
            <v>*</v>
          </cell>
          <cell r="AV216" t="str">
            <v>*</v>
          </cell>
          <cell r="AW216">
            <v>0</v>
          </cell>
          <cell r="AX216">
            <v>44</v>
          </cell>
          <cell r="AY216">
            <v>27</v>
          </cell>
          <cell r="AZ216">
            <v>13</v>
          </cell>
          <cell r="BA216">
            <v>14</v>
          </cell>
          <cell r="BB216">
            <v>11</v>
          </cell>
          <cell r="BC216">
            <v>7</v>
          </cell>
          <cell r="BD216">
            <v>4</v>
          </cell>
          <cell r="BE216">
            <v>3</v>
          </cell>
          <cell r="BF216">
            <v>3</v>
          </cell>
          <cell r="BG216" t="str">
            <v>*</v>
          </cell>
          <cell r="BH216" t="str">
            <v>*</v>
          </cell>
          <cell r="BI216">
            <v>0</v>
          </cell>
          <cell r="BJ216">
            <v>14</v>
          </cell>
          <cell r="BK216">
            <v>14</v>
          </cell>
          <cell r="BL216">
            <v>3</v>
          </cell>
          <cell r="BM216">
            <v>11</v>
          </cell>
          <cell r="BN216" t="str">
            <v>*</v>
          </cell>
          <cell r="BO216">
            <v>8</v>
          </cell>
          <cell r="BP216" t="str">
            <v>*</v>
          </cell>
          <cell r="BQ216" t="str">
            <v>*</v>
          </cell>
          <cell r="BR216" t="str">
            <v>*</v>
          </cell>
          <cell r="BS216">
            <v>0</v>
          </cell>
          <cell r="BT216" t="str">
            <v>*</v>
          </cell>
          <cell r="BU216">
            <v>0</v>
          </cell>
        </row>
        <row r="217">
          <cell r="A217" t="str">
            <v>Heidenheim</v>
          </cell>
          <cell r="B217">
            <v>244</v>
          </cell>
          <cell r="C217">
            <v>183</v>
          </cell>
          <cell r="D217">
            <v>31</v>
          </cell>
          <cell r="E217">
            <v>152</v>
          </cell>
          <cell r="F217">
            <v>113</v>
          </cell>
          <cell r="G217">
            <v>89</v>
          </cell>
          <cell r="H217">
            <v>24</v>
          </cell>
          <cell r="I217">
            <v>11</v>
          </cell>
          <cell r="J217">
            <v>30</v>
          </cell>
          <cell r="K217">
            <v>12</v>
          </cell>
          <cell r="L217">
            <v>18</v>
          </cell>
          <cell r="M217">
            <v>9</v>
          </cell>
          <cell r="N217">
            <v>172</v>
          </cell>
          <cell r="O217">
            <v>118</v>
          </cell>
          <cell r="P217">
            <v>26</v>
          </cell>
          <cell r="Q217">
            <v>92</v>
          </cell>
          <cell r="R217">
            <v>62</v>
          </cell>
          <cell r="S217">
            <v>47</v>
          </cell>
          <cell r="T217">
            <v>15</v>
          </cell>
          <cell r="U217">
            <v>7</v>
          </cell>
          <cell r="V217">
            <v>22</v>
          </cell>
          <cell r="W217">
            <v>8</v>
          </cell>
          <cell r="X217">
            <v>14</v>
          </cell>
          <cell r="Y217">
            <v>8</v>
          </cell>
          <cell r="Z217">
            <v>72</v>
          </cell>
          <cell r="AA217">
            <v>65</v>
          </cell>
          <cell r="AB217">
            <v>5</v>
          </cell>
          <cell r="AC217">
            <v>60</v>
          </cell>
          <cell r="AD217">
            <v>51</v>
          </cell>
          <cell r="AE217">
            <v>42</v>
          </cell>
          <cell r="AF217">
            <v>9</v>
          </cell>
          <cell r="AG217">
            <v>4</v>
          </cell>
          <cell r="AH217" t="str">
            <v>*</v>
          </cell>
          <cell r="AI217" t="str">
            <v>*</v>
          </cell>
          <cell r="AJ217">
            <v>4</v>
          </cell>
          <cell r="AK217" t="str">
            <v>*</v>
          </cell>
          <cell r="AL217">
            <v>159</v>
          </cell>
          <cell r="AM217">
            <v>116</v>
          </cell>
          <cell r="AN217">
            <v>20</v>
          </cell>
          <cell r="AO217">
            <v>96</v>
          </cell>
          <cell r="AP217">
            <v>63</v>
          </cell>
          <cell r="AQ217">
            <v>50</v>
          </cell>
          <cell r="AR217">
            <v>13</v>
          </cell>
          <cell r="AS217">
            <v>8</v>
          </cell>
          <cell r="AT217">
            <v>25</v>
          </cell>
          <cell r="AU217">
            <v>9</v>
          </cell>
          <cell r="AV217">
            <v>16</v>
          </cell>
          <cell r="AW217">
            <v>8</v>
          </cell>
          <cell r="AX217">
            <v>132</v>
          </cell>
          <cell r="AY217">
            <v>95</v>
          </cell>
          <cell r="AZ217">
            <v>16</v>
          </cell>
          <cell r="BA217">
            <v>79</v>
          </cell>
          <cell r="BB217">
            <v>51</v>
          </cell>
          <cell r="BC217">
            <v>43</v>
          </cell>
          <cell r="BD217">
            <v>8</v>
          </cell>
          <cell r="BE217">
            <v>5</v>
          </cell>
          <cell r="BF217">
            <v>20</v>
          </cell>
          <cell r="BG217">
            <v>7</v>
          </cell>
          <cell r="BH217">
            <v>13</v>
          </cell>
          <cell r="BI217">
            <v>8</v>
          </cell>
          <cell r="BJ217">
            <v>27</v>
          </cell>
          <cell r="BK217">
            <v>21</v>
          </cell>
          <cell r="BL217">
            <v>4</v>
          </cell>
          <cell r="BM217">
            <v>17</v>
          </cell>
          <cell r="BN217">
            <v>12</v>
          </cell>
          <cell r="BO217">
            <v>7</v>
          </cell>
          <cell r="BP217">
            <v>5</v>
          </cell>
          <cell r="BQ217">
            <v>3</v>
          </cell>
          <cell r="BR217">
            <v>5</v>
          </cell>
          <cell r="BS217" t="str">
            <v>*</v>
          </cell>
          <cell r="BT217" t="str">
            <v>*</v>
          </cell>
          <cell r="BU217">
            <v>0</v>
          </cell>
        </row>
        <row r="218">
          <cell r="A218" t="str">
            <v>Ostalbkreis</v>
          </cell>
          <cell r="B218">
            <v>397</v>
          </cell>
          <cell r="C218">
            <v>300</v>
          </cell>
          <cell r="D218">
            <v>101</v>
          </cell>
          <cell r="E218">
            <v>199</v>
          </cell>
          <cell r="F218">
            <v>145</v>
          </cell>
          <cell r="G218">
            <v>105</v>
          </cell>
          <cell r="H218">
            <v>40</v>
          </cell>
          <cell r="I218">
            <v>13</v>
          </cell>
          <cell r="J218">
            <v>43</v>
          </cell>
          <cell r="K218">
            <v>27</v>
          </cell>
          <cell r="L218">
            <v>16</v>
          </cell>
          <cell r="M218">
            <v>11</v>
          </cell>
          <cell r="N218">
            <v>301</v>
          </cell>
          <cell r="O218">
            <v>229</v>
          </cell>
          <cell r="P218">
            <v>93</v>
          </cell>
          <cell r="Q218">
            <v>136</v>
          </cell>
          <cell r="R218">
            <v>92</v>
          </cell>
          <cell r="S218">
            <v>56</v>
          </cell>
          <cell r="T218">
            <v>36</v>
          </cell>
          <cell r="U218">
            <v>12</v>
          </cell>
          <cell r="V218">
            <v>35</v>
          </cell>
          <cell r="W218">
            <v>22</v>
          </cell>
          <cell r="X218">
            <v>13</v>
          </cell>
          <cell r="Y218">
            <v>9</v>
          </cell>
          <cell r="Z218">
            <v>96</v>
          </cell>
          <cell r="AA218">
            <v>71</v>
          </cell>
          <cell r="AB218">
            <v>8</v>
          </cell>
          <cell r="AC218">
            <v>63</v>
          </cell>
          <cell r="AD218">
            <v>53</v>
          </cell>
          <cell r="AE218">
            <v>49</v>
          </cell>
          <cell r="AF218">
            <v>4</v>
          </cell>
          <cell r="AG218" t="str">
            <v>*</v>
          </cell>
          <cell r="AH218" t="str">
            <v>*</v>
          </cell>
          <cell r="AI218">
            <v>5</v>
          </cell>
          <cell r="AJ218" t="str">
            <v>*</v>
          </cell>
          <cell r="AK218" t="str">
            <v>*</v>
          </cell>
          <cell r="AL218">
            <v>231</v>
          </cell>
          <cell r="AM218">
            <v>168</v>
          </cell>
          <cell r="AN218">
            <v>56</v>
          </cell>
          <cell r="AO218">
            <v>112</v>
          </cell>
          <cell r="AP218">
            <v>79</v>
          </cell>
          <cell r="AQ218">
            <v>54</v>
          </cell>
          <cell r="AR218">
            <v>25</v>
          </cell>
          <cell r="AS218">
            <v>10</v>
          </cell>
          <cell r="AT218">
            <v>25</v>
          </cell>
          <cell r="AU218">
            <v>17</v>
          </cell>
          <cell r="AV218">
            <v>8</v>
          </cell>
          <cell r="AW218">
            <v>8</v>
          </cell>
          <cell r="AX218">
            <v>174</v>
          </cell>
          <cell r="AY218">
            <v>128</v>
          </cell>
          <cell r="AZ218">
            <v>52</v>
          </cell>
          <cell r="BA218">
            <v>76</v>
          </cell>
          <cell r="BB218">
            <v>51</v>
          </cell>
          <cell r="BC218">
            <v>29</v>
          </cell>
          <cell r="BD218">
            <v>22</v>
          </cell>
          <cell r="BE218">
            <v>9</v>
          </cell>
          <cell r="BF218">
            <v>19</v>
          </cell>
          <cell r="BG218">
            <v>13</v>
          </cell>
          <cell r="BH218">
            <v>6</v>
          </cell>
          <cell r="BI218">
            <v>6</v>
          </cell>
          <cell r="BJ218">
            <v>57</v>
          </cell>
          <cell r="BK218">
            <v>40</v>
          </cell>
          <cell r="BL218">
            <v>4</v>
          </cell>
          <cell r="BM218">
            <v>36</v>
          </cell>
          <cell r="BN218">
            <v>28</v>
          </cell>
          <cell r="BO218">
            <v>25</v>
          </cell>
          <cell r="BP218">
            <v>3</v>
          </cell>
          <cell r="BQ218" t="str">
            <v>*</v>
          </cell>
          <cell r="BR218" t="str">
            <v>*</v>
          </cell>
          <cell r="BS218">
            <v>4</v>
          </cell>
          <cell r="BT218" t="str">
            <v>*</v>
          </cell>
          <cell r="BU218" t="str">
            <v>*</v>
          </cell>
        </row>
        <row r="219">
          <cell r="A219" t="str">
            <v>Baden-Baden, Stadt</v>
          </cell>
          <cell r="B219">
            <v>67</v>
          </cell>
          <cell r="C219">
            <v>58</v>
          </cell>
          <cell r="D219">
            <v>12</v>
          </cell>
          <cell r="E219">
            <v>46</v>
          </cell>
          <cell r="F219">
            <v>39</v>
          </cell>
          <cell r="G219">
            <v>27</v>
          </cell>
          <cell r="H219">
            <v>12</v>
          </cell>
          <cell r="I219">
            <v>6</v>
          </cell>
          <cell r="J219" t="str">
            <v>*</v>
          </cell>
          <cell r="K219">
            <v>4</v>
          </cell>
          <cell r="L219" t="str">
            <v>*</v>
          </cell>
          <cell r="M219" t="str">
            <v>*</v>
          </cell>
          <cell r="N219">
            <v>44</v>
          </cell>
          <cell r="O219">
            <v>36</v>
          </cell>
          <cell r="P219">
            <v>12</v>
          </cell>
          <cell r="Q219">
            <v>24</v>
          </cell>
          <cell r="R219">
            <v>19</v>
          </cell>
          <cell r="S219">
            <v>9</v>
          </cell>
          <cell r="T219">
            <v>10</v>
          </cell>
          <cell r="U219">
            <v>5</v>
          </cell>
          <cell r="V219" t="str">
            <v>*</v>
          </cell>
          <cell r="W219" t="str">
            <v>*</v>
          </cell>
          <cell r="X219" t="str">
            <v>*</v>
          </cell>
          <cell r="Y219" t="str">
            <v>*</v>
          </cell>
          <cell r="Z219">
            <v>23</v>
          </cell>
          <cell r="AA219">
            <v>22</v>
          </cell>
          <cell r="AB219">
            <v>0</v>
          </cell>
          <cell r="AC219">
            <v>22</v>
          </cell>
          <cell r="AD219" t="str">
            <v>*</v>
          </cell>
          <cell r="AE219">
            <v>18</v>
          </cell>
          <cell r="AF219" t="str">
            <v>*</v>
          </cell>
          <cell r="AG219" t="str">
            <v>*</v>
          </cell>
          <cell r="AH219" t="str">
            <v>*</v>
          </cell>
          <cell r="AI219" t="str">
            <v>*</v>
          </cell>
          <cell r="AJ219">
            <v>0</v>
          </cell>
          <cell r="AK219">
            <v>0</v>
          </cell>
          <cell r="AL219">
            <v>18</v>
          </cell>
          <cell r="AM219">
            <v>14</v>
          </cell>
          <cell r="AN219">
            <v>4</v>
          </cell>
          <cell r="AO219">
            <v>10</v>
          </cell>
          <cell r="AP219" t="str">
            <v>*</v>
          </cell>
          <cell r="AQ219" t="str">
            <v>*</v>
          </cell>
          <cell r="AR219">
            <v>5</v>
          </cell>
          <cell r="AS219">
            <v>3</v>
          </cell>
          <cell r="AT219" t="str">
            <v>*</v>
          </cell>
          <cell r="AU219" t="str">
            <v>*</v>
          </cell>
          <cell r="AV219">
            <v>0</v>
          </cell>
          <cell r="AW219" t="str">
            <v>*</v>
          </cell>
          <cell r="AX219">
            <v>16</v>
          </cell>
          <cell r="AY219">
            <v>13</v>
          </cell>
          <cell r="AZ219">
            <v>4</v>
          </cell>
          <cell r="BA219">
            <v>9</v>
          </cell>
          <cell r="BB219" t="str">
            <v>*</v>
          </cell>
          <cell r="BC219" t="str">
            <v>*</v>
          </cell>
          <cell r="BD219">
            <v>4</v>
          </cell>
          <cell r="BE219" t="str">
            <v>*</v>
          </cell>
          <cell r="BF219" t="str">
            <v>*</v>
          </cell>
          <cell r="BG219" t="str">
            <v>*</v>
          </cell>
          <cell r="BH219">
            <v>0</v>
          </cell>
          <cell r="BI219" t="str">
            <v>*</v>
          </cell>
          <cell r="BJ219" t="str">
            <v>*</v>
          </cell>
          <cell r="BK219" t="str">
            <v>*</v>
          </cell>
          <cell r="BL219">
            <v>0</v>
          </cell>
          <cell r="BM219" t="str">
            <v>*</v>
          </cell>
          <cell r="BN219" t="str">
            <v>*</v>
          </cell>
          <cell r="BO219">
            <v>0</v>
          </cell>
          <cell r="BP219" t="str">
            <v>*</v>
          </cell>
          <cell r="BQ219" t="str">
            <v>*</v>
          </cell>
          <cell r="BR219">
            <v>0</v>
          </cell>
          <cell r="BS219">
            <v>0</v>
          </cell>
          <cell r="BT219">
            <v>0</v>
          </cell>
          <cell r="BU219">
            <v>0</v>
          </cell>
        </row>
        <row r="220">
          <cell r="A220" t="str">
            <v>Karlsruhe, Stadt</v>
          </cell>
          <cell r="B220">
            <v>496</v>
          </cell>
          <cell r="C220">
            <v>402</v>
          </cell>
          <cell r="D220">
            <v>101</v>
          </cell>
          <cell r="E220">
            <v>301</v>
          </cell>
          <cell r="F220">
            <v>241</v>
          </cell>
          <cell r="G220">
            <v>183</v>
          </cell>
          <cell r="H220">
            <v>58</v>
          </cell>
          <cell r="I220">
            <v>24</v>
          </cell>
          <cell r="J220">
            <v>47</v>
          </cell>
          <cell r="K220">
            <v>20</v>
          </cell>
          <cell r="L220">
            <v>27</v>
          </cell>
          <cell r="M220">
            <v>13</v>
          </cell>
          <cell r="N220">
            <v>249</v>
          </cell>
          <cell r="O220">
            <v>181</v>
          </cell>
          <cell r="P220">
            <v>64</v>
          </cell>
          <cell r="Q220">
            <v>117</v>
          </cell>
          <cell r="R220">
            <v>82</v>
          </cell>
          <cell r="S220">
            <v>51</v>
          </cell>
          <cell r="T220">
            <v>31</v>
          </cell>
          <cell r="U220">
            <v>7</v>
          </cell>
          <cell r="V220">
            <v>26</v>
          </cell>
          <cell r="W220">
            <v>10</v>
          </cell>
          <cell r="X220">
            <v>16</v>
          </cell>
          <cell r="Y220">
            <v>9</v>
          </cell>
          <cell r="Z220">
            <v>247</v>
          </cell>
          <cell r="AA220">
            <v>221</v>
          </cell>
          <cell r="AB220">
            <v>37</v>
          </cell>
          <cell r="AC220">
            <v>184</v>
          </cell>
          <cell r="AD220">
            <v>159</v>
          </cell>
          <cell r="AE220">
            <v>132</v>
          </cell>
          <cell r="AF220">
            <v>27</v>
          </cell>
          <cell r="AG220">
            <v>17</v>
          </cell>
          <cell r="AH220">
            <v>21</v>
          </cell>
          <cell r="AI220">
            <v>10</v>
          </cell>
          <cell r="AJ220">
            <v>11</v>
          </cell>
          <cell r="AK220">
            <v>4</v>
          </cell>
          <cell r="AL220">
            <v>138</v>
          </cell>
          <cell r="AM220">
            <v>114</v>
          </cell>
          <cell r="AN220">
            <v>39</v>
          </cell>
          <cell r="AO220">
            <v>75</v>
          </cell>
          <cell r="AP220">
            <v>59</v>
          </cell>
          <cell r="AQ220">
            <v>37</v>
          </cell>
          <cell r="AR220">
            <v>22</v>
          </cell>
          <cell r="AS220">
            <v>13</v>
          </cell>
          <cell r="AT220">
            <v>12</v>
          </cell>
          <cell r="AU220">
            <v>5</v>
          </cell>
          <cell r="AV220">
            <v>7</v>
          </cell>
          <cell r="AW220">
            <v>4</v>
          </cell>
          <cell r="AX220">
            <v>87</v>
          </cell>
          <cell r="AY220">
            <v>71</v>
          </cell>
          <cell r="AZ220">
            <v>26</v>
          </cell>
          <cell r="BA220">
            <v>45</v>
          </cell>
          <cell r="BB220">
            <v>29</v>
          </cell>
          <cell r="BC220">
            <v>17</v>
          </cell>
          <cell r="BD220">
            <v>12</v>
          </cell>
          <cell r="BE220">
            <v>4</v>
          </cell>
          <cell r="BF220">
            <v>12</v>
          </cell>
          <cell r="BG220">
            <v>5</v>
          </cell>
          <cell r="BH220">
            <v>7</v>
          </cell>
          <cell r="BI220">
            <v>4</v>
          </cell>
          <cell r="BJ220">
            <v>51</v>
          </cell>
          <cell r="BK220">
            <v>43</v>
          </cell>
          <cell r="BL220">
            <v>13</v>
          </cell>
          <cell r="BM220">
            <v>30</v>
          </cell>
          <cell r="BN220">
            <v>30</v>
          </cell>
          <cell r="BO220">
            <v>20</v>
          </cell>
          <cell r="BP220">
            <v>10</v>
          </cell>
          <cell r="BQ220">
            <v>9</v>
          </cell>
          <cell r="BR220">
            <v>0</v>
          </cell>
          <cell r="BS220">
            <v>0</v>
          </cell>
          <cell r="BT220">
            <v>0</v>
          </cell>
          <cell r="BU220">
            <v>0</v>
          </cell>
        </row>
        <row r="221">
          <cell r="A221" t="str">
            <v>Karlsruhe</v>
          </cell>
          <cell r="B221">
            <v>489</v>
          </cell>
          <cell r="C221">
            <v>341</v>
          </cell>
          <cell r="D221">
            <v>103</v>
          </cell>
          <cell r="E221">
            <v>238</v>
          </cell>
          <cell r="F221">
            <v>176</v>
          </cell>
          <cell r="G221">
            <v>130</v>
          </cell>
          <cell r="H221">
            <v>46</v>
          </cell>
          <cell r="I221">
            <v>17</v>
          </cell>
          <cell r="J221">
            <v>52</v>
          </cell>
          <cell r="K221">
            <v>28</v>
          </cell>
          <cell r="L221">
            <v>24</v>
          </cell>
          <cell r="M221">
            <v>10</v>
          </cell>
          <cell r="N221">
            <v>334</v>
          </cell>
          <cell r="O221">
            <v>223</v>
          </cell>
          <cell r="P221">
            <v>73</v>
          </cell>
          <cell r="Q221">
            <v>150</v>
          </cell>
          <cell r="R221">
            <v>108</v>
          </cell>
          <cell r="S221">
            <v>69</v>
          </cell>
          <cell r="T221">
            <v>39</v>
          </cell>
          <cell r="U221">
            <v>12</v>
          </cell>
          <cell r="V221">
            <v>34</v>
          </cell>
          <cell r="W221">
            <v>14</v>
          </cell>
          <cell r="X221">
            <v>20</v>
          </cell>
          <cell r="Y221">
            <v>8</v>
          </cell>
          <cell r="Z221">
            <v>155</v>
          </cell>
          <cell r="AA221">
            <v>118</v>
          </cell>
          <cell r="AB221">
            <v>30</v>
          </cell>
          <cell r="AC221">
            <v>88</v>
          </cell>
          <cell r="AD221">
            <v>68</v>
          </cell>
          <cell r="AE221">
            <v>61</v>
          </cell>
          <cell r="AF221">
            <v>7</v>
          </cell>
          <cell r="AG221">
            <v>5</v>
          </cell>
          <cell r="AH221" t="str">
            <v>*</v>
          </cell>
          <cell r="AI221">
            <v>14</v>
          </cell>
          <cell r="AJ221" t="str">
            <v>*</v>
          </cell>
          <cell r="AK221" t="str">
            <v>*</v>
          </cell>
          <cell r="AL221">
            <v>167</v>
          </cell>
          <cell r="AM221">
            <v>115</v>
          </cell>
          <cell r="AN221">
            <v>38</v>
          </cell>
          <cell r="AO221">
            <v>77</v>
          </cell>
          <cell r="AP221">
            <v>54</v>
          </cell>
          <cell r="AQ221">
            <v>34</v>
          </cell>
          <cell r="AR221">
            <v>20</v>
          </cell>
          <cell r="AS221">
            <v>7</v>
          </cell>
          <cell r="AT221">
            <v>18</v>
          </cell>
          <cell r="AU221">
            <v>7</v>
          </cell>
          <cell r="AV221">
            <v>11</v>
          </cell>
          <cell r="AW221">
            <v>5</v>
          </cell>
          <cell r="AX221">
            <v>147</v>
          </cell>
          <cell r="AY221">
            <v>101</v>
          </cell>
          <cell r="AZ221">
            <v>32</v>
          </cell>
          <cell r="BA221">
            <v>69</v>
          </cell>
          <cell r="BB221">
            <v>47</v>
          </cell>
          <cell r="BC221">
            <v>28</v>
          </cell>
          <cell r="BD221">
            <v>19</v>
          </cell>
          <cell r="BE221">
            <v>6</v>
          </cell>
          <cell r="BF221">
            <v>18</v>
          </cell>
          <cell r="BG221">
            <v>7</v>
          </cell>
          <cell r="BH221">
            <v>11</v>
          </cell>
          <cell r="BI221">
            <v>4</v>
          </cell>
          <cell r="BJ221">
            <v>20</v>
          </cell>
          <cell r="BK221">
            <v>14</v>
          </cell>
          <cell r="BL221">
            <v>6</v>
          </cell>
          <cell r="BM221">
            <v>8</v>
          </cell>
          <cell r="BN221" t="str">
            <v>*</v>
          </cell>
          <cell r="BO221">
            <v>6</v>
          </cell>
          <cell r="BP221" t="str">
            <v>*</v>
          </cell>
          <cell r="BQ221" t="str">
            <v>*</v>
          </cell>
          <cell r="BR221">
            <v>0</v>
          </cell>
          <cell r="BS221">
            <v>0</v>
          </cell>
          <cell r="BT221">
            <v>0</v>
          </cell>
          <cell r="BU221" t="str">
            <v>*</v>
          </cell>
        </row>
        <row r="222">
          <cell r="A222" t="str">
            <v>Rastatt</v>
          </cell>
          <cell r="B222">
            <v>190</v>
          </cell>
          <cell r="C222">
            <v>161</v>
          </cell>
          <cell r="D222">
            <v>54</v>
          </cell>
          <cell r="E222">
            <v>107</v>
          </cell>
          <cell r="F222">
            <v>89</v>
          </cell>
          <cell r="G222">
            <v>64</v>
          </cell>
          <cell r="H222">
            <v>25</v>
          </cell>
          <cell r="I222">
            <v>8</v>
          </cell>
          <cell r="J222" t="str">
            <v>*</v>
          </cell>
          <cell r="K222" t="str">
            <v>*</v>
          </cell>
          <cell r="L222">
            <v>9</v>
          </cell>
          <cell r="M222" t="str">
            <v>*</v>
          </cell>
          <cell r="N222">
            <v>127</v>
          </cell>
          <cell r="O222">
            <v>106</v>
          </cell>
          <cell r="P222">
            <v>47</v>
          </cell>
          <cell r="Q222">
            <v>59</v>
          </cell>
          <cell r="R222">
            <v>44</v>
          </cell>
          <cell r="S222">
            <v>27</v>
          </cell>
          <cell r="T222">
            <v>17</v>
          </cell>
          <cell r="U222">
            <v>3</v>
          </cell>
          <cell r="V222" t="str">
            <v>*</v>
          </cell>
          <cell r="W222" t="str">
            <v>*</v>
          </cell>
          <cell r="X222">
            <v>8</v>
          </cell>
          <cell r="Y222" t="str">
            <v>*</v>
          </cell>
          <cell r="Z222">
            <v>63</v>
          </cell>
          <cell r="AA222">
            <v>55</v>
          </cell>
          <cell r="AB222">
            <v>7</v>
          </cell>
          <cell r="AC222">
            <v>48</v>
          </cell>
          <cell r="AD222">
            <v>45</v>
          </cell>
          <cell r="AE222">
            <v>37</v>
          </cell>
          <cell r="AF222">
            <v>8</v>
          </cell>
          <cell r="AG222">
            <v>5</v>
          </cell>
          <cell r="AH222">
            <v>3</v>
          </cell>
          <cell r="AI222" t="str">
            <v>*</v>
          </cell>
          <cell r="AJ222" t="str">
            <v>*</v>
          </cell>
          <cell r="AK222">
            <v>0</v>
          </cell>
          <cell r="AL222">
            <v>66</v>
          </cell>
          <cell r="AM222">
            <v>54</v>
          </cell>
          <cell r="AN222">
            <v>18</v>
          </cell>
          <cell r="AO222">
            <v>36</v>
          </cell>
          <cell r="AP222">
            <v>26</v>
          </cell>
          <cell r="AQ222">
            <v>16</v>
          </cell>
          <cell r="AR222">
            <v>10</v>
          </cell>
          <cell r="AS222">
            <v>3</v>
          </cell>
          <cell r="AT222">
            <v>10</v>
          </cell>
          <cell r="AU222">
            <v>6</v>
          </cell>
          <cell r="AV222">
            <v>4</v>
          </cell>
          <cell r="AW222">
            <v>0</v>
          </cell>
          <cell r="AX222">
            <v>47</v>
          </cell>
          <cell r="AY222">
            <v>38</v>
          </cell>
          <cell r="AZ222">
            <v>16</v>
          </cell>
          <cell r="BA222">
            <v>22</v>
          </cell>
          <cell r="BB222">
            <v>15</v>
          </cell>
          <cell r="BC222">
            <v>9</v>
          </cell>
          <cell r="BD222">
            <v>6</v>
          </cell>
          <cell r="BE222" t="str">
            <v>*</v>
          </cell>
          <cell r="BF222">
            <v>7</v>
          </cell>
          <cell r="BG222">
            <v>4</v>
          </cell>
          <cell r="BH222">
            <v>3</v>
          </cell>
          <cell r="BI222">
            <v>0</v>
          </cell>
          <cell r="BJ222">
            <v>19</v>
          </cell>
          <cell r="BK222">
            <v>16</v>
          </cell>
          <cell r="BL222" t="str">
            <v>*</v>
          </cell>
          <cell r="BM222" t="str">
            <v>*</v>
          </cell>
          <cell r="BN222">
            <v>11</v>
          </cell>
          <cell r="BO222">
            <v>7</v>
          </cell>
          <cell r="BP222">
            <v>4</v>
          </cell>
          <cell r="BQ222" t="str">
            <v>*</v>
          </cell>
          <cell r="BR222" t="str">
            <v>*</v>
          </cell>
          <cell r="BS222" t="str">
            <v>*</v>
          </cell>
          <cell r="BT222" t="str">
            <v>*</v>
          </cell>
          <cell r="BU222">
            <v>0</v>
          </cell>
        </row>
        <row r="223">
          <cell r="A223" t="str">
            <v>Heidelberg, Stadt</v>
          </cell>
          <cell r="B223">
            <v>179</v>
          </cell>
          <cell r="C223" t="str">
            <v>x</v>
          </cell>
          <cell r="D223" t="str">
            <v>x</v>
          </cell>
          <cell r="E223" t="str">
            <v>x</v>
          </cell>
          <cell r="F223" t="str">
            <v>x</v>
          </cell>
          <cell r="G223" t="str">
            <v>x</v>
          </cell>
          <cell r="H223" t="str">
            <v>x</v>
          </cell>
          <cell r="I223" t="str">
            <v>x</v>
          </cell>
          <cell r="J223" t="str">
            <v>x</v>
          </cell>
          <cell r="K223" t="str">
            <v>x</v>
          </cell>
          <cell r="L223" t="str">
            <v>x</v>
          </cell>
          <cell r="M223" t="str">
            <v>x</v>
          </cell>
          <cell r="N223">
            <v>116</v>
          </cell>
          <cell r="O223" t="str">
            <v>x</v>
          </cell>
          <cell r="P223" t="str">
            <v>x</v>
          </cell>
          <cell r="Q223" t="str">
            <v>x</v>
          </cell>
          <cell r="R223" t="str">
            <v>x</v>
          </cell>
          <cell r="S223" t="str">
            <v>x</v>
          </cell>
          <cell r="T223" t="str">
            <v>x</v>
          </cell>
          <cell r="U223" t="str">
            <v>x</v>
          </cell>
          <cell r="V223" t="str">
            <v>x</v>
          </cell>
          <cell r="W223" t="str">
            <v>x</v>
          </cell>
          <cell r="X223" t="str">
            <v>x</v>
          </cell>
          <cell r="Y223" t="str">
            <v>x</v>
          </cell>
          <cell r="Z223">
            <v>63</v>
          </cell>
          <cell r="AA223">
            <v>56</v>
          </cell>
          <cell r="AB223">
            <v>17</v>
          </cell>
          <cell r="AC223">
            <v>39</v>
          </cell>
          <cell r="AD223">
            <v>30</v>
          </cell>
          <cell r="AE223">
            <v>20</v>
          </cell>
          <cell r="AF223">
            <v>10</v>
          </cell>
          <cell r="AG223">
            <v>3</v>
          </cell>
          <cell r="AH223" t="str">
            <v>*</v>
          </cell>
          <cell r="AI223" t="str">
            <v>*</v>
          </cell>
          <cell r="AJ223">
            <v>5</v>
          </cell>
          <cell r="AK223" t="str">
            <v>*</v>
          </cell>
          <cell r="AL223">
            <v>38</v>
          </cell>
          <cell r="AM223" t="str">
            <v>x</v>
          </cell>
          <cell r="AN223" t="str">
            <v>x</v>
          </cell>
          <cell r="AO223" t="str">
            <v>x</v>
          </cell>
          <cell r="AP223" t="str">
            <v>x</v>
          </cell>
          <cell r="AQ223" t="str">
            <v>x</v>
          </cell>
          <cell r="AR223" t="str">
            <v>x</v>
          </cell>
          <cell r="AS223" t="str">
            <v>x</v>
          </cell>
          <cell r="AT223" t="str">
            <v>x</v>
          </cell>
          <cell r="AU223" t="str">
            <v>x</v>
          </cell>
          <cell r="AV223" t="str">
            <v>x</v>
          </cell>
          <cell r="AW223" t="str">
            <v>x</v>
          </cell>
          <cell r="AX223">
            <v>25</v>
          </cell>
          <cell r="AY223" t="str">
            <v>x</v>
          </cell>
          <cell r="AZ223" t="str">
            <v>x</v>
          </cell>
          <cell r="BA223" t="str">
            <v>x</v>
          </cell>
          <cell r="BB223" t="str">
            <v>x</v>
          </cell>
          <cell r="BC223" t="str">
            <v>x</v>
          </cell>
          <cell r="BD223" t="str">
            <v>x</v>
          </cell>
          <cell r="BE223" t="str">
            <v>x</v>
          </cell>
          <cell r="BF223" t="str">
            <v>x</v>
          </cell>
          <cell r="BG223" t="str">
            <v>x</v>
          </cell>
          <cell r="BH223" t="str">
            <v>x</v>
          </cell>
          <cell r="BI223" t="str">
            <v>x</v>
          </cell>
          <cell r="BJ223">
            <v>13</v>
          </cell>
          <cell r="BK223">
            <v>13</v>
          </cell>
          <cell r="BL223">
            <v>5</v>
          </cell>
          <cell r="BM223">
            <v>8</v>
          </cell>
          <cell r="BN223" t="str">
            <v>*</v>
          </cell>
          <cell r="BO223">
            <v>4</v>
          </cell>
          <cell r="BP223" t="str">
            <v>*</v>
          </cell>
          <cell r="BQ223" t="str">
            <v>*</v>
          </cell>
          <cell r="BR223" t="str">
            <v>*</v>
          </cell>
          <cell r="BS223">
            <v>0</v>
          </cell>
          <cell r="BT223" t="str">
            <v>*</v>
          </cell>
          <cell r="BU223">
            <v>0</v>
          </cell>
        </row>
        <row r="224">
          <cell r="A224" t="str">
            <v>Mannheim, Universitätsstadt</v>
          </cell>
          <cell r="B224">
            <v>469</v>
          </cell>
          <cell r="C224">
            <v>354</v>
          </cell>
          <cell r="D224">
            <v>92</v>
          </cell>
          <cell r="E224">
            <v>262</v>
          </cell>
          <cell r="F224">
            <v>203</v>
          </cell>
          <cell r="G224">
            <v>156</v>
          </cell>
          <cell r="H224">
            <v>47</v>
          </cell>
          <cell r="I224">
            <v>6</v>
          </cell>
          <cell r="J224">
            <v>56</v>
          </cell>
          <cell r="K224">
            <v>33</v>
          </cell>
          <cell r="L224">
            <v>23</v>
          </cell>
          <cell r="M224">
            <v>3</v>
          </cell>
          <cell r="N224">
            <v>254</v>
          </cell>
          <cell r="O224">
            <v>193</v>
          </cell>
          <cell r="P224">
            <v>54</v>
          </cell>
          <cell r="Q224">
            <v>139</v>
          </cell>
          <cell r="R224">
            <v>110</v>
          </cell>
          <cell r="S224">
            <v>78</v>
          </cell>
          <cell r="T224">
            <v>32</v>
          </cell>
          <cell r="U224">
            <v>4</v>
          </cell>
          <cell r="V224" t="str">
            <v>*</v>
          </cell>
          <cell r="W224">
            <v>18</v>
          </cell>
          <cell r="X224" t="str">
            <v>*</v>
          </cell>
          <cell r="Y224" t="str">
            <v>*</v>
          </cell>
          <cell r="Z224">
            <v>215</v>
          </cell>
          <cell r="AA224">
            <v>161</v>
          </cell>
          <cell r="AB224">
            <v>38</v>
          </cell>
          <cell r="AC224">
            <v>123</v>
          </cell>
          <cell r="AD224">
            <v>93</v>
          </cell>
          <cell r="AE224">
            <v>78</v>
          </cell>
          <cell r="AF224">
            <v>15</v>
          </cell>
          <cell r="AG224" t="str">
            <v>*</v>
          </cell>
          <cell r="AH224" t="str">
            <v>*</v>
          </cell>
          <cell r="AI224">
            <v>15</v>
          </cell>
          <cell r="AJ224" t="str">
            <v>*</v>
          </cell>
          <cell r="AK224" t="str">
            <v>*</v>
          </cell>
          <cell r="AL224">
            <v>225</v>
          </cell>
          <cell r="AM224">
            <v>168</v>
          </cell>
          <cell r="AN224">
            <v>48</v>
          </cell>
          <cell r="AO224">
            <v>120</v>
          </cell>
          <cell r="AP224">
            <v>84</v>
          </cell>
          <cell r="AQ224">
            <v>60</v>
          </cell>
          <cell r="AR224">
            <v>24</v>
          </cell>
          <cell r="AS224">
            <v>6</v>
          </cell>
          <cell r="AT224" t="str">
            <v>*</v>
          </cell>
          <cell r="AU224">
            <v>18</v>
          </cell>
          <cell r="AV224" t="str">
            <v>*</v>
          </cell>
          <cell r="AW224" t="str">
            <v>*</v>
          </cell>
          <cell r="AX224">
            <v>105</v>
          </cell>
          <cell r="AY224">
            <v>79</v>
          </cell>
          <cell r="AZ224">
            <v>22</v>
          </cell>
          <cell r="BA224">
            <v>57</v>
          </cell>
          <cell r="BB224">
            <v>42</v>
          </cell>
          <cell r="BC224">
            <v>27</v>
          </cell>
          <cell r="BD224">
            <v>15</v>
          </cell>
          <cell r="BE224">
            <v>4</v>
          </cell>
          <cell r="BF224" t="str">
            <v>*</v>
          </cell>
          <cell r="BG224">
            <v>9</v>
          </cell>
          <cell r="BH224" t="str">
            <v>*</v>
          </cell>
          <cell r="BI224" t="str">
            <v>*</v>
          </cell>
          <cell r="BJ224">
            <v>120</v>
          </cell>
          <cell r="BK224">
            <v>89</v>
          </cell>
          <cell r="BL224">
            <v>26</v>
          </cell>
          <cell r="BM224">
            <v>63</v>
          </cell>
          <cell r="BN224">
            <v>42</v>
          </cell>
          <cell r="BO224">
            <v>33</v>
          </cell>
          <cell r="BP224">
            <v>9</v>
          </cell>
          <cell r="BQ224" t="str">
            <v>*</v>
          </cell>
          <cell r="BR224" t="str">
            <v>*</v>
          </cell>
          <cell r="BS224" t="str">
            <v>*</v>
          </cell>
          <cell r="BT224">
            <v>11</v>
          </cell>
          <cell r="BU224" t="str">
            <v>*</v>
          </cell>
        </row>
        <row r="225">
          <cell r="A225" t="str">
            <v>Neckar-Odenwald-Kreis</v>
          </cell>
          <cell r="B225">
            <v>118</v>
          </cell>
          <cell r="C225">
            <v>101</v>
          </cell>
          <cell r="D225">
            <v>39</v>
          </cell>
          <cell r="E225">
            <v>62</v>
          </cell>
          <cell r="F225">
            <v>51</v>
          </cell>
          <cell r="G225">
            <v>25</v>
          </cell>
          <cell r="H225">
            <v>26</v>
          </cell>
          <cell r="I225">
            <v>10</v>
          </cell>
          <cell r="J225">
            <v>11</v>
          </cell>
          <cell r="K225" t="str">
            <v>*</v>
          </cell>
          <cell r="L225" t="str">
            <v>*</v>
          </cell>
          <cell r="M225">
            <v>0</v>
          </cell>
          <cell r="N225">
            <v>90</v>
          </cell>
          <cell r="O225">
            <v>82</v>
          </cell>
          <cell r="P225">
            <v>32</v>
          </cell>
          <cell r="Q225">
            <v>50</v>
          </cell>
          <cell r="R225">
            <v>41</v>
          </cell>
          <cell r="S225">
            <v>18</v>
          </cell>
          <cell r="T225">
            <v>23</v>
          </cell>
          <cell r="U225">
            <v>10</v>
          </cell>
          <cell r="V225">
            <v>9</v>
          </cell>
          <cell r="W225" t="str">
            <v>*</v>
          </cell>
          <cell r="X225" t="str">
            <v>*</v>
          </cell>
          <cell r="Y225">
            <v>0</v>
          </cell>
          <cell r="Z225">
            <v>28</v>
          </cell>
          <cell r="AA225">
            <v>19</v>
          </cell>
          <cell r="AB225">
            <v>7</v>
          </cell>
          <cell r="AC225">
            <v>12</v>
          </cell>
          <cell r="AD225" t="str">
            <v>*</v>
          </cell>
          <cell r="AE225">
            <v>7</v>
          </cell>
          <cell r="AF225" t="str">
            <v>*</v>
          </cell>
          <cell r="AG225">
            <v>0</v>
          </cell>
          <cell r="AH225" t="str">
            <v>*</v>
          </cell>
          <cell r="AI225" t="str">
            <v>*</v>
          </cell>
          <cell r="AJ225" t="str">
            <v>*</v>
          </cell>
          <cell r="AK225">
            <v>0</v>
          </cell>
          <cell r="AL225">
            <v>54</v>
          </cell>
          <cell r="AM225">
            <v>47</v>
          </cell>
          <cell r="AN225">
            <v>19</v>
          </cell>
          <cell r="AO225">
            <v>28</v>
          </cell>
          <cell r="AP225">
            <v>23</v>
          </cell>
          <cell r="AQ225">
            <v>10</v>
          </cell>
          <cell r="AR225">
            <v>13</v>
          </cell>
          <cell r="AS225">
            <v>5</v>
          </cell>
          <cell r="AT225">
            <v>5</v>
          </cell>
          <cell r="AU225">
            <v>0</v>
          </cell>
          <cell r="AV225">
            <v>5</v>
          </cell>
          <cell r="AW225">
            <v>0</v>
          </cell>
          <cell r="AX225">
            <v>42</v>
          </cell>
          <cell r="AY225">
            <v>40</v>
          </cell>
          <cell r="AZ225">
            <v>16</v>
          </cell>
          <cell r="BA225">
            <v>24</v>
          </cell>
          <cell r="BB225">
            <v>20</v>
          </cell>
          <cell r="BC225">
            <v>7</v>
          </cell>
          <cell r="BD225">
            <v>13</v>
          </cell>
          <cell r="BE225">
            <v>5</v>
          </cell>
          <cell r="BF225">
            <v>4</v>
          </cell>
          <cell r="BG225">
            <v>0</v>
          </cell>
          <cell r="BH225">
            <v>4</v>
          </cell>
          <cell r="BI225">
            <v>0</v>
          </cell>
          <cell r="BJ225">
            <v>12</v>
          </cell>
          <cell r="BK225">
            <v>7</v>
          </cell>
          <cell r="BL225">
            <v>3</v>
          </cell>
          <cell r="BM225">
            <v>4</v>
          </cell>
          <cell r="BN225" t="str">
            <v>*</v>
          </cell>
          <cell r="BO225" t="str">
            <v>*</v>
          </cell>
          <cell r="BP225">
            <v>0</v>
          </cell>
          <cell r="BQ225">
            <v>0</v>
          </cell>
          <cell r="BR225" t="str">
            <v>*</v>
          </cell>
          <cell r="BS225">
            <v>0</v>
          </cell>
          <cell r="BT225" t="str">
            <v>*</v>
          </cell>
          <cell r="BU225">
            <v>0</v>
          </cell>
        </row>
        <row r="226">
          <cell r="A226" t="str">
            <v>Rhein-Neckar-Kreis</v>
          </cell>
          <cell r="B226">
            <v>595</v>
          </cell>
          <cell r="C226">
            <v>449</v>
          </cell>
          <cell r="D226">
            <v>169</v>
          </cell>
          <cell r="E226">
            <v>280</v>
          </cell>
          <cell r="F226">
            <v>213</v>
          </cell>
          <cell r="G226">
            <v>164</v>
          </cell>
          <cell r="H226">
            <v>49</v>
          </cell>
          <cell r="I226">
            <v>13</v>
          </cell>
          <cell r="J226">
            <v>59</v>
          </cell>
          <cell r="K226">
            <v>34</v>
          </cell>
          <cell r="L226">
            <v>24</v>
          </cell>
          <cell r="M226">
            <v>8</v>
          </cell>
          <cell r="N226">
            <v>384</v>
          </cell>
          <cell r="O226">
            <v>270</v>
          </cell>
          <cell r="P226">
            <v>116</v>
          </cell>
          <cell r="Q226">
            <v>154</v>
          </cell>
          <cell r="R226">
            <v>111</v>
          </cell>
          <cell r="S226">
            <v>76</v>
          </cell>
          <cell r="T226">
            <v>35</v>
          </cell>
          <cell r="U226">
            <v>9</v>
          </cell>
          <cell r="V226">
            <v>39</v>
          </cell>
          <cell r="W226">
            <v>22</v>
          </cell>
          <cell r="X226">
            <v>16</v>
          </cell>
          <cell r="Y226">
            <v>4</v>
          </cell>
          <cell r="Z226">
            <v>211</v>
          </cell>
          <cell r="AA226">
            <v>179</v>
          </cell>
          <cell r="AB226">
            <v>53</v>
          </cell>
          <cell r="AC226">
            <v>126</v>
          </cell>
          <cell r="AD226">
            <v>102</v>
          </cell>
          <cell r="AE226">
            <v>88</v>
          </cell>
          <cell r="AF226">
            <v>14</v>
          </cell>
          <cell r="AG226">
            <v>4</v>
          </cell>
          <cell r="AH226">
            <v>20</v>
          </cell>
          <cell r="AI226">
            <v>12</v>
          </cell>
          <cell r="AJ226">
            <v>8</v>
          </cell>
          <cell r="AK226">
            <v>4</v>
          </cell>
          <cell r="AL226">
            <v>161</v>
          </cell>
          <cell r="AM226">
            <v>124</v>
          </cell>
          <cell r="AN226">
            <v>60</v>
          </cell>
          <cell r="AO226">
            <v>64</v>
          </cell>
          <cell r="AP226">
            <v>42</v>
          </cell>
          <cell r="AQ226">
            <v>33</v>
          </cell>
          <cell r="AR226">
            <v>9</v>
          </cell>
          <cell r="AS226">
            <v>4</v>
          </cell>
          <cell r="AT226" t="str">
            <v>*</v>
          </cell>
          <cell r="AU226">
            <v>10</v>
          </cell>
          <cell r="AV226">
            <v>10</v>
          </cell>
          <cell r="AW226" t="str">
            <v>*</v>
          </cell>
          <cell r="AX226">
            <v>99</v>
          </cell>
          <cell r="AY226">
            <v>73</v>
          </cell>
          <cell r="AZ226">
            <v>36</v>
          </cell>
          <cell r="BA226">
            <v>37</v>
          </cell>
          <cell r="BB226">
            <v>24</v>
          </cell>
          <cell r="BC226">
            <v>17</v>
          </cell>
          <cell r="BD226">
            <v>7</v>
          </cell>
          <cell r="BE226">
            <v>3</v>
          </cell>
          <cell r="BF226">
            <v>13</v>
          </cell>
          <cell r="BG226">
            <v>6</v>
          </cell>
          <cell r="BH226">
            <v>6</v>
          </cell>
          <cell r="BI226">
            <v>0</v>
          </cell>
          <cell r="BJ226">
            <v>62</v>
          </cell>
          <cell r="BK226">
            <v>51</v>
          </cell>
          <cell r="BL226">
            <v>24</v>
          </cell>
          <cell r="BM226">
            <v>27</v>
          </cell>
          <cell r="BN226">
            <v>18</v>
          </cell>
          <cell r="BO226" t="str">
            <v>*</v>
          </cell>
          <cell r="BP226" t="str">
            <v>*</v>
          </cell>
          <cell r="BQ226" t="str">
            <v>*</v>
          </cell>
          <cell r="BR226" t="str">
            <v>*</v>
          </cell>
          <cell r="BS226" t="str">
            <v>*</v>
          </cell>
          <cell r="BT226">
            <v>4</v>
          </cell>
          <cell r="BU226" t="str">
            <v>*</v>
          </cell>
        </row>
        <row r="227">
          <cell r="A227" t="str">
            <v>Pforzheim, Stadt</v>
          </cell>
          <cell r="B227">
            <v>310</v>
          </cell>
          <cell r="C227">
            <v>250</v>
          </cell>
          <cell r="D227">
            <v>50</v>
          </cell>
          <cell r="E227">
            <v>200</v>
          </cell>
          <cell r="F227">
            <v>162</v>
          </cell>
          <cell r="G227">
            <v>110</v>
          </cell>
          <cell r="H227">
            <v>52</v>
          </cell>
          <cell r="I227">
            <v>24</v>
          </cell>
          <cell r="J227" t="str">
            <v>*</v>
          </cell>
          <cell r="K227" t="str">
            <v>*</v>
          </cell>
          <cell r="L227">
            <v>19</v>
          </cell>
          <cell r="M227" t="str">
            <v>*</v>
          </cell>
          <cell r="N227">
            <v>273</v>
          </cell>
          <cell r="O227">
            <v>218</v>
          </cell>
          <cell r="P227">
            <v>41</v>
          </cell>
          <cell r="Q227">
            <v>177</v>
          </cell>
          <cell r="R227">
            <v>145</v>
          </cell>
          <cell r="S227">
            <v>96</v>
          </cell>
          <cell r="T227">
            <v>49</v>
          </cell>
          <cell r="U227">
            <v>22</v>
          </cell>
          <cell r="V227" t="str">
            <v>*</v>
          </cell>
          <cell r="W227" t="str">
            <v>*</v>
          </cell>
          <cell r="X227">
            <v>15</v>
          </cell>
          <cell r="Y227" t="str">
            <v>*</v>
          </cell>
          <cell r="Z227">
            <v>37</v>
          </cell>
          <cell r="AA227">
            <v>32</v>
          </cell>
          <cell r="AB227">
            <v>9</v>
          </cell>
          <cell r="AC227">
            <v>23</v>
          </cell>
          <cell r="AD227">
            <v>17</v>
          </cell>
          <cell r="AE227">
            <v>14</v>
          </cell>
          <cell r="AF227">
            <v>3</v>
          </cell>
          <cell r="AG227" t="str">
            <v>*</v>
          </cell>
          <cell r="AH227">
            <v>6</v>
          </cell>
          <cell r="AI227" t="str">
            <v>*</v>
          </cell>
          <cell r="AJ227" t="str">
            <v>*</v>
          </cell>
          <cell r="AK227">
            <v>0</v>
          </cell>
          <cell r="AL227">
            <v>172</v>
          </cell>
          <cell r="AM227">
            <v>143</v>
          </cell>
          <cell r="AN227">
            <v>32</v>
          </cell>
          <cell r="AO227">
            <v>111</v>
          </cell>
          <cell r="AP227">
            <v>85</v>
          </cell>
          <cell r="AQ227">
            <v>52</v>
          </cell>
          <cell r="AR227">
            <v>33</v>
          </cell>
          <cell r="AS227">
            <v>13</v>
          </cell>
          <cell r="AT227" t="str">
            <v>*</v>
          </cell>
          <cell r="AU227" t="str">
            <v>*</v>
          </cell>
          <cell r="AV227">
            <v>13</v>
          </cell>
          <cell r="AW227" t="str">
            <v>*</v>
          </cell>
          <cell r="AX227">
            <v>151</v>
          </cell>
          <cell r="AY227">
            <v>127</v>
          </cell>
          <cell r="AZ227">
            <v>28</v>
          </cell>
          <cell r="BA227">
            <v>99</v>
          </cell>
          <cell r="BB227">
            <v>77</v>
          </cell>
          <cell r="BC227">
            <v>45</v>
          </cell>
          <cell r="BD227">
            <v>32</v>
          </cell>
          <cell r="BE227">
            <v>12</v>
          </cell>
          <cell r="BF227" t="str">
            <v>*</v>
          </cell>
          <cell r="BG227">
            <v>12</v>
          </cell>
          <cell r="BH227" t="str">
            <v>*</v>
          </cell>
          <cell r="BI227" t="str">
            <v>*</v>
          </cell>
          <cell r="BJ227">
            <v>21</v>
          </cell>
          <cell r="BK227">
            <v>16</v>
          </cell>
          <cell r="BL227">
            <v>4</v>
          </cell>
          <cell r="BM227">
            <v>12</v>
          </cell>
          <cell r="BN227">
            <v>8</v>
          </cell>
          <cell r="BO227" t="str">
            <v>*</v>
          </cell>
          <cell r="BP227" t="str">
            <v>*</v>
          </cell>
          <cell r="BQ227" t="str">
            <v>*</v>
          </cell>
          <cell r="BR227">
            <v>4</v>
          </cell>
          <cell r="BS227">
            <v>0</v>
          </cell>
          <cell r="BT227">
            <v>4</v>
          </cell>
          <cell r="BU227">
            <v>0</v>
          </cell>
        </row>
        <row r="228">
          <cell r="A228" t="str">
            <v>Calw</v>
          </cell>
          <cell r="B228">
            <v>198</v>
          </cell>
          <cell r="C228">
            <v>168</v>
          </cell>
          <cell r="D228">
            <v>61</v>
          </cell>
          <cell r="E228">
            <v>107</v>
          </cell>
          <cell r="F228">
            <v>77</v>
          </cell>
          <cell r="G228">
            <v>50</v>
          </cell>
          <cell r="H228">
            <v>27</v>
          </cell>
          <cell r="I228">
            <v>13</v>
          </cell>
          <cell r="J228" t="str">
            <v>*</v>
          </cell>
          <cell r="K228">
            <v>17</v>
          </cell>
          <cell r="L228" t="str">
            <v>*</v>
          </cell>
          <cell r="M228" t="str">
            <v>*</v>
          </cell>
          <cell r="N228">
            <v>153</v>
          </cell>
          <cell r="O228">
            <v>127</v>
          </cell>
          <cell r="P228">
            <v>54</v>
          </cell>
          <cell r="Q228">
            <v>73</v>
          </cell>
          <cell r="R228">
            <v>50</v>
          </cell>
          <cell r="S228">
            <v>31</v>
          </cell>
          <cell r="T228">
            <v>19</v>
          </cell>
          <cell r="U228">
            <v>9</v>
          </cell>
          <cell r="V228" t="str">
            <v>*</v>
          </cell>
          <cell r="W228">
            <v>14</v>
          </cell>
          <cell r="X228" t="str">
            <v>*</v>
          </cell>
          <cell r="Y228" t="str">
            <v>*</v>
          </cell>
          <cell r="Z228">
            <v>45</v>
          </cell>
          <cell r="AA228">
            <v>41</v>
          </cell>
          <cell r="AB228">
            <v>7</v>
          </cell>
          <cell r="AC228">
            <v>34</v>
          </cell>
          <cell r="AD228">
            <v>27</v>
          </cell>
          <cell r="AE228">
            <v>19</v>
          </cell>
          <cell r="AF228">
            <v>8</v>
          </cell>
          <cell r="AG228">
            <v>4</v>
          </cell>
          <cell r="AH228" t="str">
            <v>*</v>
          </cell>
          <cell r="AI228" t="str">
            <v>*</v>
          </cell>
          <cell r="AJ228">
            <v>3</v>
          </cell>
          <cell r="AK228" t="str">
            <v>*</v>
          </cell>
          <cell r="AL228">
            <v>93</v>
          </cell>
          <cell r="AM228">
            <v>83</v>
          </cell>
          <cell r="AN228">
            <v>38</v>
          </cell>
          <cell r="AO228">
            <v>45</v>
          </cell>
          <cell r="AP228">
            <v>31</v>
          </cell>
          <cell r="AQ228">
            <v>20</v>
          </cell>
          <cell r="AR228">
            <v>11</v>
          </cell>
          <cell r="AS228">
            <v>7</v>
          </cell>
          <cell r="AT228" t="str">
            <v>*</v>
          </cell>
          <cell r="AU228">
            <v>7</v>
          </cell>
          <cell r="AV228" t="str">
            <v>*</v>
          </cell>
          <cell r="AW228" t="str">
            <v>*</v>
          </cell>
          <cell r="AX228">
            <v>67</v>
          </cell>
          <cell r="AY228">
            <v>60</v>
          </cell>
          <cell r="AZ228">
            <v>32</v>
          </cell>
          <cell r="BA228">
            <v>28</v>
          </cell>
          <cell r="BB228">
            <v>18</v>
          </cell>
          <cell r="BC228">
            <v>13</v>
          </cell>
          <cell r="BD228">
            <v>5</v>
          </cell>
          <cell r="BE228">
            <v>4</v>
          </cell>
          <cell r="BF228">
            <v>10</v>
          </cell>
          <cell r="BG228">
            <v>5</v>
          </cell>
          <cell r="BH228">
            <v>5</v>
          </cell>
          <cell r="BI228">
            <v>0</v>
          </cell>
          <cell r="BJ228">
            <v>26</v>
          </cell>
          <cell r="BK228">
            <v>23</v>
          </cell>
          <cell r="BL228">
            <v>6</v>
          </cell>
          <cell r="BM228">
            <v>17</v>
          </cell>
          <cell r="BN228">
            <v>13</v>
          </cell>
          <cell r="BO228">
            <v>7</v>
          </cell>
          <cell r="BP228">
            <v>6</v>
          </cell>
          <cell r="BQ228">
            <v>3</v>
          </cell>
          <cell r="BR228" t="str">
            <v>*</v>
          </cell>
          <cell r="BS228" t="str">
            <v>*</v>
          </cell>
          <cell r="BT228" t="str">
            <v>*</v>
          </cell>
          <cell r="BU228" t="str">
            <v>*</v>
          </cell>
        </row>
        <row r="229">
          <cell r="A229" t="str">
            <v>Enzkreis</v>
          </cell>
          <cell r="B229">
            <v>232</v>
          </cell>
          <cell r="C229">
            <v>168</v>
          </cell>
          <cell r="D229">
            <v>58</v>
          </cell>
          <cell r="E229">
            <v>110</v>
          </cell>
          <cell r="F229">
            <v>74</v>
          </cell>
          <cell r="G229">
            <v>49</v>
          </cell>
          <cell r="H229">
            <v>25</v>
          </cell>
          <cell r="I229">
            <v>12</v>
          </cell>
          <cell r="J229" t="str">
            <v>*</v>
          </cell>
          <cell r="K229">
            <v>19</v>
          </cell>
          <cell r="L229" t="str">
            <v>*</v>
          </cell>
          <cell r="M229" t="str">
            <v>*</v>
          </cell>
          <cell r="N229">
            <v>188</v>
          </cell>
          <cell r="O229">
            <v>135</v>
          </cell>
          <cell r="P229">
            <v>52</v>
          </cell>
          <cell r="Q229">
            <v>83</v>
          </cell>
          <cell r="R229">
            <v>57</v>
          </cell>
          <cell r="S229">
            <v>35</v>
          </cell>
          <cell r="T229">
            <v>22</v>
          </cell>
          <cell r="U229">
            <v>11</v>
          </cell>
          <cell r="V229" t="str">
            <v>*</v>
          </cell>
          <cell r="W229">
            <v>16</v>
          </cell>
          <cell r="X229" t="str">
            <v>*</v>
          </cell>
          <cell r="Y229" t="str">
            <v>*</v>
          </cell>
          <cell r="Z229">
            <v>44</v>
          </cell>
          <cell r="AA229">
            <v>33</v>
          </cell>
          <cell r="AB229">
            <v>6</v>
          </cell>
          <cell r="AC229">
            <v>27</v>
          </cell>
          <cell r="AD229">
            <v>17</v>
          </cell>
          <cell r="AE229">
            <v>14</v>
          </cell>
          <cell r="AF229">
            <v>3</v>
          </cell>
          <cell r="AG229" t="str">
            <v>*</v>
          </cell>
          <cell r="AH229">
            <v>10</v>
          </cell>
          <cell r="AI229">
            <v>3</v>
          </cell>
          <cell r="AJ229">
            <v>7</v>
          </cell>
          <cell r="AK229">
            <v>0</v>
          </cell>
          <cell r="AL229">
            <v>119</v>
          </cell>
          <cell r="AM229">
            <v>94</v>
          </cell>
          <cell r="AN229">
            <v>31</v>
          </cell>
          <cell r="AO229">
            <v>63</v>
          </cell>
          <cell r="AP229">
            <v>39</v>
          </cell>
          <cell r="AQ229">
            <v>29</v>
          </cell>
          <cell r="AR229">
            <v>10</v>
          </cell>
          <cell r="AS229">
            <v>7</v>
          </cell>
          <cell r="AT229">
            <v>24</v>
          </cell>
          <cell r="AU229">
            <v>13</v>
          </cell>
          <cell r="AV229">
            <v>11</v>
          </cell>
          <cell r="AW229">
            <v>0</v>
          </cell>
          <cell r="AX229">
            <v>97</v>
          </cell>
          <cell r="AY229">
            <v>77</v>
          </cell>
          <cell r="AZ229">
            <v>27</v>
          </cell>
          <cell r="BA229">
            <v>50</v>
          </cell>
          <cell r="BB229">
            <v>32</v>
          </cell>
          <cell r="BC229">
            <v>24</v>
          </cell>
          <cell r="BD229">
            <v>8</v>
          </cell>
          <cell r="BE229">
            <v>6</v>
          </cell>
          <cell r="BF229">
            <v>18</v>
          </cell>
          <cell r="BG229">
            <v>11</v>
          </cell>
          <cell r="BH229">
            <v>7</v>
          </cell>
          <cell r="BI229">
            <v>0</v>
          </cell>
          <cell r="BJ229">
            <v>22</v>
          </cell>
          <cell r="BK229">
            <v>17</v>
          </cell>
          <cell r="BL229">
            <v>4</v>
          </cell>
          <cell r="BM229">
            <v>13</v>
          </cell>
          <cell r="BN229">
            <v>7</v>
          </cell>
          <cell r="BO229" t="str">
            <v>*</v>
          </cell>
          <cell r="BP229" t="str">
            <v>*</v>
          </cell>
          <cell r="BQ229" t="str">
            <v>*</v>
          </cell>
          <cell r="BR229">
            <v>6</v>
          </cell>
          <cell r="BS229" t="str">
            <v>*</v>
          </cell>
          <cell r="BT229" t="str">
            <v>*</v>
          </cell>
          <cell r="BU229">
            <v>0</v>
          </cell>
        </row>
        <row r="230">
          <cell r="A230" t="str">
            <v>Freudenstadt</v>
          </cell>
          <cell r="B230">
            <v>104</v>
          </cell>
          <cell r="C230">
            <v>91</v>
          </cell>
          <cell r="D230">
            <v>38</v>
          </cell>
          <cell r="E230">
            <v>53</v>
          </cell>
          <cell r="F230">
            <v>43</v>
          </cell>
          <cell r="G230">
            <v>28</v>
          </cell>
          <cell r="H230">
            <v>15</v>
          </cell>
          <cell r="I230">
            <v>7</v>
          </cell>
          <cell r="J230" t="str">
            <v>*</v>
          </cell>
          <cell r="K230" t="str">
            <v>*</v>
          </cell>
          <cell r="L230">
            <v>6</v>
          </cell>
          <cell r="M230" t="str">
            <v>*</v>
          </cell>
          <cell r="N230">
            <v>80</v>
          </cell>
          <cell r="O230">
            <v>70</v>
          </cell>
          <cell r="P230">
            <v>33</v>
          </cell>
          <cell r="Q230">
            <v>37</v>
          </cell>
          <cell r="R230">
            <v>31</v>
          </cell>
          <cell r="S230">
            <v>20</v>
          </cell>
          <cell r="T230">
            <v>11</v>
          </cell>
          <cell r="U230">
            <v>5</v>
          </cell>
          <cell r="V230" t="str">
            <v>*</v>
          </cell>
          <cell r="W230" t="str">
            <v>*</v>
          </cell>
          <cell r="X230">
            <v>3</v>
          </cell>
          <cell r="Y230" t="str">
            <v>*</v>
          </cell>
          <cell r="Z230">
            <v>24</v>
          </cell>
          <cell r="AA230">
            <v>21</v>
          </cell>
          <cell r="AB230">
            <v>5</v>
          </cell>
          <cell r="AC230">
            <v>16</v>
          </cell>
          <cell r="AD230">
            <v>12</v>
          </cell>
          <cell r="AE230">
            <v>8</v>
          </cell>
          <cell r="AF230">
            <v>4</v>
          </cell>
          <cell r="AG230" t="str">
            <v>*</v>
          </cell>
          <cell r="AH230">
            <v>4</v>
          </cell>
          <cell r="AI230" t="str">
            <v>*</v>
          </cell>
          <cell r="AJ230" t="str">
            <v>*</v>
          </cell>
          <cell r="AK230">
            <v>0</v>
          </cell>
          <cell r="AL230">
            <v>31</v>
          </cell>
          <cell r="AM230">
            <v>29</v>
          </cell>
          <cell r="AN230">
            <v>10</v>
          </cell>
          <cell r="AO230">
            <v>19</v>
          </cell>
          <cell r="AP230">
            <v>15</v>
          </cell>
          <cell r="AQ230">
            <v>9</v>
          </cell>
          <cell r="AR230">
            <v>6</v>
          </cell>
          <cell r="AS230" t="str">
            <v>*</v>
          </cell>
          <cell r="AT230">
            <v>4</v>
          </cell>
          <cell r="AU230" t="str">
            <v>*</v>
          </cell>
          <cell r="AV230" t="str">
            <v>*</v>
          </cell>
          <cell r="AW230">
            <v>0</v>
          </cell>
          <cell r="AX230">
            <v>26</v>
          </cell>
          <cell r="AY230">
            <v>24</v>
          </cell>
          <cell r="AZ230">
            <v>9</v>
          </cell>
          <cell r="BA230">
            <v>15</v>
          </cell>
          <cell r="BB230">
            <v>12</v>
          </cell>
          <cell r="BC230">
            <v>8</v>
          </cell>
          <cell r="BD230">
            <v>4</v>
          </cell>
          <cell r="BE230" t="str">
            <v>*</v>
          </cell>
          <cell r="BF230">
            <v>3</v>
          </cell>
          <cell r="BG230" t="str">
            <v>*</v>
          </cell>
          <cell r="BH230" t="str">
            <v>*</v>
          </cell>
          <cell r="BI230">
            <v>0</v>
          </cell>
          <cell r="BJ230">
            <v>5</v>
          </cell>
          <cell r="BK230">
            <v>5</v>
          </cell>
          <cell r="BL230" t="str">
            <v>*</v>
          </cell>
          <cell r="BM230" t="str">
            <v>*</v>
          </cell>
          <cell r="BN230">
            <v>3</v>
          </cell>
          <cell r="BO230" t="str">
            <v>*</v>
          </cell>
          <cell r="BP230" t="str">
            <v>*</v>
          </cell>
          <cell r="BQ230" t="str">
            <v>*</v>
          </cell>
          <cell r="BR230" t="str">
            <v>*</v>
          </cell>
          <cell r="BS230">
            <v>0</v>
          </cell>
          <cell r="BT230" t="str">
            <v>*</v>
          </cell>
          <cell r="BU230">
            <v>0</v>
          </cell>
        </row>
        <row r="231">
          <cell r="A231" t="str">
            <v>Freiburg im Breisgau, Stadt</v>
          </cell>
          <cell r="B231">
            <v>302</v>
          </cell>
          <cell r="C231">
            <v>226</v>
          </cell>
          <cell r="D231">
            <v>71</v>
          </cell>
          <cell r="E231">
            <v>155</v>
          </cell>
          <cell r="F231">
            <v>124</v>
          </cell>
          <cell r="G231">
            <v>89</v>
          </cell>
          <cell r="H231">
            <v>33</v>
          </cell>
          <cell r="I231">
            <v>10</v>
          </cell>
          <cell r="J231">
            <v>24</v>
          </cell>
          <cell r="K231">
            <v>12</v>
          </cell>
          <cell r="L231">
            <v>12</v>
          </cell>
          <cell r="M231">
            <v>7</v>
          </cell>
          <cell r="N231">
            <v>167</v>
          </cell>
          <cell r="O231">
            <v>120</v>
          </cell>
          <cell r="P231">
            <v>39</v>
          </cell>
          <cell r="Q231">
            <v>81</v>
          </cell>
          <cell r="R231">
            <v>63</v>
          </cell>
          <cell r="S231">
            <v>49</v>
          </cell>
          <cell r="T231">
            <v>14</v>
          </cell>
          <cell r="U231" t="str">
            <v>*</v>
          </cell>
          <cell r="V231">
            <v>12</v>
          </cell>
          <cell r="W231">
            <v>5</v>
          </cell>
          <cell r="X231">
            <v>7</v>
          </cell>
          <cell r="Y231">
            <v>6</v>
          </cell>
          <cell r="Z231">
            <v>135</v>
          </cell>
          <cell r="AA231">
            <v>106</v>
          </cell>
          <cell r="AB231">
            <v>32</v>
          </cell>
          <cell r="AC231">
            <v>74</v>
          </cell>
          <cell r="AD231">
            <v>61</v>
          </cell>
          <cell r="AE231">
            <v>40</v>
          </cell>
          <cell r="AF231">
            <v>19</v>
          </cell>
          <cell r="AG231">
            <v>8</v>
          </cell>
          <cell r="AH231" t="str">
            <v>*</v>
          </cell>
          <cell r="AI231">
            <v>7</v>
          </cell>
          <cell r="AJ231" t="str">
            <v>*</v>
          </cell>
          <cell r="AK231" t="str">
            <v>*</v>
          </cell>
          <cell r="AL231">
            <v>127</v>
          </cell>
          <cell r="AM231">
            <v>99</v>
          </cell>
          <cell r="AN231">
            <v>29</v>
          </cell>
          <cell r="AO231">
            <v>70</v>
          </cell>
          <cell r="AP231">
            <v>56</v>
          </cell>
          <cell r="AQ231">
            <v>37</v>
          </cell>
          <cell r="AR231">
            <v>18</v>
          </cell>
          <cell r="AS231">
            <v>7</v>
          </cell>
          <cell r="AT231">
            <v>9</v>
          </cell>
          <cell r="AU231" t="str">
            <v>*</v>
          </cell>
          <cell r="AV231" t="str">
            <v>*</v>
          </cell>
          <cell r="AW231">
            <v>5</v>
          </cell>
          <cell r="AX231">
            <v>68</v>
          </cell>
          <cell r="AY231">
            <v>54</v>
          </cell>
          <cell r="AZ231">
            <v>15</v>
          </cell>
          <cell r="BA231">
            <v>39</v>
          </cell>
          <cell r="BB231">
            <v>31</v>
          </cell>
          <cell r="BC231">
            <v>23</v>
          </cell>
          <cell r="BD231">
            <v>8</v>
          </cell>
          <cell r="BE231" t="str">
            <v>*</v>
          </cell>
          <cell r="BF231">
            <v>3</v>
          </cell>
          <cell r="BG231">
            <v>0</v>
          </cell>
          <cell r="BH231">
            <v>3</v>
          </cell>
          <cell r="BI231">
            <v>5</v>
          </cell>
          <cell r="BJ231">
            <v>59</v>
          </cell>
          <cell r="BK231">
            <v>45</v>
          </cell>
          <cell r="BL231">
            <v>14</v>
          </cell>
          <cell r="BM231">
            <v>31</v>
          </cell>
          <cell r="BN231">
            <v>25</v>
          </cell>
          <cell r="BO231">
            <v>14</v>
          </cell>
          <cell r="BP231">
            <v>10</v>
          </cell>
          <cell r="BQ231">
            <v>5</v>
          </cell>
          <cell r="BR231">
            <v>6</v>
          </cell>
          <cell r="BS231" t="str">
            <v>*</v>
          </cell>
          <cell r="BT231" t="str">
            <v>*</v>
          </cell>
          <cell r="BU231">
            <v>0</v>
          </cell>
        </row>
        <row r="232">
          <cell r="A232" t="str">
            <v>Breisgau-Hochschwarzwald</v>
          </cell>
          <cell r="B232">
            <v>186</v>
          </cell>
          <cell r="C232">
            <v>143</v>
          </cell>
          <cell r="D232">
            <v>51</v>
          </cell>
          <cell r="E232">
            <v>92</v>
          </cell>
          <cell r="F232">
            <v>73</v>
          </cell>
          <cell r="G232">
            <v>54</v>
          </cell>
          <cell r="H232">
            <v>19</v>
          </cell>
          <cell r="I232">
            <v>8</v>
          </cell>
          <cell r="J232" t="str">
            <v>*</v>
          </cell>
          <cell r="K232">
            <v>10</v>
          </cell>
          <cell r="L232" t="str">
            <v>*</v>
          </cell>
          <cell r="M232" t="str">
            <v>*</v>
          </cell>
          <cell r="N232">
            <v>126</v>
          </cell>
          <cell r="O232">
            <v>87</v>
          </cell>
          <cell r="P232">
            <v>33</v>
          </cell>
          <cell r="Q232">
            <v>54</v>
          </cell>
          <cell r="R232">
            <v>43</v>
          </cell>
          <cell r="S232">
            <v>32</v>
          </cell>
          <cell r="T232">
            <v>11</v>
          </cell>
          <cell r="U232" t="str">
            <v>*</v>
          </cell>
          <cell r="V232" t="str">
            <v>*</v>
          </cell>
          <cell r="W232">
            <v>5</v>
          </cell>
          <cell r="X232" t="str">
            <v>*</v>
          </cell>
          <cell r="Y232" t="str">
            <v>*</v>
          </cell>
          <cell r="Z232">
            <v>60</v>
          </cell>
          <cell r="AA232">
            <v>56</v>
          </cell>
          <cell r="AB232">
            <v>18</v>
          </cell>
          <cell r="AC232">
            <v>38</v>
          </cell>
          <cell r="AD232">
            <v>30</v>
          </cell>
          <cell r="AE232">
            <v>22</v>
          </cell>
          <cell r="AF232">
            <v>8</v>
          </cell>
          <cell r="AG232">
            <v>6</v>
          </cell>
          <cell r="AH232">
            <v>8</v>
          </cell>
          <cell r="AI232">
            <v>5</v>
          </cell>
          <cell r="AJ232">
            <v>3</v>
          </cell>
          <cell r="AK232">
            <v>0</v>
          </cell>
          <cell r="AL232">
            <v>91</v>
          </cell>
          <cell r="AM232">
            <v>71</v>
          </cell>
          <cell r="AN232">
            <v>30</v>
          </cell>
          <cell r="AO232">
            <v>41</v>
          </cell>
          <cell r="AP232">
            <v>34</v>
          </cell>
          <cell r="AQ232">
            <v>24</v>
          </cell>
          <cell r="AR232">
            <v>10</v>
          </cell>
          <cell r="AS232">
            <v>6</v>
          </cell>
          <cell r="AT232">
            <v>7</v>
          </cell>
          <cell r="AU232">
            <v>4</v>
          </cell>
          <cell r="AV232">
            <v>3</v>
          </cell>
          <cell r="AW232">
            <v>0</v>
          </cell>
          <cell r="AX232">
            <v>62</v>
          </cell>
          <cell r="AY232">
            <v>46</v>
          </cell>
          <cell r="AZ232">
            <v>22</v>
          </cell>
          <cell r="BA232">
            <v>24</v>
          </cell>
          <cell r="BB232">
            <v>20</v>
          </cell>
          <cell r="BC232">
            <v>15</v>
          </cell>
          <cell r="BD232">
            <v>5</v>
          </cell>
          <cell r="BE232" t="str">
            <v>*</v>
          </cell>
          <cell r="BF232">
            <v>4</v>
          </cell>
          <cell r="BG232" t="str">
            <v>*</v>
          </cell>
          <cell r="BH232" t="str">
            <v>*</v>
          </cell>
          <cell r="BI232">
            <v>0</v>
          </cell>
          <cell r="BJ232">
            <v>29</v>
          </cell>
          <cell r="BK232">
            <v>25</v>
          </cell>
          <cell r="BL232">
            <v>8</v>
          </cell>
          <cell r="BM232">
            <v>17</v>
          </cell>
          <cell r="BN232">
            <v>14</v>
          </cell>
          <cell r="BO232">
            <v>9</v>
          </cell>
          <cell r="BP232">
            <v>5</v>
          </cell>
          <cell r="BQ232">
            <v>4</v>
          </cell>
          <cell r="BR232">
            <v>3</v>
          </cell>
          <cell r="BS232" t="str">
            <v>*</v>
          </cell>
          <cell r="BT232" t="str">
            <v>*</v>
          </cell>
          <cell r="BU232">
            <v>0</v>
          </cell>
        </row>
        <row r="233">
          <cell r="A233" t="str">
            <v>Emmendingen</v>
          </cell>
          <cell r="B233">
            <v>130</v>
          </cell>
          <cell r="C233">
            <v>111</v>
          </cell>
          <cell r="D233">
            <v>45</v>
          </cell>
          <cell r="E233">
            <v>66</v>
          </cell>
          <cell r="F233">
            <v>55</v>
          </cell>
          <cell r="G233">
            <v>41</v>
          </cell>
          <cell r="H233">
            <v>14</v>
          </cell>
          <cell r="I233">
            <v>5</v>
          </cell>
          <cell r="J233" t="str">
            <v>*</v>
          </cell>
          <cell r="K233" t="str">
            <v>*</v>
          </cell>
          <cell r="L233">
            <v>6</v>
          </cell>
          <cell r="M233" t="str">
            <v>*</v>
          </cell>
          <cell r="N233">
            <v>76</v>
          </cell>
          <cell r="O233">
            <v>63</v>
          </cell>
          <cell r="P233">
            <v>33</v>
          </cell>
          <cell r="Q233">
            <v>30</v>
          </cell>
          <cell r="R233">
            <v>25</v>
          </cell>
          <cell r="S233">
            <v>13</v>
          </cell>
          <cell r="T233">
            <v>12</v>
          </cell>
          <cell r="U233">
            <v>3</v>
          </cell>
          <cell r="V233">
            <v>5</v>
          </cell>
          <cell r="W233" t="str">
            <v>*</v>
          </cell>
          <cell r="X233" t="str">
            <v>*</v>
          </cell>
          <cell r="Y233">
            <v>0</v>
          </cell>
          <cell r="Z233">
            <v>54</v>
          </cell>
          <cell r="AA233">
            <v>48</v>
          </cell>
          <cell r="AB233">
            <v>12</v>
          </cell>
          <cell r="AC233">
            <v>36</v>
          </cell>
          <cell r="AD233">
            <v>30</v>
          </cell>
          <cell r="AE233" t="str">
            <v>*</v>
          </cell>
          <cell r="AF233" t="str">
            <v>*</v>
          </cell>
          <cell r="AG233" t="str">
            <v>*</v>
          </cell>
          <cell r="AH233" t="str">
            <v>*</v>
          </cell>
          <cell r="AI233" t="str">
            <v>*</v>
          </cell>
          <cell r="AJ233">
            <v>3</v>
          </cell>
          <cell r="AK233" t="str">
            <v>*</v>
          </cell>
          <cell r="AL233">
            <v>42</v>
          </cell>
          <cell r="AM233">
            <v>38</v>
          </cell>
          <cell r="AN233">
            <v>15</v>
          </cell>
          <cell r="AO233">
            <v>23</v>
          </cell>
          <cell r="AP233">
            <v>20</v>
          </cell>
          <cell r="AQ233">
            <v>13</v>
          </cell>
          <cell r="AR233">
            <v>7</v>
          </cell>
          <cell r="AS233">
            <v>4</v>
          </cell>
          <cell r="AT233">
            <v>3</v>
          </cell>
          <cell r="AU233">
            <v>0</v>
          </cell>
          <cell r="AV233">
            <v>3</v>
          </cell>
          <cell r="AW233">
            <v>0</v>
          </cell>
          <cell r="AX233">
            <v>24</v>
          </cell>
          <cell r="AY233">
            <v>22</v>
          </cell>
          <cell r="AZ233">
            <v>9</v>
          </cell>
          <cell r="BA233">
            <v>13</v>
          </cell>
          <cell r="BB233" t="str">
            <v>*</v>
          </cell>
          <cell r="BC233">
            <v>7</v>
          </cell>
          <cell r="BD233" t="str">
            <v>*</v>
          </cell>
          <cell r="BE233" t="str">
            <v>*</v>
          </cell>
          <cell r="BF233" t="str">
            <v>*</v>
          </cell>
          <cell r="BG233">
            <v>0</v>
          </cell>
          <cell r="BH233" t="str">
            <v>*</v>
          </cell>
          <cell r="BI233">
            <v>0</v>
          </cell>
          <cell r="BJ233">
            <v>18</v>
          </cell>
          <cell r="BK233">
            <v>16</v>
          </cell>
          <cell r="BL233">
            <v>6</v>
          </cell>
          <cell r="BM233">
            <v>10</v>
          </cell>
          <cell r="BN233" t="str">
            <v>*</v>
          </cell>
          <cell r="BO233">
            <v>6</v>
          </cell>
          <cell r="BP233" t="str">
            <v>*</v>
          </cell>
          <cell r="BQ233" t="str">
            <v>*</v>
          </cell>
          <cell r="BR233" t="str">
            <v>*</v>
          </cell>
          <cell r="BS233">
            <v>0</v>
          </cell>
          <cell r="BT233" t="str">
            <v>*</v>
          </cell>
          <cell r="BU233">
            <v>0</v>
          </cell>
        </row>
        <row r="234">
          <cell r="A234" t="str">
            <v>Ortenaukreis</v>
          </cell>
          <cell r="B234">
            <v>276</v>
          </cell>
          <cell r="C234">
            <v>226</v>
          </cell>
          <cell r="D234">
            <v>93</v>
          </cell>
          <cell r="E234">
            <v>133</v>
          </cell>
          <cell r="F234">
            <v>105</v>
          </cell>
          <cell r="G234">
            <v>60</v>
          </cell>
          <cell r="H234">
            <v>45</v>
          </cell>
          <cell r="I234">
            <v>20</v>
          </cell>
          <cell r="J234" t="str">
            <v>*</v>
          </cell>
          <cell r="K234" t="str">
            <v>*</v>
          </cell>
          <cell r="L234">
            <v>16</v>
          </cell>
          <cell r="M234" t="str">
            <v>*</v>
          </cell>
          <cell r="N234">
            <v>238</v>
          </cell>
          <cell r="O234">
            <v>198</v>
          </cell>
          <cell r="P234">
            <v>88</v>
          </cell>
          <cell r="Q234">
            <v>110</v>
          </cell>
          <cell r="R234">
            <v>86</v>
          </cell>
          <cell r="S234">
            <v>46</v>
          </cell>
          <cell r="T234">
            <v>40</v>
          </cell>
          <cell r="U234">
            <v>17</v>
          </cell>
          <cell r="V234" t="str">
            <v>*</v>
          </cell>
          <cell r="W234" t="str">
            <v>*</v>
          </cell>
          <cell r="X234">
            <v>13</v>
          </cell>
          <cell r="Y234" t="str">
            <v>*</v>
          </cell>
          <cell r="Z234">
            <v>38</v>
          </cell>
          <cell r="AA234">
            <v>28</v>
          </cell>
          <cell r="AB234">
            <v>5</v>
          </cell>
          <cell r="AC234">
            <v>23</v>
          </cell>
          <cell r="AD234">
            <v>19</v>
          </cell>
          <cell r="AE234">
            <v>14</v>
          </cell>
          <cell r="AF234">
            <v>5</v>
          </cell>
          <cell r="AG234">
            <v>3</v>
          </cell>
          <cell r="AH234">
            <v>4</v>
          </cell>
          <cell r="AI234" t="str">
            <v>*</v>
          </cell>
          <cell r="AJ234" t="str">
            <v>*</v>
          </cell>
          <cell r="AK234">
            <v>0</v>
          </cell>
          <cell r="AL234">
            <v>127</v>
          </cell>
          <cell r="AM234">
            <v>108</v>
          </cell>
          <cell r="AN234">
            <v>42</v>
          </cell>
          <cell r="AO234">
            <v>66</v>
          </cell>
          <cell r="AP234">
            <v>51</v>
          </cell>
          <cell r="AQ234">
            <v>23</v>
          </cell>
          <cell r="AR234">
            <v>28</v>
          </cell>
          <cell r="AS234">
            <v>15</v>
          </cell>
          <cell r="AT234" t="str">
            <v>*</v>
          </cell>
          <cell r="AU234" t="str">
            <v>*</v>
          </cell>
          <cell r="AV234">
            <v>9</v>
          </cell>
          <cell r="AW234" t="str">
            <v>*</v>
          </cell>
          <cell r="AX234">
            <v>109</v>
          </cell>
          <cell r="AY234">
            <v>95</v>
          </cell>
          <cell r="AZ234">
            <v>39</v>
          </cell>
          <cell r="BA234">
            <v>56</v>
          </cell>
          <cell r="BB234">
            <v>43</v>
          </cell>
          <cell r="BC234">
            <v>20</v>
          </cell>
          <cell r="BD234">
            <v>23</v>
          </cell>
          <cell r="BE234">
            <v>12</v>
          </cell>
          <cell r="BF234" t="str">
            <v>*</v>
          </cell>
          <cell r="BG234" t="str">
            <v>*</v>
          </cell>
          <cell r="BH234">
            <v>7</v>
          </cell>
          <cell r="BI234" t="str">
            <v>*</v>
          </cell>
          <cell r="BJ234">
            <v>18</v>
          </cell>
          <cell r="BK234">
            <v>13</v>
          </cell>
          <cell r="BL234">
            <v>3</v>
          </cell>
          <cell r="BM234">
            <v>10</v>
          </cell>
          <cell r="BN234" t="str">
            <v>*</v>
          </cell>
          <cell r="BO234" t="str">
            <v>*</v>
          </cell>
          <cell r="BP234">
            <v>5</v>
          </cell>
          <cell r="BQ234">
            <v>3</v>
          </cell>
          <cell r="BR234" t="str">
            <v>*</v>
          </cell>
          <cell r="BS234">
            <v>0</v>
          </cell>
          <cell r="BT234" t="str">
            <v>*</v>
          </cell>
          <cell r="BU234">
            <v>0</v>
          </cell>
        </row>
        <row r="235">
          <cell r="A235" t="str">
            <v>Rottweil</v>
          </cell>
          <cell r="B235">
            <v>101</v>
          </cell>
          <cell r="C235">
            <v>84</v>
          </cell>
          <cell r="D235">
            <v>40</v>
          </cell>
          <cell r="E235">
            <v>44</v>
          </cell>
          <cell r="F235">
            <v>36</v>
          </cell>
          <cell r="G235">
            <v>21</v>
          </cell>
          <cell r="H235">
            <v>15</v>
          </cell>
          <cell r="I235">
            <v>11</v>
          </cell>
          <cell r="J235">
            <v>8</v>
          </cell>
          <cell r="K235">
            <v>4</v>
          </cell>
          <cell r="L235">
            <v>4</v>
          </cell>
          <cell r="M235">
            <v>0</v>
          </cell>
          <cell r="N235">
            <v>95</v>
          </cell>
          <cell r="O235">
            <v>79</v>
          </cell>
          <cell r="P235">
            <v>38</v>
          </cell>
          <cell r="Q235">
            <v>41</v>
          </cell>
          <cell r="R235">
            <v>33</v>
          </cell>
          <cell r="S235">
            <v>18</v>
          </cell>
          <cell r="T235">
            <v>15</v>
          </cell>
          <cell r="U235">
            <v>11</v>
          </cell>
          <cell r="V235">
            <v>8</v>
          </cell>
          <cell r="W235">
            <v>4</v>
          </cell>
          <cell r="X235">
            <v>4</v>
          </cell>
          <cell r="Y235">
            <v>0</v>
          </cell>
          <cell r="Z235">
            <v>6</v>
          </cell>
          <cell r="AA235">
            <v>5</v>
          </cell>
          <cell r="AB235" t="str">
            <v>*</v>
          </cell>
          <cell r="AC235" t="str">
            <v>*</v>
          </cell>
          <cell r="AD235" t="str">
            <v>*</v>
          </cell>
          <cell r="AE235" t="str">
            <v>*</v>
          </cell>
          <cell r="AF235">
            <v>0</v>
          </cell>
          <cell r="AG235">
            <v>0</v>
          </cell>
          <cell r="AH235">
            <v>0</v>
          </cell>
          <cell r="AI235">
            <v>0</v>
          </cell>
          <cell r="AJ235">
            <v>0</v>
          </cell>
          <cell r="AK235">
            <v>0</v>
          </cell>
          <cell r="AL235">
            <v>59</v>
          </cell>
          <cell r="AM235">
            <v>48</v>
          </cell>
          <cell r="AN235">
            <v>17</v>
          </cell>
          <cell r="AO235">
            <v>31</v>
          </cell>
          <cell r="AP235">
            <v>25</v>
          </cell>
          <cell r="AQ235">
            <v>14</v>
          </cell>
          <cell r="AR235">
            <v>11</v>
          </cell>
          <cell r="AS235">
            <v>9</v>
          </cell>
          <cell r="AT235">
            <v>6</v>
          </cell>
          <cell r="AU235" t="str">
            <v>*</v>
          </cell>
          <cell r="AV235" t="str">
            <v>*</v>
          </cell>
          <cell r="AW235">
            <v>0</v>
          </cell>
          <cell r="AX235">
            <v>58</v>
          </cell>
          <cell r="AY235">
            <v>48</v>
          </cell>
          <cell r="AZ235">
            <v>17</v>
          </cell>
          <cell r="BA235">
            <v>31</v>
          </cell>
          <cell r="BB235">
            <v>25</v>
          </cell>
          <cell r="BC235">
            <v>14</v>
          </cell>
          <cell r="BD235">
            <v>11</v>
          </cell>
          <cell r="BE235">
            <v>9</v>
          </cell>
          <cell r="BF235">
            <v>6</v>
          </cell>
          <cell r="BG235" t="str">
            <v>*</v>
          </cell>
          <cell r="BH235" t="str">
            <v>*</v>
          </cell>
          <cell r="BI235">
            <v>0</v>
          </cell>
          <cell r="BJ235" t="str">
            <v>*</v>
          </cell>
          <cell r="BK235" t="str">
            <v>x</v>
          </cell>
          <cell r="BL235" t="str">
            <v>x</v>
          </cell>
          <cell r="BM235" t="str">
            <v>x</v>
          </cell>
          <cell r="BN235" t="str">
            <v>x</v>
          </cell>
          <cell r="BO235" t="str">
            <v>x</v>
          </cell>
          <cell r="BP235" t="str">
            <v>x</v>
          </cell>
          <cell r="BQ235" t="str">
            <v>x</v>
          </cell>
          <cell r="BR235" t="str">
            <v>x</v>
          </cell>
          <cell r="BS235" t="str">
            <v>x</v>
          </cell>
          <cell r="BT235" t="str">
            <v>x</v>
          </cell>
          <cell r="BU235" t="str">
            <v>x</v>
          </cell>
        </row>
        <row r="236">
          <cell r="A236" t="str">
            <v>Schwarzwald-Baar-Kreis</v>
          </cell>
          <cell r="B236">
            <v>321</v>
          </cell>
          <cell r="C236">
            <v>259</v>
          </cell>
          <cell r="D236">
            <v>84</v>
          </cell>
          <cell r="E236">
            <v>175</v>
          </cell>
          <cell r="F236">
            <v>129</v>
          </cell>
          <cell r="G236">
            <v>84</v>
          </cell>
          <cell r="H236">
            <v>45</v>
          </cell>
          <cell r="I236">
            <v>21</v>
          </cell>
          <cell r="J236" t="str">
            <v>*</v>
          </cell>
          <cell r="K236">
            <v>25</v>
          </cell>
          <cell r="L236">
            <v>19</v>
          </cell>
          <cell r="M236" t="str">
            <v>*</v>
          </cell>
          <cell r="N236">
            <v>234</v>
          </cell>
          <cell r="O236">
            <v>182</v>
          </cell>
          <cell r="P236">
            <v>61</v>
          </cell>
          <cell r="Q236">
            <v>121</v>
          </cell>
          <cell r="R236">
            <v>88</v>
          </cell>
          <cell r="S236">
            <v>48</v>
          </cell>
          <cell r="T236">
            <v>40</v>
          </cell>
          <cell r="U236">
            <v>17</v>
          </cell>
          <cell r="V236" t="str">
            <v>*</v>
          </cell>
          <cell r="W236">
            <v>18</v>
          </cell>
          <cell r="X236">
            <v>13</v>
          </cell>
          <cell r="Y236" t="str">
            <v>*</v>
          </cell>
          <cell r="Z236">
            <v>87</v>
          </cell>
          <cell r="AA236">
            <v>77</v>
          </cell>
          <cell r="AB236">
            <v>23</v>
          </cell>
          <cell r="AC236">
            <v>54</v>
          </cell>
          <cell r="AD236">
            <v>41</v>
          </cell>
          <cell r="AE236">
            <v>36</v>
          </cell>
          <cell r="AF236">
            <v>5</v>
          </cell>
          <cell r="AG236">
            <v>4</v>
          </cell>
          <cell r="AH236">
            <v>13</v>
          </cell>
          <cell r="AI236">
            <v>7</v>
          </cell>
          <cell r="AJ236">
            <v>6</v>
          </cell>
          <cell r="AK236">
            <v>0</v>
          </cell>
          <cell r="AL236">
            <v>193</v>
          </cell>
          <cell r="AM236">
            <v>162</v>
          </cell>
          <cell r="AN236">
            <v>51</v>
          </cell>
          <cell r="AO236">
            <v>111</v>
          </cell>
          <cell r="AP236">
            <v>75</v>
          </cell>
          <cell r="AQ236">
            <v>43</v>
          </cell>
          <cell r="AR236">
            <v>32</v>
          </cell>
          <cell r="AS236">
            <v>16</v>
          </cell>
          <cell r="AT236" t="str">
            <v>*</v>
          </cell>
          <cell r="AU236">
            <v>21</v>
          </cell>
          <cell r="AV236">
            <v>13</v>
          </cell>
          <cell r="AW236" t="str">
            <v>*</v>
          </cell>
          <cell r="AX236">
            <v>141</v>
          </cell>
          <cell r="AY236">
            <v>116</v>
          </cell>
          <cell r="AZ236">
            <v>35</v>
          </cell>
          <cell r="BA236">
            <v>81</v>
          </cell>
          <cell r="BB236">
            <v>56</v>
          </cell>
          <cell r="BC236">
            <v>29</v>
          </cell>
          <cell r="BD236">
            <v>27</v>
          </cell>
          <cell r="BE236">
            <v>12</v>
          </cell>
          <cell r="BF236" t="str">
            <v>*</v>
          </cell>
          <cell r="BG236">
            <v>16</v>
          </cell>
          <cell r="BH236">
            <v>7</v>
          </cell>
          <cell r="BI236" t="str">
            <v>*</v>
          </cell>
          <cell r="BJ236">
            <v>52</v>
          </cell>
          <cell r="BK236">
            <v>46</v>
          </cell>
          <cell r="BL236">
            <v>16</v>
          </cell>
          <cell r="BM236">
            <v>30</v>
          </cell>
          <cell r="BN236">
            <v>19</v>
          </cell>
          <cell r="BO236">
            <v>14</v>
          </cell>
          <cell r="BP236">
            <v>5</v>
          </cell>
          <cell r="BQ236">
            <v>4</v>
          </cell>
          <cell r="BR236">
            <v>11</v>
          </cell>
          <cell r="BS236">
            <v>5</v>
          </cell>
          <cell r="BT236">
            <v>6</v>
          </cell>
          <cell r="BU236">
            <v>0</v>
          </cell>
        </row>
        <row r="237">
          <cell r="A237" t="str">
            <v>Tuttlingen</v>
          </cell>
          <cell r="B237">
            <v>166</v>
          </cell>
          <cell r="C237" t="str">
            <v>x</v>
          </cell>
          <cell r="D237" t="str">
            <v>x</v>
          </cell>
          <cell r="E237" t="str">
            <v>x</v>
          </cell>
          <cell r="F237" t="str">
            <v>x</v>
          </cell>
          <cell r="G237" t="str">
            <v>x</v>
          </cell>
          <cell r="H237" t="str">
            <v>x</v>
          </cell>
          <cell r="I237" t="str">
            <v>x</v>
          </cell>
          <cell r="J237" t="str">
            <v>x</v>
          </cell>
          <cell r="K237" t="str">
            <v>x</v>
          </cell>
          <cell r="L237" t="str">
            <v>x</v>
          </cell>
          <cell r="M237" t="str">
            <v>x</v>
          </cell>
          <cell r="N237">
            <v>137</v>
          </cell>
          <cell r="O237">
            <v>114</v>
          </cell>
          <cell r="P237">
            <v>24</v>
          </cell>
          <cell r="Q237">
            <v>90</v>
          </cell>
          <cell r="R237">
            <v>68</v>
          </cell>
          <cell r="S237">
            <v>32</v>
          </cell>
          <cell r="T237">
            <v>36</v>
          </cell>
          <cell r="U237">
            <v>13</v>
          </cell>
          <cell r="V237">
            <v>22</v>
          </cell>
          <cell r="W237">
            <v>12</v>
          </cell>
          <cell r="X237">
            <v>10</v>
          </cell>
          <cell r="Y237">
            <v>0</v>
          </cell>
          <cell r="Z237">
            <v>29</v>
          </cell>
          <cell r="AA237" t="str">
            <v>x</v>
          </cell>
          <cell r="AB237" t="str">
            <v>x</v>
          </cell>
          <cell r="AC237" t="str">
            <v>x</v>
          </cell>
          <cell r="AD237" t="str">
            <v>x</v>
          </cell>
          <cell r="AE237" t="str">
            <v>x</v>
          </cell>
          <cell r="AF237" t="str">
            <v>x</v>
          </cell>
          <cell r="AG237" t="str">
            <v>x</v>
          </cell>
          <cell r="AH237" t="str">
            <v>x</v>
          </cell>
          <cell r="AI237" t="str">
            <v>x</v>
          </cell>
          <cell r="AJ237" t="str">
            <v>x</v>
          </cell>
          <cell r="AK237" t="str">
            <v>x</v>
          </cell>
          <cell r="AL237">
            <v>93</v>
          </cell>
          <cell r="AM237" t="str">
            <v>x</v>
          </cell>
          <cell r="AN237" t="str">
            <v>x</v>
          </cell>
          <cell r="AO237" t="str">
            <v>x</v>
          </cell>
          <cell r="AP237" t="str">
            <v>x</v>
          </cell>
          <cell r="AQ237" t="str">
            <v>x</v>
          </cell>
          <cell r="AR237" t="str">
            <v>x</v>
          </cell>
          <cell r="AS237" t="str">
            <v>x</v>
          </cell>
          <cell r="AT237" t="str">
            <v>x</v>
          </cell>
          <cell r="AU237" t="str">
            <v>x</v>
          </cell>
          <cell r="AV237" t="str">
            <v>x</v>
          </cell>
          <cell r="AW237" t="str">
            <v>x</v>
          </cell>
          <cell r="AX237">
            <v>67</v>
          </cell>
          <cell r="AY237">
            <v>60</v>
          </cell>
          <cell r="AZ237">
            <v>15</v>
          </cell>
          <cell r="BA237">
            <v>45</v>
          </cell>
          <cell r="BB237">
            <v>36</v>
          </cell>
          <cell r="BC237">
            <v>14</v>
          </cell>
          <cell r="BD237">
            <v>22</v>
          </cell>
          <cell r="BE237">
            <v>3</v>
          </cell>
          <cell r="BF237">
            <v>9</v>
          </cell>
          <cell r="BG237">
            <v>5</v>
          </cell>
          <cell r="BH237">
            <v>4</v>
          </cell>
          <cell r="BI237">
            <v>0</v>
          </cell>
          <cell r="BJ237">
            <v>26</v>
          </cell>
          <cell r="BK237" t="str">
            <v>x</v>
          </cell>
          <cell r="BL237" t="str">
            <v>x</v>
          </cell>
          <cell r="BM237" t="str">
            <v>x</v>
          </cell>
          <cell r="BN237" t="str">
            <v>x</v>
          </cell>
          <cell r="BO237" t="str">
            <v>x</v>
          </cell>
          <cell r="BP237" t="str">
            <v>x</v>
          </cell>
          <cell r="BQ237" t="str">
            <v>x</v>
          </cell>
          <cell r="BR237" t="str">
            <v>x</v>
          </cell>
          <cell r="BS237" t="str">
            <v>x</v>
          </cell>
          <cell r="BT237" t="str">
            <v>x</v>
          </cell>
          <cell r="BU237" t="str">
            <v>x</v>
          </cell>
        </row>
        <row r="238">
          <cell r="A238" t="str">
            <v>Konstanz</v>
          </cell>
          <cell r="B238">
            <v>271</v>
          </cell>
          <cell r="C238">
            <v>219</v>
          </cell>
          <cell r="D238">
            <v>91</v>
          </cell>
          <cell r="E238">
            <v>128</v>
          </cell>
          <cell r="F238">
            <v>106</v>
          </cell>
          <cell r="G238">
            <v>69</v>
          </cell>
          <cell r="H238">
            <v>36</v>
          </cell>
          <cell r="I238">
            <v>9</v>
          </cell>
          <cell r="J238" t="str">
            <v>*</v>
          </cell>
          <cell r="K238">
            <v>13</v>
          </cell>
          <cell r="L238" t="str">
            <v>*</v>
          </cell>
          <cell r="M238" t="str">
            <v>*</v>
          </cell>
          <cell r="N238">
            <v>206</v>
          </cell>
          <cell r="O238">
            <v>162</v>
          </cell>
          <cell r="P238">
            <v>73</v>
          </cell>
          <cell r="Q238">
            <v>89</v>
          </cell>
          <cell r="R238">
            <v>73</v>
          </cell>
          <cell r="S238">
            <v>43</v>
          </cell>
          <cell r="T238">
            <v>29</v>
          </cell>
          <cell r="U238">
            <v>9</v>
          </cell>
          <cell r="V238" t="str">
            <v>*</v>
          </cell>
          <cell r="W238" t="str">
            <v>*</v>
          </cell>
          <cell r="X238">
            <v>7</v>
          </cell>
          <cell r="Y238" t="str">
            <v>*</v>
          </cell>
          <cell r="Z238">
            <v>65</v>
          </cell>
          <cell r="AA238">
            <v>57</v>
          </cell>
          <cell r="AB238">
            <v>18</v>
          </cell>
          <cell r="AC238">
            <v>39</v>
          </cell>
          <cell r="AD238">
            <v>33</v>
          </cell>
          <cell r="AE238">
            <v>26</v>
          </cell>
          <cell r="AF238">
            <v>7</v>
          </cell>
          <cell r="AG238">
            <v>0</v>
          </cell>
          <cell r="AH238">
            <v>6</v>
          </cell>
          <cell r="AI238">
            <v>6</v>
          </cell>
          <cell r="AJ238">
            <v>0</v>
          </cell>
          <cell r="AK238">
            <v>0</v>
          </cell>
          <cell r="AL238">
            <v>81</v>
          </cell>
          <cell r="AM238">
            <v>66</v>
          </cell>
          <cell r="AN238">
            <v>31</v>
          </cell>
          <cell r="AO238">
            <v>35</v>
          </cell>
          <cell r="AP238">
            <v>29</v>
          </cell>
          <cell r="AQ238">
            <v>21</v>
          </cell>
          <cell r="AR238">
            <v>8</v>
          </cell>
          <cell r="AS238">
            <v>5</v>
          </cell>
          <cell r="AT238" t="str">
            <v>*</v>
          </cell>
          <cell r="AU238">
            <v>4</v>
          </cell>
          <cell r="AV238" t="str">
            <v>*</v>
          </cell>
          <cell r="AW238" t="str">
            <v>*</v>
          </cell>
          <cell r="AX238">
            <v>66</v>
          </cell>
          <cell r="AY238">
            <v>54</v>
          </cell>
          <cell r="AZ238">
            <v>25</v>
          </cell>
          <cell r="BA238">
            <v>29</v>
          </cell>
          <cell r="BB238">
            <v>23</v>
          </cell>
          <cell r="BC238">
            <v>16</v>
          </cell>
          <cell r="BD238">
            <v>7</v>
          </cell>
          <cell r="BE238">
            <v>5</v>
          </cell>
          <cell r="BF238" t="str">
            <v>*</v>
          </cell>
          <cell r="BG238">
            <v>4</v>
          </cell>
          <cell r="BH238" t="str">
            <v>*</v>
          </cell>
          <cell r="BI238" t="str">
            <v>*</v>
          </cell>
          <cell r="BJ238">
            <v>15</v>
          </cell>
          <cell r="BK238">
            <v>12</v>
          </cell>
          <cell r="BL238">
            <v>6</v>
          </cell>
          <cell r="BM238">
            <v>6</v>
          </cell>
          <cell r="BN238">
            <v>6</v>
          </cell>
          <cell r="BO238" t="str">
            <v>*</v>
          </cell>
          <cell r="BP238" t="str">
            <v>*</v>
          </cell>
          <cell r="BQ238">
            <v>0</v>
          </cell>
          <cell r="BR238">
            <v>0</v>
          </cell>
          <cell r="BS238">
            <v>0</v>
          </cell>
          <cell r="BT238">
            <v>0</v>
          </cell>
          <cell r="BU238">
            <v>0</v>
          </cell>
        </row>
        <row r="239">
          <cell r="A239" t="str">
            <v>Lörrach</v>
          </cell>
          <cell r="B239">
            <v>377</v>
          </cell>
          <cell r="C239">
            <v>309</v>
          </cell>
          <cell r="D239">
            <v>101</v>
          </cell>
          <cell r="E239">
            <v>208</v>
          </cell>
          <cell r="F239">
            <v>165</v>
          </cell>
          <cell r="G239">
            <v>107</v>
          </cell>
          <cell r="H239">
            <v>58</v>
          </cell>
          <cell r="I239">
            <v>17</v>
          </cell>
          <cell r="J239">
            <v>40</v>
          </cell>
          <cell r="K239">
            <v>17</v>
          </cell>
          <cell r="L239">
            <v>23</v>
          </cell>
          <cell r="M239">
            <v>3</v>
          </cell>
          <cell r="N239">
            <v>245</v>
          </cell>
          <cell r="O239">
            <v>197</v>
          </cell>
          <cell r="P239">
            <v>60</v>
          </cell>
          <cell r="Q239">
            <v>137</v>
          </cell>
          <cell r="R239">
            <v>115</v>
          </cell>
          <cell r="S239">
            <v>70</v>
          </cell>
          <cell r="T239">
            <v>45</v>
          </cell>
          <cell r="U239">
            <v>11</v>
          </cell>
          <cell r="V239" t="str">
            <v>*</v>
          </cell>
          <cell r="W239" t="str">
            <v>*</v>
          </cell>
          <cell r="X239">
            <v>12</v>
          </cell>
          <cell r="Y239" t="str">
            <v>*</v>
          </cell>
          <cell r="Z239">
            <v>132</v>
          </cell>
          <cell r="AA239">
            <v>112</v>
          </cell>
          <cell r="AB239">
            <v>41</v>
          </cell>
          <cell r="AC239">
            <v>71</v>
          </cell>
          <cell r="AD239">
            <v>50</v>
          </cell>
          <cell r="AE239">
            <v>37</v>
          </cell>
          <cell r="AF239">
            <v>13</v>
          </cell>
          <cell r="AG239">
            <v>6</v>
          </cell>
          <cell r="AH239" t="str">
            <v>*</v>
          </cell>
          <cell r="AI239" t="str">
            <v>*</v>
          </cell>
          <cell r="AJ239">
            <v>11</v>
          </cell>
          <cell r="AK239" t="str">
            <v>*</v>
          </cell>
          <cell r="AL239">
            <v>214</v>
          </cell>
          <cell r="AM239">
            <v>175</v>
          </cell>
          <cell r="AN239">
            <v>63</v>
          </cell>
          <cell r="AO239">
            <v>112</v>
          </cell>
          <cell r="AP239">
            <v>87</v>
          </cell>
          <cell r="AQ239">
            <v>53</v>
          </cell>
          <cell r="AR239">
            <v>34</v>
          </cell>
          <cell r="AS239">
            <v>12</v>
          </cell>
          <cell r="AT239" t="str">
            <v>*</v>
          </cell>
          <cell r="AU239" t="str">
            <v>*</v>
          </cell>
          <cell r="AV239">
            <v>15</v>
          </cell>
          <cell r="AW239" t="str">
            <v>*</v>
          </cell>
          <cell r="AX239">
            <v>133</v>
          </cell>
          <cell r="AY239">
            <v>105</v>
          </cell>
          <cell r="AZ239">
            <v>34</v>
          </cell>
          <cell r="BA239">
            <v>71</v>
          </cell>
          <cell r="BB239">
            <v>62</v>
          </cell>
          <cell r="BC239">
            <v>38</v>
          </cell>
          <cell r="BD239">
            <v>24</v>
          </cell>
          <cell r="BE239">
            <v>6</v>
          </cell>
          <cell r="BF239" t="str">
            <v>*</v>
          </cell>
          <cell r="BG239" t="str">
            <v>*</v>
          </cell>
          <cell r="BH239">
            <v>5</v>
          </cell>
          <cell r="BI239" t="str">
            <v>*</v>
          </cell>
          <cell r="BJ239">
            <v>81</v>
          </cell>
          <cell r="BK239">
            <v>70</v>
          </cell>
          <cell r="BL239">
            <v>29</v>
          </cell>
          <cell r="BM239">
            <v>41</v>
          </cell>
          <cell r="BN239">
            <v>25</v>
          </cell>
          <cell r="BO239">
            <v>15</v>
          </cell>
          <cell r="BP239">
            <v>10</v>
          </cell>
          <cell r="BQ239">
            <v>6</v>
          </cell>
          <cell r="BR239" t="str">
            <v>*</v>
          </cell>
          <cell r="BS239" t="str">
            <v>*</v>
          </cell>
          <cell r="BT239">
            <v>10</v>
          </cell>
          <cell r="BU239" t="str">
            <v>*</v>
          </cell>
        </row>
        <row r="240">
          <cell r="A240" t="str">
            <v>Waldshut</v>
          </cell>
          <cell r="B240">
            <v>88</v>
          </cell>
          <cell r="C240">
            <v>56</v>
          </cell>
          <cell r="D240">
            <v>22</v>
          </cell>
          <cell r="E240">
            <v>34</v>
          </cell>
          <cell r="F240">
            <v>25</v>
          </cell>
          <cell r="G240">
            <v>15</v>
          </cell>
          <cell r="H240">
            <v>10</v>
          </cell>
          <cell r="I240">
            <v>3</v>
          </cell>
          <cell r="J240">
            <v>9</v>
          </cell>
          <cell r="K240">
            <v>6</v>
          </cell>
          <cell r="L240">
            <v>3</v>
          </cell>
          <cell r="M240">
            <v>0</v>
          </cell>
          <cell r="N240">
            <v>88</v>
          </cell>
          <cell r="O240">
            <v>56</v>
          </cell>
          <cell r="P240">
            <v>22</v>
          </cell>
          <cell r="Q240">
            <v>34</v>
          </cell>
          <cell r="R240">
            <v>25</v>
          </cell>
          <cell r="S240">
            <v>15</v>
          </cell>
          <cell r="T240">
            <v>10</v>
          </cell>
          <cell r="U240">
            <v>3</v>
          </cell>
          <cell r="V240">
            <v>9</v>
          </cell>
          <cell r="W240">
            <v>6</v>
          </cell>
          <cell r="X240">
            <v>3</v>
          </cell>
          <cell r="Y240">
            <v>0</v>
          </cell>
          <cell r="Z240">
            <v>0</v>
          </cell>
          <cell r="AA240" t="str">
            <v>x</v>
          </cell>
          <cell r="AB240" t="str">
            <v>x</v>
          </cell>
          <cell r="AC240" t="str">
            <v>x</v>
          </cell>
          <cell r="AD240" t="str">
            <v>x</v>
          </cell>
          <cell r="AE240" t="str">
            <v>x</v>
          </cell>
          <cell r="AF240" t="str">
            <v>x</v>
          </cell>
          <cell r="AG240" t="str">
            <v>x</v>
          </cell>
          <cell r="AH240" t="str">
            <v>x</v>
          </cell>
          <cell r="AI240" t="str">
            <v>x</v>
          </cell>
          <cell r="AJ240" t="str">
            <v>x</v>
          </cell>
          <cell r="AK240" t="str">
            <v>x</v>
          </cell>
          <cell r="AL240">
            <v>35</v>
          </cell>
          <cell r="AM240">
            <v>23</v>
          </cell>
          <cell r="AN240">
            <v>8</v>
          </cell>
          <cell r="AO240">
            <v>15</v>
          </cell>
          <cell r="AP240">
            <v>12</v>
          </cell>
          <cell r="AQ240">
            <v>7</v>
          </cell>
          <cell r="AR240">
            <v>5</v>
          </cell>
          <cell r="AS240" t="str">
            <v>*</v>
          </cell>
          <cell r="AT240">
            <v>3</v>
          </cell>
          <cell r="AU240" t="str">
            <v>*</v>
          </cell>
          <cell r="AV240" t="str">
            <v>*</v>
          </cell>
          <cell r="AW240">
            <v>0</v>
          </cell>
          <cell r="AX240">
            <v>35</v>
          </cell>
          <cell r="AY240">
            <v>23</v>
          </cell>
          <cell r="AZ240">
            <v>8</v>
          </cell>
          <cell r="BA240">
            <v>15</v>
          </cell>
          <cell r="BB240">
            <v>12</v>
          </cell>
          <cell r="BC240">
            <v>7</v>
          </cell>
          <cell r="BD240">
            <v>5</v>
          </cell>
          <cell r="BE240" t="str">
            <v>*</v>
          </cell>
          <cell r="BF240">
            <v>3</v>
          </cell>
          <cell r="BG240" t="str">
            <v>*</v>
          </cell>
          <cell r="BH240" t="str">
            <v>*</v>
          </cell>
          <cell r="BI240">
            <v>0</v>
          </cell>
          <cell r="BJ240">
            <v>0</v>
          </cell>
          <cell r="BK240" t="str">
            <v>x</v>
          </cell>
          <cell r="BL240" t="str">
            <v>x</v>
          </cell>
          <cell r="BM240" t="str">
            <v>x</v>
          </cell>
          <cell r="BN240" t="str">
            <v>x</v>
          </cell>
          <cell r="BO240" t="str">
            <v>x</v>
          </cell>
          <cell r="BP240" t="str">
            <v>x</v>
          </cell>
          <cell r="BQ240" t="str">
            <v>x</v>
          </cell>
          <cell r="BR240" t="str">
            <v>x</v>
          </cell>
          <cell r="BS240" t="str">
            <v>x</v>
          </cell>
          <cell r="BT240" t="str">
            <v>x</v>
          </cell>
          <cell r="BU240" t="str">
            <v>x</v>
          </cell>
        </row>
        <row r="241">
          <cell r="A241" t="str">
            <v>Reutlingen</v>
          </cell>
          <cell r="B241">
            <v>326</v>
          </cell>
          <cell r="C241">
            <v>255</v>
          </cell>
          <cell r="D241">
            <v>54</v>
          </cell>
          <cell r="E241">
            <v>201</v>
          </cell>
          <cell r="F241">
            <v>140</v>
          </cell>
          <cell r="G241">
            <v>103</v>
          </cell>
          <cell r="H241">
            <v>37</v>
          </cell>
          <cell r="I241">
            <v>15</v>
          </cell>
          <cell r="J241">
            <v>58</v>
          </cell>
          <cell r="K241">
            <v>31</v>
          </cell>
          <cell r="L241">
            <v>27</v>
          </cell>
          <cell r="M241">
            <v>3</v>
          </cell>
          <cell r="N241">
            <v>225</v>
          </cell>
          <cell r="O241">
            <v>166</v>
          </cell>
          <cell r="P241">
            <v>38</v>
          </cell>
          <cell r="Q241">
            <v>128</v>
          </cell>
          <cell r="R241">
            <v>88</v>
          </cell>
          <cell r="S241">
            <v>62</v>
          </cell>
          <cell r="T241">
            <v>26</v>
          </cell>
          <cell r="U241">
            <v>8</v>
          </cell>
          <cell r="V241">
            <v>37</v>
          </cell>
          <cell r="W241">
            <v>17</v>
          </cell>
          <cell r="X241">
            <v>20</v>
          </cell>
          <cell r="Y241">
            <v>3</v>
          </cell>
          <cell r="Z241">
            <v>101</v>
          </cell>
          <cell r="AA241">
            <v>89</v>
          </cell>
          <cell r="AB241">
            <v>16</v>
          </cell>
          <cell r="AC241">
            <v>73</v>
          </cell>
          <cell r="AD241">
            <v>52</v>
          </cell>
          <cell r="AE241">
            <v>41</v>
          </cell>
          <cell r="AF241">
            <v>11</v>
          </cell>
          <cell r="AG241">
            <v>7</v>
          </cell>
          <cell r="AH241">
            <v>21</v>
          </cell>
          <cell r="AI241">
            <v>14</v>
          </cell>
          <cell r="AJ241">
            <v>7</v>
          </cell>
          <cell r="AK241">
            <v>0</v>
          </cell>
          <cell r="AL241">
            <v>118</v>
          </cell>
          <cell r="AM241">
            <v>95</v>
          </cell>
          <cell r="AN241">
            <v>16</v>
          </cell>
          <cell r="AO241">
            <v>79</v>
          </cell>
          <cell r="AP241">
            <v>52</v>
          </cell>
          <cell r="AQ241">
            <v>36</v>
          </cell>
          <cell r="AR241">
            <v>16</v>
          </cell>
          <cell r="AS241">
            <v>5</v>
          </cell>
          <cell r="AT241" t="str">
            <v>*</v>
          </cell>
          <cell r="AU241">
            <v>14</v>
          </cell>
          <cell r="AV241" t="str">
            <v>*</v>
          </cell>
          <cell r="AW241" t="str">
            <v>*</v>
          </cell>
          <cell r="AX241">
            <v>76</v>
          </cell>
          <cell r="AY241">
            <v>60</v>
          </cell>
          <cell r="AZ241">
            <v>9</v>
          </cell>
          <cell r="BA241">
            <v>51</v>
          </cell>
          <cell r="BB241">
            <v>35</v>
          </cell>
          <cell r="BC241">
            <v>23</v>
          </cell>
          <cell r="BD241">
            <v>12</v>
          </cell>
          <cell r="BE241" t="str">
            <v>*</v>
          </cell>
          <cell r="BF241" t="str">
            <v>*</v>
          </cell>
          <cell r="BG241" t="str">
            <v>*</v>
          </cell>
          <cell r="BH241">
            <v>8</v>
          </cell>
          <cell r="BI241" t="str">
            <v>*</v>
          </cell>
          <cell r="BJ241">
            <v>42</v>
          </cell>
          <cell r="BK241">
            <v>35</v>
          </cell>
          <cell r="BL241">
            <v>7</v>
          </cell>
          <cell r="BM241">
            <v>28</v>
          </cell>
          <cell r="BN241">
            <v>17</v>
          </cell>
          <cell r="BO241">
            <v>13</v>
          </cell>
          <cell r="BP241">
            <v>4</v>
          </cell>
          <cell r="BQ241">
            <v>3</v>
          </cell>
          <cell r="BR241">
            <v>11</v>
          </cell>
          <cell r="BS241">
            <v>7</v>
          </cell>
          <cell r="BT241">
            <v>4</v>
          </cell>
          <cell r="BU241">
            <v>0</v>
          </cell>
        </row>
        <row r="242">
          <cell r="A242" t="str">
            <v>Tübingen</v>
          </cell>
          <cell r="B242">
            <v>176</v>
          </cell>
          <cell r="C242">
            <v>129</v>
          </cell>
          <cell r="D242">
            <v>31</v>
          </cell>
          <cell r="E242">
            <v>98</v>
          </cell>
          <cell r="F242">
            <v>78</v>
          </cell>
          <cell r="G242">
            <v>59</v>
          </cell>
          <cell r="H242">
            <v>19</v>
          </cell>
          <cell r="I242">
            <v>6</v>
          </cell>
          <cell r="J242" t="str">
            <v>*</v>
          </cell>
          <cell r="K242" t="str">
            <v>*</v>
          </cell>
          <cell r="L242">
            <v>11</v>
          </cell>
          <cell r="M242" t="str">
            <v>*</v>
          </cell>
          <cell r="N242">
            <v>123</v>
          </cell>
          <cell r="O242">
            <v>84</v>
          </cell>
          <cell r="P242">
            <v>25</v>
          </cell>
          <cell r="Q242">
            <v>59</v>
          </cell>
          <cell r="R242">
            <v>44</v>
          </cell>
          <cell r="S242">
            <v>29</v>
          </cell>
          <cell r="T242">
            <v>15</v>
          </cell>
          <cell r="U242">
            <v>4</v>
          </cell>
          <cell r="V242" t="str">
            <v>*</v>
          </cell>
          <cell r="W242" t="str">
            <v>*</v>
          </cell>
          <cell r="X242">
            <v>9</v>
          </cell>
          <cell r="Y242" t="str">
            <v>*</v>
          </cell>
          <cell r="Z242">
            <v>53</v>
          </cell>
          <cell r="AA242">
            <v>45</v>
          </cell>
          <cell r="AB242">
            <v>6</v>
          </cell>
          <cell r="AC242">
            <v>39</v>
          </cell>
          <cell r="AD242">
            <v>34</v>
          </cell>
          <cell r="AE242">
            <v>30</v>
          </cell>
          <cell r="AF242">
            <v>4</v>
          </cell>
          <cell r="AG242" t="str">
            <v>*</v>
          </cell>
          <cell r="AH242">
            <v>5</v>
          </cell>
          <cell r="AI242" t="str">
            <v>*</v>
          </cell>
          <cell r="AJ242" t="str">
            <v>*</v>
          </cell>
          <cell r="AK242">
            <v>0</v>
          </cell>
          <cell r="AL242">
            <v>61</v>
          </cell>
          <cell r="AM242">
            <v>48</v>
          </cell>
          <cell r="AN242">
            <v>14</v>
          </cell>
          <cell r="AO242">
            <v>34</v>
          </cell>
          <cell r="AP242">
            <v>26</v>
          </cell>
          <cell r="AQ242">
            <v>16</v>
          </cell>
          <cell r="AR242">
            <v>10</v>
          </cell>
          <cell r="AS242">
            <v>5</v>
          </cell>
          <cell r="AT242">
            <v>8</v>
          </cell>
          <cell r="AU242">
            <v>3</v>
          </cell>
          <cell r="AV242">
            <v>5</v>
          </cell>
          <cell r="AW242">
            <v>0</v>
          </cell>
          <cell r="AX242">
            <v>47</v>
          </cell>
          <cell r="AY242">
            <v>36</v>
          </cell>
          <cell r="AZ242">
            <v>13</v>
          </cell>
          <cell r="BA242">
            <v>23</v>
          </cell>
          <cell r="BB242">
            <v>18</v>
          </cell>
          <cell r="BC242">
            <v>11</v>
          </cell>
          <cell r="BD242">
            <v>7</v>
          </cell>
          <cell r="BE242">
            <v>3</v>
          </cell>
          <cell r="BF242">
            <v>5</v>
          </cell>
          <cell r="BG242" t="str">
            <v>*</v>
          </cell>
          <cell r="BH242" t="str">
            <v>*</v>
          </cell>
          <cell r="BI242">
            <v>0</v>
          </cell>
          <cell r="BJ242">
            <v>14</v>
          </cell>
          <cell r="BK242">
            <v>12</v>
          </cell>
          <cell r="BL242" t="str">
            <v>*</v>
          </cell>
          <cell r="BM242" t="str">
            <v>*</v>
          </cell>
          <cell r="BN242">
            <v>8</v>
          </cell>
          <cell r="BO242">
            <v>5</v>
          </cell>
          <cell r="BP242">
            <v>3</v>
          </cell>
          <cell r="BQ242" t="str">
            <v>*</v>
          </cell>
          <cell r="BR242" t="str">
            <v>*</v>
          </cell>
          <cell r="BS242" t="str">
            <v>*</v>
          </cell>
          <cell r="BT242" t="str">
            <v>*</v>
          </cell>
          <cell r="BU242">
            <v>0</v>
          </cell>
        </row>
        <row r="243">
          <cell r="A243" t="str">
            <v>Zollernalbkreis</v>
          </cell>
          <cell r="B243">
            <v>188</v>
          </cell>
          <cell r="C243">
            <v>134</v>
          </cell>
          <cell r="D243">
            <v>56</v>
          </cell>
          <cell r="E243">
            <v>78</v>
          </cell>
          <cell r="F243">
            <v>54</v>
          </cell>
          <cell r="G243">
            <v>32</v>
          </cell>
          <cell r="H243">
            <v>22</v>
          </cell>
          <cell r="I243">
            <v>13</v>
          </cell>
          <cell r="J243">
            <v>17</v>
          </cell>
          <cell r="K243">
            <v>5</v>
          </cell>
          <cell r="L243">
            <v>11</v>
          </cell>
          <cell r="M243">
            <v>7</v>
          </cell>
          <cell r="N243">
            <v>160</v>
          </cell>
          <cell r="O243">
            <v>110</v>
          </cell>
          <cell r="P243">
            <v>48</v>
          </cell>
          <cell r="Q243">
            <v>62</v>
          </cell>
          <cell r="R243">
            <v>43</v>
          </cell>
          <cell r="S243">
            <v>25</v>
          </cell>
          <cell r="T243">
            <v>18</v>
          </cell>
          <cell r="U243">
            <v>11</v>
          </cell>
          <cell r="V243">
            <v>13</v>
          </cell>
          <cell r="W243">
            <v>4</v>
          </cell>
          <cell r="X243">
            <v>8</v>
          </cell>
          <cell r="Y243">
            <v>6</v>
          </cell>
          <cell r="Z243">
            <v>28</v>
          </cell>
          <cell r="AA243">
            <v>24</v>
          </cell>
          <cell r="AB243">
            <v>8</v>
          </cell>
          <cell r="AC243">
            <v>16</v>
          </cell>
          <cell r="AD243">
            <v>11</v>
          </cell>
          <cell r="AE243">
            <v>7</v>
          </cell>
          <cell r="AF243">
            <v>4</v>
          </cell>
          <cell r="AG243" t="str">
            <v>*</v>
          </cell>
          <cell r="AH243" t="str">
            <v>*</v>
          </cell>
          <cell r="AI243" t="str">
            <v>*</v>
          </cell>
          <cell r="AJ243">
            <v>3</v>
          </cell>
          <cell r="AK243" t="str">
            <v>*</v>
          </cell>
          <cell r="AL243">
            <v>95</v>
          </cell>
          <cell r="AM243">
            <v>70</v>
          </cell>
          <cell r="AN243">
            <v>30</v>
          </cell>
          <cell r="AO243">
            <v>40</v>
          </cell>
          <cell r="AP243">
            <v>27</v>
          </cell>
          <cell r="AQ243">
            <v>16</v>
          </cell>
          <cell r="AR243">
            <v>11</v>
          </cell>
          <cell r="AS243">
            <v>8</v>
          </cell>
          <cell r="AT243">
            <v>9</v>
          </cell>
          <cell r="AU243">
            <v>3</v>
          </cell>
          <cell r="AV243">
            <v>5</v>
          </cell>
          <cell r="AW243">
            <v>4</v>
          </cell>
          <cell r="AX243">
            <v>83</v>
          </cell>
          <cell r="AY243">
            <v>60</v>
          </cell>
          <cell r="AZ243">
            <v>24</v>
          </cell>
          <cell r="BA243">
            <v>36</v>
          </cell>
          <cell r="BB243">
            <v>26</v>
          </cell>
          <cell r="BC243">
            <v>15</v>
          </cell>
          <cell r="BD243">
            <v>11</v>
          </cell>
          <cell r="BE243">
            <v>8</v>
          </cell>
          <cell r="BF243">
            <v>7</v>
          </cell>
          <cell r="BG243">
            <v>3</v>
          </cell>
          <cell r="BH243">
            <v>3</v>
          </cell>
          <cell r="BI243">
            <v>3</v>
          </cell>
          <cell r="BJ243">
            <v>12</v>
          </cell>
          <cell r="BK243">
            <v>10</v>
          </cell>
          <cell r="BL243">
            <v>6</v>
          </cell>
          <cell r="BM243">
            <v>4</v>
          </cell>
          <cell r="BN243" t="str">
            <v>*</v>
          </cell>
          <cell r="BO243" t="str">
            <v>*</v>
          </cell>
          <cell r="BP243">
            <v>0</v>
          </cell>
          <cell r="BQ243">
            <v>0</v>
          </cell>
          <cell r="BR243" t="str">
            <v>*</v>
          </cell>
          <cell r="BS243">
            <v>0</v>
          </cell>
          <cell r="BT243" t="str">
            <v>*</v>
          </cell>
          <cell r="BU243" t="str">
            <v>*</v>
          </cell>
        </row>
        <row r="244">
          <cell r="A244" t="str">
            <v>Ulm, Universitätsstadt</v>
          </cell>
          <cell r="B244">
            <v>155</v>
          </cell>
          <cell r="C244">
            <v>118</v>
          </cell>
          <cell r="D244">
            <v>36</v>
          </cell>
          <cell r="E244">
            <v>82</v>
          </cell>
          <cell r="F244">
            <v>63</v>
          </cell>
          <cell r="G244">
            <v>46</v>
          </cell>
          <cell r="H244">
            <v>16</v>
          </cell>
          <cell r="I244">
            <v>6</v>
          </cell>
          <cell r="J244" t="str">
            <v>*</v>
          </cell>
          <cell r="K244">
            <v>11</v>
          </cell>
          <cell r="L244" t="str">
            <v>*</v>
          </cell>
          <cell r="M244" t="str">
            <v>*</v>
          </cell>
          <cell r="N244">
            <v>109</v>
          </cell>
          <cell r="O244">
            <v>81</v>
          </cell>
          <cell r="P244">
            <v>29</v>
          </cell>
          <cell r="Q244">
            <v>52</v>
          </cell>
          <cell r="R244">
            <v>40</v>
          </cell>
          <cell r="S244">
            <v>26</v>
          </cell>
          <cell r="T244">
            <v>13</v>
          </cell>
          <cell r="U244">
            <v>6</v>
          </cell>
          <cell r="V244" t="str">
            <v>*</v>
          </cell>
          <cell r="W244">
            <v>6</v>
          </cell>
          <cell r="X244" t="str">
            <v>*</v>
          </cell>
          <cell r="Y244" t="str">
            <v>*</v>
          </cell>
          <cell r="Z244">
            <v>46</v>
          </cell>
          <cell r="AA244">
            <v>37</v>
          </cell>
          <cell r="AB244">
            <v>7</v>
          </cell>
          <cell r="AC244">
            <v>30</v>
          </cell>
          <cell r="AD244">
            <v>23</v>
          </cell>
          <cell r="AE244">
            <v>20</v>
          </cell>
          <cell r="AF244">
            <v>3</v>
          </cell>
          <cell r="AG244">
            <v>0</v>
          </cell>
          <cell r="AH244">
            <v>7</v>
          </cell>
          <cell r="AI244" t="str">
            <v>*</v>
          </cell>
          <cell r="AJ244" t="str">
            <v>*</v>
          </cell>
          <cell r="AK244">
            <v>0</v>
          </cell>
          <cell r="AL244">
            <v>69</v>
          </cell>
          <cell r="AM244">
            <v>56</v>
          </cell>
          <cell r="AN244">
            <v>23</v>
          </cell>
          <cell r="AO244">
            <v>33</v>
          </cell>
          <cell r="AP244">
            <v>25</v>
          </cell>
          <cell r="AQ244">
            <v>18</v>
          </cell>
          <cell r="AR244">
            <v>7</v>
          </cell>
          <cell r="AS244">
            <v>3</v>
          </cell>
          <cell r="AT244">
            <v>8</v>
          </cell>
          <cell r="AU244" t="str">
            <v>*</v>
          </cell>
          <cell r="AV244" t="str">
            <v>*</v>
          </cell>
          <cell r="AW244">
            <v>0</v>
          </cell>
          <cell r="AX244">
            <v>56</v>
          </cell>
          <cell r="AY244">
            <v>46</v>
          </cell>
          <cell r="AZ244">
            <v>19</v>
          </cell>
          <cell r="BA244">
            <v>27</v>
          </cell>
          <cell r="BB244">
            <v>21</v>
          </cell>
          <cell r="BC244">
            <v>15</v>
          </cell>
          <cell r="BD244">
            <v>6</v>
          </cell>
          <cell r="BE244">
            <v>3</v>
          </cell>
          <cell r="BF244">
            <v>6</v>
          </cell>
          <cell r="BG244" t="str">
            <v>*</v>
          </cell>
          <cell r="BH244" t="str">
            <v>*</v>
          </cell>
          <cell r="BI244">
            <v>0</v>
          </cell>
          <cell r="BJ244">
            <v>13</v>
          </cell>
          <cell r="BK244">
            <v>10</v>
          </cell>
          <cell r="BL244">
            <v>4</v>
          </cell>
          <cell r="BM244">
            <v>6</v>
          </cell>
          <cell r="BN244" t="str">
            <v>*</v>
          </cell>
          <cell r="BO244">
            <v>3</v>
          </cell>
          <cell r="BP244" t="str">
            <v>*</v>
          </cell>
          <cell r="BQ244">
            <v>0</v>
          </cell>
          <cell r="BR244" t="str">
            <v>*</v>
          </cell>
          <cell r="BS244" t="str">
            <v>*</v>
          </cell>
          <cell r="BT244">
            <v>0</v>
          </cell>
          <cell r="BU244">
            <v>0</v>
          </cell>
        </row>
        <row r="245">
          <cell r="A245" t="str">
            <v>Alb-Donau-Kreis</v>
          </cell>
          <cell r="B245">
            <v>110</v>
          </cell>
          <cell r="C245">
            <v>90</v>
          </cell>
          <cell r="D245">
            <v>44</v>
          </cell>
          <cell r="E245">
            <v>46</v>
          </cell>
          <cell r="F245">
            <v>36</v>
          </cell>
          <cell r="G245">
            <v>29</v>
          </cell>
          <cell r="H245">
            <v>7</v>
          </cell>
          <cell r="I245">
            <v>3</v>
          </cell>
          <cell r="J245" t="str">
            <v>*</v>
          </cell>
          <cell r="K245" t="str">
            <v>*</v>
          </cell>
          <cell r="L245">
            <v>7</v>
          </cell>
          <cell r="M245" t="str">
            <v>*</v>
          </cell>
          <cell r="N245">
            <v>97</v>
          </cell>
          <cell r="O245">
            <v>77</v>
          </cell>
          <cell r="P245">
            <v>41</v>
          </cell>
          <cell r="Q245">
            <v>36</v>
          </cell>
          <cell r="R245">
            <v>27</v>
          </cell>
          <cell r="S245">
            <v>20</v>
          </cell>
          <cell r="T245">
            <v>7</v>
          </cell>
          <cell r="U245">
            <v>3</v>
          </cell>
          <cell r="V245">
            <v>9</v>
          </cell>
          <cell r="W245" t="str">
            <v>*</v>
          </cell>
          <cell r="X245" t="str">
            <v>*</v>
          </cell>
          <cell r="Y245">
            <v>0</v>
          </cell>
          <cell r="Z245">
            <v>13</v>
          </cell>
          <cell r="AA245">
            <v>13</v>
          </cell>
          <cell r="AB245">
            <v>3</v>
          </cell>
          <cell r="AC245">
            <v>10</v>
          </cell>
          <cell r="AD245" t="str">
            <v>*</v>
          </cell>
          <cell r="AE245" t="str">
            <v>*</v>
          </cell>
          <cell r="AF245">
            <v>0</v>
          </cell>
          <cell r="AG245">
            <v>0</v>
          </cell>
          <cell r="AH245">
            <v>0</v>
          </cell>
          <cell r="AI245">
            <v>0</v>
          </cell>
          <cell r="AJ245">
            <v>0</v>
          </cell>
          <cell r="AK245" t="str">
            <v>*</v>
          </cell>
          <cell r="AL245">
            <v>42</v>
          </cell>
          <cell r="AM245">
            <v>36</v>
          </cell>
          <cell r="AN245">
            <v>21</v>
          </cell>
          <cell r="AO245">
            <v>15</v>
          </cell>
          <cell r="AP245">
            <v>9</v>
          </cell>
          <cell r="AQ245">
            <v>6</v>
          </cell>
          <cell r="AR245">
            <v>3</v>
          </cell>
          <cell r="AS245" t="str">
            <v>*</v>
          </cell>
          <cell r="AT245" t="str">
            <v>*</v>
          </cell>
          <cell r="AU245" t="str">
            <v>*</v>
          </cell>
          <cell r="AV245">
            <v>4</v>
          </cell>
          <cell r="AW245" t="str">
            <v>*</v>
          </cell>
          <cell r="AX245">
            <v>40</v>
          </cell>
          <cell r="AY245">
            <v>34</v>
          </cell>
          <cell r="AZ245">
            <v>20</v>
          </cell>
          <cell r="BA245">
            <v>14</v>
          </cell>
          <cell r="BB245">
            <v>9</v>
          </cell>
          <cell r="BC245">
            <v>6</v>
          </cell>
          <cell r="BD245">
            <v>3</v>
          </cell>
          <cell r="BE245" t="str">
            <v>*</v>
          </cell>
          <cell r="BF245">
            <v>5</v>
          </cell>
          <cell r="BG245" t="str">
            <v>*</v>
          </cell>
          <cell r="BH245" t="str">
            <v>*</v>
          </cell>
          <cell r="BI245">
            <v>0</v>
          </cell>
          <cell r="BJ245" t="str">
            <v>*</v>
          </cell>
          <cell r="BK245" t="str">
            <v>*</v>
          </cell>
          <cell r="BL245" t="str">
            <v>*</v>
          </cell>
          <cell r="BM245" t="str">
            <v>*</v>
          </cell>
          <cell r="BN245">
            <v>0</v>
          </cell>
          <cell r="BO245">
            <v>0</v>
          </cell>
          <cell r="BP245">
            <v>0</v>
          </cell>
          <cell r="BQ245">
            <v>0</v>
          </cell>
          <cell r="BR245">
            <v>0</v>
          </cell>
          <cell r="BS245">
            <v>0</v>
          </cell>
          <cell r="BT245">
            <v>0</v>
          </cell>
          <cell r="BU245" t="str">
            <v>*</v>
          </cell>
        </row>
        <row r="246">
          <cell r="A246" t="str">
            <v>Biberach</v>
          </cell>
          <cell r="B246">
            <v>173</v>
          </cell>
          <cell r="C246">
            <v>125</v>
          </cell>
          <cell r="D246">
            <v>41</v>
          </cell>
          <cell r="E246">
            <v>84</v>
          </cell>
          <cell r="F246">
            <v>70</v>
          </cell>
          <cell r="G246">
            <v>51</v>
          </cell>
          <cell r="H246">
            <v>19</v>
          </cell>
          <cell r="I246">
            <v>6</v>
          </cell>
          <cell r="J246" t="str">
            <v>*</v>
          </cell>
          <cell r="K246">
            <v>7</v>
          </cell>
          <cell r="L246" t="str">
            <v>*</v>
          </cell>
          <cell r="M246" t="str">
            <v>*</v>
          </cell>
          <cell r="N246">
            <v>167</v>
          </cell>
          <cell r="O246">
            <v>119</v>
          </cell>
          <cell r="P246">
            <v>37</v>
          </cell>
          <cell r="Q246">
            <v>82</v>
          </cell>
          <cell r="R246">
            <v>69</v>
          </cell>
          <cell r="S246">
            <v>50</v>
          </cell>
          <cell r="T246">
            <v>19</v>
          </cell>
          <cell r="U246">
            <v>6</v>
          </cell>
          <cell r="V246" t="str">
            <v>*</v>
          </cell>
          <cell r="W246">
            <v>6</v>
          </cell>
          <cell r="X246" t="str">
            <v>*</v>
          </cell>
          <cell r="Y246" t="str">
            <v>*</v>
          </cell>
          <cell r="Z246">
            <v>6</v>
          </cell>
          <cell r="AA246">
            <v>6</v>
          </cell>
          <cell r="AB246" t="str">
            <v>*</v>
          </cell>
          <cell r="AC246" t="str">
            <v>*</v>
          </cell>
          <cell r="AD246" t="str">
            <v>*</v>
          </cell>
          <cell r="AE246" t="str">
            <v>*</v>
          </cell>
          <cell r="AF246">
            <v>0</v>
          </cell>
          <cell r="AG246">
            <v>0</v>
          </cell>
          <cell r="AH246" t="str">
            <v>*</v>
          </cell>
          <cell r="AI246" t="str">
            <v>*</v>
          </cell>
          <cell r="AJ246">
            <v>0</v>
          </cell>
          <cell r="AK246">
            <v>0</v>
          </cell>
          <cell r="AL246">
            <v>74</v>
          </cell>
          <cell r="AM246">
            <v>56</v>
          </cell>
          <cell r="AN246">
            <v>19</v>
          </cell>
          <cell r="AO246">
            <v>37</v>
          </cell>
          <cell r="AP246">
            <v>30</v>
          </cell>
          <cell r="AQ246">
            <v>20</v>
          </cell>
          <cell r="AR246">
            <v>10</v>
          </cell>
          <cell r="AS246" t="str">
            <v>*</v>
          </cell>
          <cell r="AT246">
            <v>7</v>
          </cell>
          <cell r="AU246">
            <v>4</v>
          </cell>
          <cell r="AV246">
            <v>3</v>
          </cell>
          <cell r="AW246">
            <v>0</v>
          </cell>
          <cell r="AX246">
            <v>73</v>
          </cell>
          <cell r="AY246">
            <v>55</v>
          </cell>
          <cell r="AZ246">
            <v>18</v>
          </cell>
          <cell r="BA246">
            <v>37</v>
          </cell>
          <cell r="BB246">
            <v>30</v>
          </cell>
          <cell r="BC246">
            <v>20</v>
          </cell>
          <cell r="BD246">
            <v>10</v>
          </cell>
          <cell r="BE246" t="str">
            <v>*</v>
          </cell>
          <cell r="BF246">
            <v>7</v>
          </cell>
          <cell r="BG246">
            <v>4</v>
          </cell>
          <cell r="BH246">
            <v>3</v>
          </cell>
          <cell r="BI246">
            <v>0</v>
          </cell>
          <cell r="BJ246" t="str">
            <v>*</v>
          </cell>
          <cell r="BK246" t="str">
            <v>*</v>
          </cell>
          <cell r="BL246" t="str">
            <v>*</v>
          </cell>
          <cell r="BM246">
            <v>0</v>
          </cell>
          <cell r="BN246">
            <v>0</v>
          </cell>
          <cell r="BO246">
            <v>0</v>
          </cell>
          <cell r="BP246">
            <v>0</v>
          </cell>
          <cell r="BQ246">
            <v>0</v>
          </cell>
          <cell r="BR246">
            <v>0</v>
          </cell>
          <cell r="BS246">
            <v>0</v>
          </cell>
          <cell r="BT246">
            <v>0</v>
          </cell>
          <cell r="BU246">
            <v>0</v>
          </cell>
        </row>
        <row r="247">
          <cell r="A247" t="str">
            <v>Bodenseekreis</v>
          </cell>
          <cell r="B247">
            <v>138</v>
          </cell>
          <cell r="C247">
            <v>98</v>
          </cell>
          <cell r="D247">
            <v>43</v>
          </cell>
          <cell r="E247">
            <v>55</v>
          </cell>
          <cell r="F247">
            <v>43</v>
          </cell>
          <cell r="G247">
            <v>33</v>
          </cell>
          <cell r="H247">
            <v>10</v>
          </cell>
          <cell r="I247">
            <v>5</v>
          </cell>
          <cell r="J247" t="str">
            <v>*</v>
          </cell>
          <cell r="K247" t="str">
            <v>*</v>
          </cell>
          <cell r="L247">
            <v>6</v>
          </cell>
          <cell r="M247" t="str">
            <v>*</v>
          </cell>
          <cell r="N247">
            <v>122</v>
          </cell>
          <cell r="O247">
            <v>87</v>
          </cell>
          <cell r="P247">
            <v>38</v>
          </cell>
          <cell r="Q247">
            <v>49</v>
          </cell>
          <cell r="R247">
            <v>38</v>
          </cell>
          <cell r="S247">
            <v>31</v>
          </cell>
          <cell r="T247">
            <v>7</v>
          </cell>
          <cell r="U247">
            <v>4</v>
          </cell>
          <cell r="V247" t="str">
            <v>*</v>
          </cell>
          <cell r="W247" t="str">
            <v>*</v>
          </cell>
          <cell r="X247">
            <v>6</v>
          </cell>
          <cell r="Y247" t="str">
            <v>*</v>
          </cell>
          <cell r="Z247">
            <v>16</v>
          </cell>
          <cell r="AA247">
            <v>11</v>
          </cell>
          <cell r="AB247">
            <v>5</v>
          </cell>
          <cell r="AC247">
            <v>6</v>
          </cell>
          <cell r="AD247" t="str">
            <v>*</v>
          </cell>
          <cell r="AE247" t="str">
            <v>*</v>
          </cell>
          <cell r="AF247">
            <v>3</v>
          </cell>
          <cell r="AG247" t="str">
            <v>*</v>
          </cell>
          <cell r="AH247" t="str">
            <v>*</v>
          </cell>
          <cell r="AI247" t="str">
            <v>*</v>
          </cell>
          <cell r="AJ247">
            <v>0</v>
          </cell>
          <cell r="AK247">
            <v>0</v>
          </cell>
          <cell r="AL247">
            <v>62</v>
          </cell>
          <cell r="AM247">
            <v>47</v>
          </cell>
          <cell r="AN247">
            <v>25</v>
          </cell>
          <cell r="AO247">
            <v>22</v>
          </cell>
          <cell r="AP247">
            <v>17</v>
          </cell>
          <cell r="AQ247">
            <v>14</v>
          </cell>
          <cell r="AR247">
            <v>3</v>
          </cell>
          <cell r="AS247" t="str">
            <v>*</v>
          </cell>
          <cell r="AT247">
            <v>5</v>
          </cell>
          <cell r="AU247" t="str">
            <v>*</v>
          </cell>
          <cell r="AV247" t="str">
            <v>*</v>
          </cell>
          <cell r="AW247">
            <v>0</v>
          </cell>
          <cell r="AX247">
            <v>55</v>
          </cell>
          <cell r="AY247">
            <v>42</v>
          </cell>
          <cell r="AZ247">
            <v>21</v>
          </cell>
          <cell r="BA247">
            <v>21</v>
          </cell>
          <cell r="BB247">
            <v>16</v>
          </cell>
          <cell r="BC247" t="str">
            <v>*</v>
          </cell>
          <cell r="BD247" t="str">
            <v>*</v>
          </cell>
          <cell r="BE247" t="str">
            <v>*</v>
          </cell>
          <cell r="BF247">
            <v>5</v>
          </cell>
          <cell r="BG247" t="str">
            <v>*</v>
          </cell>
          <cell r="BH247" t="str">
            <v>*</v>
          </cell>
          <cell r="BI247">
            <v>0</v>
          </cell>
          <cell r="BJ247">
            <v>7</v>
          </cell>
          <cell r="BK247">
            <v>5</v>
          </cell>
          <cell r="BL247" t="str">
            <v>*</v>
          </cell>
          <cell r="BM247" t="str">
            <v>*</v>
          </cell>
          <cell r="BN247" t="str">
            <v>*</v>
          </cell>
          <cell r="BO247">
            <v>0</v>
          </cell>
          <cell r="BP247" t="str">
            <v>*</v>
          </cell>
          <cell r="BQ247" t="str">
            <v>*</v>
          </cell>
          <cell r="BR247">
            <v>0</v>
          </cell>
          <cell r="BS247">
            <v>0</v>
          </cell>
          <cell r="BT247">
            <v>0</v>
          </cell>
          <cell r="BU247">
            <v>0</v>
          </cell>
        </row>
        <row r="248">
          <cell r="A248" t="str">
            <v>Ravensburg</v>
          </cell>
          <cell r="B248">
            <v>218</v>
          </cell>
          <cell r="C248" t="str">
            <v>x</v>
          </cell>
          <cell r="D248" t="str">
            <v>x</v>
          </cell>
          <cell r="E248" t="str">
            <v>x</v>
          </cell>
          <cell r="F248" t="str">
            <v>x</v>
          </cell>
          <cell r="G248" t="str">
            <v>x</v>
          </cell>
          <cell r="H248" t="str">
            <v>x</v>
          </cell>
          <cell r="I248" t="str">
            <v>x</v>
          </cell>
          <cell r="J248" t="str">
            <v>x</v>
          </cell>
          <cell r="K248" t="str">
            <v>x</v>
          </cell>
          <cell r="L248" t="str">
            <v>x</v>
          </cell>
          <cell r="M248" t="str">
            <v>x</v>
          </cell>
          <cell r="N248">
            <v>168</v>
          </cell>
          <cell r="O248">
            <v>133</v>
          </cell>
          <cell r="P248">
            <v>60</v>
          </cell>
          <cell r="Q248">
            <v>73</v>
          </cell>
          <cell r="R248">
            <v>60</v>
          </cell>
          <cell r="S248">
            <v>36</v>
          </cell>
          <cell r="T248">
            <v>24</v>
          </cell>
          <cell r="U248">
            <v>9</v>
          </cell>
          <cell r="V248" t="str">
            <v>*</v>
          </cell>
          <cell r="W248" t="str">
            <v>*</v>
          </cell>
          <cell r="X248">
            <v>8</v>
          </cell>
          <cell r="Y248" t="str">
            <v>*</v>
          </cell>
          <cell r="Z248">
            <v>50</v>
          </cell>
          <cell r="AA248" t="str">
            <v>x</v>
          </cell>
          <cell r="AB248" t="str">
            <v>x</v>
          </cell>
          <cell r="AC248" t="str">
            <v>x</v>
          </cell>
          <cell r="AD248" t="str">
            <v>x</v>
          </cell>
          <cell r="AE248" t="str">
            <v>x</v>
          </cell>
          <cell r="AF248" t="str">
            <v>x</v>
          </cell>
          <cell r="AG248" t="str">
            <v>x</v>
          </cell>
          <cell r="AH248" t="str">
            <v>x</v>
          </cell>
          <cell r="AI248" t="str">
            <v>x</v>
          </cell>
          <cell r="AJ248" t="str">
            <v>x</v>
          </cell>
          <cell r="AK248" t="str">
            <v>x</v>
          </cell>
          <cell r="AL248">
            <v>67</v>
          </cell>
          <cell r="AM248" t="str">
            <v>x</v>
          </cell>
          <cell r="AN248" t="str">
            <v>x</v>
          </cell>
          <cell r="AO248" t="str">
            <v>x</v>
          </cell>
          <cell r="AP248" t="str">
            <v>x</v>
          </cell>
          <cell r="AQ248" t="str">
            <v>x</v>
          </cell>
          <cell r="AR248" t="str">
            <v>x</v>
          </cell>
          <cell r="AS248" t="str">
            <v>x</v>
          </cell>
          <cell r="AT248" t="str">
            <v>x</v>
          </cell>
          <cell r="AU248" t="str">
            <v>x</v>
          </cell>
          <cell r="AV248" t="str">
            <v>x</v>
          </cell>
          <cell r="AW248" t="str">
            <v>x</v>
          </cell>
          <cell r="AX248">
            <v>59</v>
          </cell>
          <cell r="AY248">
            <v>44</v>
          </cell>
          <cell r="AZ248">
            <v>21</v>
          </cell>
          <cell r="BA248">
            <v>23</v>
          </cell>
          <cell r="BB248">
            <v>17</v>
          </cell>
          <cell r="BC248">
            <v>9</v>
          </cell>
          <cell r="BD248">
            <v>8</v>
          </cell>
          <cell r="BE248">
            <v>3</v>
          </cell>
          <cell r="BF248" t="str">
            <v>*</v>
          </cell>
          <cell r="BG248" t="str">
            <v>*</v>
          </cell>
          <cell r="BH248">
            <v>3</v>
          </cell>
          <cell r="BI248" t="str">
            <v>*</v>
          </cell>
          <cell r="BJ248">
            <v>8</v>
          </cell>
          <cell r="BK248" t="str">
            <v>x</v>
          </cell>
          <cell r="BL248" t="str">
            <v>x</v>
          </cell>
          <cell r="BM248" t="str">
            <v>x</v>
          </cell>
          <cell r="BN248" t="str">
            <v>x</v>
          </cell>
          <cell r="BO248" t="str">
            <v>x</v>
          </cell>
          <cell r="BP248" t="str">
            <v>x</v>
          </cell>
          <cell r="BQ248" t="str">
            <v>x</v>
          </cell>
          <cell r="BR248" t="str">
            <v>x</v>
          </cell>
          <cell r="BS248" t="str">
            <v>x</v>
          </cell>
          <cell r="BT248" t="str">
            <v>x</v>
          </cell>
          <cell r="BU248" t="str">
            <v>x</v>
          </cell>
        </row>
        <row r="249">
          <cell r="A249" t="str">
            <v>Sigmaringen</v>
          </cell>
          <cell r="B249">
            <v>85</v>
          </cell>
          <cell r="C249">
            <v>61</v>
          </cell>
          <cell r="D249">
            <v>27</v>
          </cell>
          <cell r="E249">
            <v>34</v>
          </cell>
          <cell r="F249">
            <v>29</v>
          </cell>
          <cell r="G249">
            <v>19</v>
          </cell>
          <cell r="H249">
            <v>10</v>
          </cell>
          <cell r="I249" t="str">
            <v>*</v>
          </cell>
          <cell r="J249">
            <v>5</v>
          </cell>
          <cell r="K249" t="str">
            <v>*</v>
          </cell>
          <cell r="L249" t="str">
            <v>*</v>
          </cell>
          <cell r="M249">
            <v>0</v>
          </cell>
          <cell r="N249">
            <v>73</v>
          </cell>
          <cell r="O249">
            <v>50</v>
          </cell>
          <cell r="P249">
            <v>21</v>
          </cell>
          <cell r="Q249">
            <v>29</v>
          </cell>
          <cell r="R249">
            <v>26</v>
          </cell>
          <cell r="S249">
            <v>17</v>
          </cell>
          <cell r="T249">
            <v>9</v>
          </cell>
          <cell r="U249" t="str">
            <v>*</v>
          </cell>
          <cell r="V249">
            <v>3</v>
          </cell>
          <cell r="W249">
            <v>0</v>
          </cell>
          <cell r="X249">
            <v>3</v>
          </cell>
          <cell r="Y249">
            <v>0</v>
          </cell>
          <cell r="Z249">
            <v>12</v>
          </cell>
          <cell r="AA249">
            <v>11</v>
          </cell>
          <cell r="AB249">
            <v>6</v>
          </cell>
          <cell r="AC249">
            <v>5</v>
          </cell>
          <cell r="AD249" t="str">
            <v>*</v>
          </cell>
          <cell r="AE249" t="str">
            <v>*</v>
          </cell>
          <cell r="AF249" t="str">
            <v>*</v>
          </cell>
          <cell r="AG249">
            <v>0</v>
          </cell>
          <cell r="AH249" t="str">
            <v>*</v>
          </cell>
          <cell r="AI249" t="str">
            <v>*</v>
          </cell>
          <cell r="AJ249">
            <v>0</v>
          </cell>
          <cell r="AK249">
            <v>0</v>
          </cell>
          <cell r="AL249">
            <v>34</v>
          </cell>
          <cell r="AM249">
            <v>24</v>
          </cell>
          <cell r="AN249">
            <v>9</v>
          </cell>
          <cell r="AO249">
            <v>15</v>
          </cell>
          <cell r="AP249">
            <v>11</v>
          </cell>
          <cell r="AQ249">
            <v>8</v>
          </cell>
          <cell r="AR249">
            <v>3</v>
          </cell>
          <cell r="AS249" t="str">
            <v>*</v>
          </cell>
          <cell r="AT249">
            <v>4</v>
          </cell>
          <cell r="AU249" t="str">
            <v>*</v>
          </cell>
          <cell r="AV249" t="str">
            <v>*</v>
          </cell>
          <cell r="AW249">
            <v>0</v>
          </cell>
          <cell r="AX249">
            <v>31</v>
          </cell>
          <cell r="AY249">
            <v>22</v>
          </cell>
          <cell r="AZ249">
            <v>8</v>
          </cell>
          <cell r="BA249">
            <v>14</v>
          </cell>
          <cell r="BB249">
            <v>11</v>
          </cell>
          <cell r="BC249">
            <v>8</v>
          </cell>
          <cell r="BD249">
            <v>3</v>
          </cell>
          <cell r="BE249" t="str">
            <v>*</v>
          </cell>
          <cell r="BF249">
            <v>3</v>
          </cell>
          <cell r="BG249">
            <v>0</v>
          </cell>
          <cell r="BH249">
            <v>3</v>
          </cell>
          <cell r="BI249">
            <v>0</v>
          </cell>
          <cell r="BJ249">
            <v>3</v>
          </cell>
          <cell r="BK249" t="str">
            <v>*</v>
          </cell>
          <cell r="BL249" t="str">
            <v>*</v>
          </cell>
          <cell r="BM249" t="str">
            <v>*</v>
          </cell>
          <cell r="BN249">
            <v>0</v>
          </cell>
          <cell r="BO249">
            <v>0</v>
          </cell>
          <cell r="BP249">
            <v>0</v>
          </cell>
          <cell r="BQ249">
            <v>0</v>
          </cell>
          <cell r="BR249" t="str">
            <v>*</v>
          </cell>
          <cell r="BS249" t="str">
            <v>*</v>
          </cell>
          <cell r="BT249">
            <v>0</v>
          </cell>
          <cell r="BU249">
            <v>0</v>
          </cell>
        </row>
        <row r="250">
          <cell r="A250" t="str">
            <v>Ingolstadt, Stadt</v>
          </cell>
          <cell r="B250">
            <v>152</v>
          </cell>
          <cell r="C250">
            <v>121</v>
          </cell>
          <cell r="D250">
            <v>17</v>
          </cell>
          <cell r="E250">
            <v>104</v>
          </cell>
          <cell r="F250">
            <v>86</v>
          </cell>
          <cell r="G250">
            <v>52</v>
          </cell>
          <cell r="H250">
            <v>34</v>
          </cell>
          <cell r="I250">
            <v>8</v>
          </cell>
          <cell r="J250" t="str">
            <v>*</v>
          </cell>
          <cell r="K250">
            <v>10</v>
          </cell>
          <cell r="L250" t="str">
            <v>*</v>
          </cell>
          <cell r="M250" t="str">
            <v>*</v>
          </cell>
          <cell r="N250">
            <v>100</v>
          </cell>
          <cell r="O250">
            <v>81</v>
          </cell>
          <cell r="P250">
            <v>14</v>
          </cell>
          <cell r="Q250">
            <v>67</v>
          </cell>
          <cell r="R250">
            <v>51</v>
          </cell>
          <cell r="S250">
            <v>25</v>
          </cell>
          <cell r="T250">
            <v>26</v>
          </cell>
          <cell r="U250">
            <v>4</v>
          </cell>
          <cell r="V250" t="str">
            <v>*</v>
          </cell>
          <cell r="W250">
            <v>8</v>
          </cell>
          <cell r="X250" t="str">
            <v>*</v>
          </cell>
          <cell r="Y250" t="str">
            <v>*</v>
          </cell>
          <cell r="Z250">
            <v>52</v>
          </cell>
          <cell r="AA250">
            <v>40</v>
          </cell>
          <cell r="AB250">
            <v>3</v>
          </cell>
          <cell r="AC250">
            <v>37</v>
          </cell>
          <cell r="AD250" t="str">
            <v>*</v>
          </cell>
          <cell r="AE250">
            <v>27</v>
          </cell>
          <cell r="AF250" t="str">
            <v>*</v>
          </cell>
          <cell r="AG250">
            <v>4</v>
          </cell>
          <cell r="AH250" t="str">
            <v>*</v>
          </cell>
          <cell r="AI250" t="str">
            <v>*</v>
          </cell>
          <cell r="AJ250">
            <v>0</v>
          </cell>
          <cell r="AK250">
            <v>0</v>
          </cell>
          <cell r="AL250">
            <v>47</v>
          </cell>
          <cell r="AM250">
            <v>38</v>
          </cell>
          <cell r="AN250">
            <v>8</v>
          </cell>
          <cell r="AO250">
            <v>30</v>
          </cell>
          <cell r="AP250">
            <v>23</v>
          </cell>
          <cell r="AQ250">
            <v>13</v>
          </cell>
          <cell r="AR250">
            <v>10</v>
          </cell>
          <cell r="AS250" t="str">
            <v>*</v>
          </cell>
          <cell r="AT250">
            <v>7</v>
          </cell>
          <cell r="AU250">
            <v>4</v>
          </cell>
          <cell r="AV250">
            <v>3</v>
          </cell>
          <cell r="AW250">
            <v>0</v>
          </cell>
          <cell r="AX250">
            <v>39</v>
          </cell>
          <cell r="AY250">
            <v>31</v>
          </cell>
          <cell r="AZ250">
            <v>7</v>
          </cell>
          <cell r="BA250">
            <v>24</v>
          </cell>
          <cell r="BB250">
            <v>17</v>
          </cell>
          <cell r="BC250">
            <v>8</v>
          </cell>
          <cell r="BD250">
            <v>9</v>
          </cell>
          <cell r="BE250" t="str">
            <v>*</v>
          </cell>
          <cell r="BF250">
            <v>7</v>
          </cell>
          <cell r="BG250">
            <v>4</v>
          </cell>
          <cell r="BH250">
            <v>3</v>
          </cell>
          <cell r="BI250">
            <v>0</v>
          </cell>
          <cell r="BJ250">
            <v>8</v>
          </cell>
          <cell r="BK250">
            <v>7</v>
          </cell>
          <cell r="BL250" t="str">
            <v>*</v>
          </cell>
          <cell r="BM250" t="str">
            <v>*</v>
          </cell>
          <cell r="BN250" t="str">
            <v>*</v>
          </cell>
          <cell r="BO250">
            <v>5</v>
          </cell>
          <cell r="BP250" t="str">
            <v>*</v>
          </cell>
          <cell r="BQ250">
            <v>0</v>
          </cell>
          <cell r="BR250">
            <v>0</v>
          </cell>
          <cell r="BS250">
            <v>0</v>
          </cell>
          <cell r="BT250">
            <v>0</v>
          </cell>
          <cell r="BU250">
            <v>0</v>
          </cell>
        </row>
        <row r="251">
          <cell r="A251" t="str">
            <v>München, Landeshauptstadt</v>
          </cell>
          <cell r="B251">
            <v>1969</v>
          </cell>
          <cell r="C251">
            <v>1458</v>
          </cell>
          <cell r="D251">
            <v>367</v>
          </cell>
          <cell r="E251">
            <v>1091</v>
          </cell>
          <cell r="F251">
            <v>822</v>
          </cell>
          <cell r="G251">
            <v>617</v>
          </cell>
          <cell r="H251">
            <v>204</v>
          </cell>
          <cell r="I251">
            <v>21</v>
          </cell>
          <cell r="J251">
            <v>214</v>
          </cell>
          <cell r="K251">
            <v>128</v>
          </cell>
          <cell r="L251">
            <v>86</v>
          </cell>
          <cell r="M251">
            <v>55</v>
          </cell>
          <cell r="N251">
            <v>1484</v>
          </cell>
          <cell r="O251">
            <v>1054</v>
          </cell>
          <cell r="P251">
            <v>249</v>
          </cell>
          <cell r="Q251">
            <v>805</v>
          </cell>
          <cell r="R251">
            <v>603</v>
          </cell>
          <cell r="S251">
            <v>433</v>
          </cell>
          <cell r="T251">
            <v>169</v>
          </cell>
          <cell r="U251">
            <v>15</v>
          </cell>
          <cell r="V251">
            <v>156</v>
          </cell>
          <cell r="W251">
            <v>92</v>
          </cell>
          <cell r="X251">
            <v>64</v>
          </cell>
          <cell r="Y251">
            <v>46</v>
          </cell>
          <cell r="Z251">
            <v>485</v>
          </cell>
          <cell r="AA251">
            <v>404</v>
          </cell>
          <cell r="AB251">
            <v>118</v>
          </cell>
          <cell r="AC251">
            <v>286</v>
          </cell>
          <cell r="AD251">
            <v>219</v>
          </cell>
          <cell r="AE251">
            <v>184</v>
          </cell>
          <cell r="AF251">
            <v>35</v>
          </cell>
          <cell r="AG251">
            <v>6</v>
          </cell>
          <cell r="AH251">
            <v>58</v>
          </cell>
          <cell r="AI251">
            <v>36</v>
          </cell>
          <cell r="AJ251">
            <v>22</v>
          </cell>
          <cell r="AK251">
            <v>9</v>
          </cell>
          <cell r="AL251">
            <v>569</v>
          </cell>
          <cell r="AM251">
            <v>441</v>
          </cell>
          <cell r="AN251">
            <v>102</v>
          </cell>
          <cell r="AO251">
            <v>339</v>
          </cell>
          <cell r="AP251">
            <v>235</v>
          </cell>
          <cell r="AQ251">
            <v>176</v>
          </cell>
          <cell r="AR251">
            <v>58</v>
          </cell>
          <cell r="AS251">
            <v>8</v>
          </cell>
          <cell r="AT251">
            <v>81</v>
          </cell>
          <cell r="AU251">
            <v>47</v>
          </cell>
          <cell r="AV251">
            <v>34</v>
          </cell>
          <cell r="AW251">
            <v>23</v>
          </cell>
          <cell r="AX251">
            <v>397</v>
          </cell>
          <cell r="AY251">
            <v>298</v>
          </cell>
          <cell r="AZ251">
            <v>57</v>
          </cell>
          <cell r="BA251">
            <v>241</v>
          </cell>
          <cell r="BB251">
            <v>166</v>
          </cell>
          <cell r="BC251">
            <v>121</v>
          </cell>
          <cell r="BD251">
            <v>44</v>
          </cell>
          <cell r="BE251">
            <v>7</v>
          </cell>
          <cell r="BF251">
            <v>56</v>
          </cell>
          <cell r="BG251">
            <v>34</v>
          </cell>
          <cell r="BH251">
            <v>22</v>
          </cell>
          <cell r="BI251">
            <v>19</v>
          </cell>
          <cell r="BJ251">
            <v>172</v>
          </cell>
          <cell r="BK251">
            <v>143</v>
          </cell>
          <cell r="BL251">
            <v>45</v>
          </cell>
          <cell r="BM251">
            <v>98</v>
          </cell>
          <cell r="BN251">
            <v>69</v>
          </cell>
          <cell r="BO251">
            <v>55</v>
          </cell>
          <cell r="BP251">
            <v>14</v>
          </cell>
          <cell r="BQ251" t="str">
            <v>*</v>
          </cell>
          <cell r="BR251">
            <v>25</v>
          </cell>
          <cell r="BS251">
            <v>13</v>
          </cell>
          <cell r="BT251">
            <v>12</v>
          </cell>
          <cell r="BU251">
            <v>4</v>
          </cell>
        </row>
        <row r="252">
          <cell r="A252" t="str">
            <v>Rosenheim, Stadt</v>
          </cell>
          <cell r="B252">
            <v>54</v>
          </cell>
          <cell r="C252">
            <v>44</v>
          </cell>
          <cell r="D252">
            <v>17</v>
          </cell>
          <cell r="E252">
            <v>27</v>
          </cell>
          <cell r="F252">
            <v>22</v>
          </cell>
          <cell r="G252">
            <v>16</v>
          </cell>
          <cell r="H252">
            <v>6</v>
          </cell>
          <cell r="I252" t="str">
            <v>*</v>
          </cell>
          <cell r="J252">
            <v>5</v>
          </cell>
          <cell r="K252" t="str">
            <v>*</v>
          </cell>
          <cell r="L252" t="str">
            <v>*</v>
          </cell>
          <cell r="M252">
            <v>0</v>
          </cell>
          <cell r="N252">
            <v>42</v>
          </cell>
          <cell r="O252">
            <v>34</v>
          </cell>
          <cell r="P252">
            <v>12</v>
          </cell>
          <cell r="Q252">
            <v>22</v>
          </cell>
          <cell r="R252">
            <v>17</v>
          </cell>
          <cell r="S252">
            <v>11</v>
          </cell>
          <cell r="T252">
            <v>6</v>
          </cell>
          <cell r="U252" t="str">
            <v>*</v>
          </cell>
          <cell r="V252">
            <v>5</v>
          </cell>
          <cell r="W252" t="str">
            <v>*</v>
          </cell>
          <cell r="X252" t="str">
            <v>*</v>
          </cell>
          <cell r="Y252">
            <v>0</v>
          </cell>
          <cell r="Z252">
            <v>12</v>
          </cell>
          <cell r="AA252">
            <v>10</v>
          </cell>
          <cell r="AB252">
            <v>5</v>
          </cell>
          <cell r="AC252">
            <v>5</v>
          </cell>
          <cell r="AD252">
            <v>5</v>
          </cell>
          <cell r="AE252">
            <v>5</v>
          </cell>
          <cell r="AF252">
            <v>0</v>
          </cell>
          <cell r="AG252">
            <v>0</v>
          </cell>
          <cell r="AH252">
            <v>0</v>
          </cell>
          <cell r="AI252">
            <v>0</v>
          </cell>
          <cell r="AJ252">
            <v>0</v>
          </cell>
          <cell r="AK252">
            <v>0</v>
          </cell>
          <cell r="AL252">
            <v>19</v>
          </cell>
          <cell r="AM252">
            <v>15</v>
          </cell>
          <cell r="AN252">
            <v>6</v>
          </cell>
          <cell r="AO252">
            <v>9</v>
          </cell>
          <cell r="AP252">
            <v>6</v>
          </cell>
          <cell r="AQ252" t="str">
            <v>*</v>
          </cell>
          <cell r="AR252" t="str">
            <v>*</v>
          </cell>
          <cell r="AS252">
            <v>0</v>
          </cell>
          <cell r="AT252">
            <v>3</v>
          </cell>
          <cell r="AU252" t="str">
            <v>*</v>
          </cell>
          <cell r="AV252" t="str">
            <v>*</v>
          </cell>
          <cell r="AW252">
            <v>0</v>
          </cell>
          <cell r="AX252">
            <v>12</v>
          </cell>
          <cell r="AY252">
            <v>10</v>
          </cell>
          <cell r="AZ252">
            <v>4</v>
          </cell>
          <cell r="BA252">
            <v>6</v>
          </cell>
          <cell r="BB252">
            <v>3</v>
          </cell>
          <cell r="BC252" t="str">
            <v>*</v>
          </cell>
          <cell r="BD252" t="str">
            <v>*</v>
          </cell>
          <cell r="BE252">
            <v>0</v>
          </cell>
          <cell r="BF252">
            <v>3</v>
          </cell>
          <cell r="BG252" t="str">
            <v>*</v>
          </cell>
          <cell r="BH252" t="str">
            <v>*</v>
          </cell>
          <cell r="BI252">
            <v>0</v>
          </cell>
          <cell r="BJ252">
            <v>7</v>
          </cell>
          <cell r="BK252">
            <v>5</v>
          </cell>
          <cell r="BL252" t="str">
            <v>*</v>
          </cell>
          <cell r="BM252" t="str">
            <v>*</v>
          </cell>
          <cell r="BN252" t="str">
            <v>*</v>
          </cell>
          <cell r="BO252" t="str">
            <v>*</v>
          </cell>
          <cell r="BP252">
            <v>0</v>
          </cell>
          <cell r="BQ252">
            <v>0</v>
          </cell>
          <cell r="BR252">
            <v>0</v>
          </cell>
          <cell r="BS252">
            <v>0</v>
          </cell>
          <cell r="BT252">
            <v>0</v>
          </cell>
          <cell r="BU252">
            <v>0</v>
          </cell>
        </row>
        <row r="253">
          <cell r="A253" t="str">
            <v>Altötting</v>
          </cell>
          <cell r="B253">
            <v>82</v>
          </cell>
          <cell r="C253">
            <v>65</v>
          </cell>
          <cell r="D253">
            <v>29</v>
          </cell>
          <cell r="E253">
            <v>36</v>
          </cell>
          <cell r="F253">
            <v>32</v>
          </cell>
          <cell r="G253">
            <v>18</v>
          </cell>
          <cell r="H253">
            <v>14</v>
          </cell>
          <cell r="I253">
            <v>8</v>
          </cell>
          <cell r="J253" t="str">
            <v>*</v>
          </cell>
          <cell r="K253">
            <v>0</v>
          </cell>
          <cell r="L253" t="str">
            <v>*</v>
          </cell>
          <cell r="M253" t="str">
            <v>*</v>
          </cell>
          <cell r="N253">
            <v>68</v>
          </cell>
          <cell r="O253">
            <v>53</v>
          </cell>
          <cell r="P253">
            <v>24</v>
          </cell>
          <cell r="Q253">
            <v>29</v>
          </cell>
          <cell r="R253">
            <v>25</v>
          </cell>
          <cell r="S253">
            <v>13</v>
          </cell>
          <cell r="T253">
            <v>12</v>
          </cell>
          <cell r="U253">
            <v>6</v>
          </cell>
          <cell r="V253" t="str">
            <v>*</v>
          </cell>
          <cell r="W253">
            <v>0</v>
          </cell>
          <cell r="X253" t="str">
            <v>*</v>
          </cell>
          <cell r="Y253" t="str">
            <v>*</v>
          </cell>
          <cell r="Z253">
            <v>14</v>
          </cell>
          <cell r="AA253">
            <v>12</v>
          </cell>
          <cell r="AB253">
            <v>5</v>
          </cell>
          <cell r="AC253">
            <v>7</v>
          </cell>
          <cell r="AD253">
            <v>7</v>
          </cell>
          <cell r="AE253" t="str">
            <v>*</v>
          </cell>
          <cell r="AF253" t="str">
            <v>*</v>
          </cell>
          <cell r="AG253" t="str">
            <v>*</v>
          </cell>
          <cell r="AH253">
            <v>0</v>
          </cell>
          <cell r="AI253">
            <v>0</v>
          </cell>
          <cell r="AJ253">
            <v>0</v>
          </cell>
          <cell r="AK253">
            <v>0</v>
          </cell>
          <cell r="AL253">
            <v>19</v>
          </cell>
          <cell r="AM253">
            <v>18</v>
          </cell>
          <cell r="AN253">
            <v>7</v>
          </cell>
          <cell r="AO253">
            <v>11</v>
          </cell>
          <cell r="AP253">
            <v>8</v>
          </cell>
          <cell r="AQ253" t="str">
            <v>*</v>
          </cell>
          <cell r="AR253" t="str">
            <v>*</v>
          </cell>
          <cell r="AS253" t="str">
            <v>*</v>
          </cell>
          <cell r="AT253">
            <v>3</v>
          </cell>
          <cell r="AU253">
            <v>0</v>
          </cell>
          <cell r="AV253">
            <v>3</v>
          </cell>
          <cell r="AW253">
            <v>0</v>
          </cell>
          <cell r="AX253">
            <v>16</v>
          </cell>
          <cell r="AY253">
            <v>15</v>
          </cell>
          <cell r="AZ253">
            <v>5</v>
          </cell>
          <cell r="BA253">
            <v>10</v>
          </cell>
          <cell r="BB253">
            <v>7</v>
          </cell>
          <cell r="BC253" t="str">
            <v>*</v>
          </cell>
          <cell r="BD253" t="str">
            <v>*</v>
          </cell>
          <cell r="BE253" t="str">
            <v>*</v>
          </cell>
          <cell r="BF253">
            <v>3</v>
          </cell>
          <cell r="BG253">
            <v>0</v>
          </cell>
          <cell r="BH253">
            <v>3</v>
          </cell>
          <cell r="BI253">
            <v>0</v>
          </cell>
          <cell r="BJ253">
            <v>3</v>
          </cell>
          <cell r="BK253">
            <v>3</v>
          </cell>
          <cell r="BL253" t="str">
            <v>*</v>
          </cell>
          <cell r="BM253" t="str">
            <v>*</v>
          </cell>
          <cell r="BN253" t="str">
            <v>*</v>
          </cell>
          <cell r="BO253">
            <v>0</v>
          </cell>
          <cell r="BP253" t="str">
            <v>*</v>
          </cell>
          <cell r="BQ253" t="str">
            <v>*</v>
          </cell>
          <cell r="BR253">
            <v>0</v>
          </cell>
          <cell r="BS253">
            <v>0</v>
          </cell>
          <cell r="BT253">
            <v>0</v>
          </cell>
          <cell r="BU253">
            <v>0</v>
          </cell>
        </row>
        <row r="254">
          <cell r="A254" t="str">
            <v>Berchtesgadener Land</v>
          </cell>
          <cell r="B254">
            <v>48</v>
          </cell>
          <cell r="C254">
            <v>42</v>
          </cell>
          <cell r="D254">
            <v>17</v>
          </cell>
          <cell r="E254">
            <v>25</v>
          </cell>
          <cell r="F254">
            <v>19</v>
          </cell>
          <cell r="G254">
            <v>15</v>
          </cell>
          <cell r="H254">
            <v>4</v>
          </cell>
          <cell r="I254" t="str">
            <v>*</v>
          </cell>
          <cell r="J254" t="str">
            <v>*</v>
          </cell>
          <cell r="K254" t="str">
            <v>*</v>
          </cell>
          <cell r="L254" t="str">
            <v>*</v>
          </cell>
          <cell r="M254" t="str">
            <v>*</v>
          </cell>
          <cell r="N254">
            <v>43</v>
          </cell>
          <cell r="O254">
            <v>37</v>
          </cell>
          <cell r="P254">
            <v>15</v>
          </cell>
          <cell r="Q254">
            <v>22</v>
          </cell>
          <cell r="R254">
            <v>17</v>
          </cell>
          <cell r="S254">
            <v>13</v>
          </cell>
          <cell r="T254">
            <v>4</v>
          </cell>
          <cell r="U254" t="str">
            <v>*</v>
          </cell>
          <cell r="V254" t="str">
            <v>*</v>
          </cell>
          <cell r="W254" t="str">
            <v>*</v>
          </cell>
          <cell r="X254" t="str">
            <v>*</v>
          </cell>
          <cell r="Y254" t="str">
            <v>*</v>
          </cell>
          <cell r="Z254">
            <v>5</v>
          </cell>
          <cell r="AA254">
            <v>5</v>
          </cell>
          <cell r="AB254" t="str">
            <v>*</v>
          </cell>
          <cell r="AC254" t="str">
            <v>*</v>
          </cell>
          <cell r="AD254" t="str">
            <v>*</v>
          </cell>
          <cell r="AE254" t="str">
            <v>*</v>
          </cell>
          <cell r="AF254">
            <v>0</v>
          </cell>
          <cell r="AG254">
            <v>0</v>
          </cell>
          <cell r="AH254">
            <v>0</v>
          </cell>
          <cell r="AI254">
            <v>0</v>
          </cell>
          <cell r="AJ254">
            <v>0</v>
          </cell>
          <cell r="AK254" t="str">
            <v>*</v>
          </cell>
          <cell r="AL254">
            <v>16</v>
          </cell>
          <cell r="AM254">
            <v>15</v>
          </cell>
          <cell r="AN254">
            <v>5</v>
          </cell>
          <cell r="AO254">
            <v>10</v>
          </cell>
          <cell r="AP254" t="str">
            <v>*</v>
          </cell>
          <cell r="AQ254" t="str">
            <v>*</v>
          </cell>
          <cell r="AR254">
            <v>0</v>
          </cell>
          <cell r="AS254">
            <v>0</v>
          </cell>
          <cell r="AT254">
            <v>0</v>
          </cell>
          <cell r="AU254">
            <v>0</v>
          </cell>
          <cell r="AV254">
            <v>0</v>
          </cell>
          <cell r="AW254" t="str">
            <v>*</v>
          </cell>
          <cell r="AX254">
            <v>13</v>
          </cell>
          <cell r="AY254">
            <v>12</v>
          </cell>
          <cell r="AZ254">
            <v>4</v>
          </cell>
          <cell r="BA254">
            <v>8</v>
          </cell>
          <cell r="BB254">
            <v>8</v>
          </cell>
          <cell r="BC254">
            <v>8</v>
          </cell>
          <cell r="BD254">
            <v>0</v>
          </cell>
          <cell r="BE254">
            <v>0</v>
          </cell>
          <cell r="BF254">
            <v>0</v>
          </cell>
          <cell r="BG254">
            <v>0</v>
          </cell>
          <cell r="BH254">
            <v>0</v>
          </cell>
          <cell r="BI254">
            <v>0</v>
          </cell>
          <cell r="BJ254">
            <v>3</v>
          </cell>
          <cell r="BK254" t="str">
            <v>*</v>
          </cell>
          <cell r="BL254" t="str">
            <v>*</v>
          </cell>
          <cell r="BM254" t="str">
            <v>*</v>
          </cell>
          <cell r="BN254" t="str">
            <v>*</v>
          </cell>
          <cell r="BO254" t="str">
            <v>*</v>
          </cell>
          <cell r="BP254">
            <v>0</v>
          </cell>
          <cell r="BQ254">
            <v>0</v>
          </cell>
          <cell r="BR254">
            <v>0</v>
          </cell>
          <cell r="BS254">
            <v>0</v>
          </cell>
          <cell r="BT254">
            <v>0</v>
          </cell>
          <cell r="BU254" t="str">
            <v>*</v>
          </cell>
        </row>
        <row r="255">
          <cell r="A255" t="str">
            <v>Bad Tölz-Wolfratshausen</v>
          </cell>
          <cell r="B255">
            <v>49</v>
          </cell>
          <cell r="C255">
            <v>42</v>
          </cell>
          <cell r="D255">
            <v>24</v>
          </cell>
          <cell r="E255">
            <v>18</v>
          </cell>
          <cell r="F255">
            <v>15</v>
          </cell>
          <cell r="G255" t="str">
            <v>*</v>
          </cell>
          <cell r="H255" t="str">
            <v>*</v>
          </cell>
          <cell r="I255" t="str">
            <v>*</v>
          </cell>
          <cell r="J255">
            <v>3</v>
          </cell>
          <cell r="K255" t="str">
            <v>*</v>
          </cell>
          <cell r="L255" t="str">
            <v>*</v>
          </cell>
          <cell r="M255">
            <v>0</v>
          </cell>
          <cell r="N255">
            <v>33</v>
          </cell>
          <cell r="O255">
            <v>27</v>
          </cell>
          <cell r="P255">
            <v>20</v>
          </cell>
          <cell r="Q255">
            <v>7</v>
          </cell>
          <cell r="R255" t="str">
            <v>*</v>
          </cell>
          <cell r="S255" t="str">
            <v>*</v>
          </cell>
          <cell r="T255">
            <v>0</v>
          </cell>
          <cell r="U255">
            <v>0</v>
          </cell>
          <cell r="V255" t="str">
            <v>*</v>
          </cell>
          <cell r="W255" t="str">
            <v>*</v>
          </cell>
          <cell r="X255">
            <v>0</v>
          </cell>
          <cell r="Y255">
            <v>0</v>
          </cell>
          <cell r="Z255">
            <v>16</v>
          </cell>
          <cell r="AA255">
            <v>15</v>
          </cell>
          <cell r="AB255">
            <v>4</v>
          </cell>
          <cell r="AC255">
            <v>11</v>
          </cell>
          <cell r="AD255" t="str">
            <v>*</v>
          </cell>
          <cell r="AE255">
            <v>8</v>
          </cell>
          <cell r="AF255" t="str">
            <v>*</v>
          </cell>
          <cell r="AG255" t="str">
            <v>*</v>
          </cell>
          <cell r="AH255" t="str">
            <v>*</v>
          </cell>
          <cell r="AI255">
            <v>0</v>
          </cell>
          <cell r="AJ255" t="str">
            <v>*</v>
          </cell>
          <cell r="AK255">
            <v>0</v>
          </cell>
          <cell r="AL255">
            <v>10</v>
          </cell>
          <cell r="AM255">
            <v>9</v>
          </cell>
          <cell r="AN255">
            <v>4</v>
          </cell>
          <cell r="AO255">
            <v>5</v>
          </cell>
          <cell r="AP255" t="str">
            <v>*</v>
          </cell>
          <cell r="AQ255" t="str">
            <v>*</v>
          </cell>
          <cell r="AR255">
            <v>0</v>
          </cell>
          <cell r="AS255">
            <v>0</v>
          </cell>
          <cell r="AT255" t="str">
            <v>*</v>
          </cell>
          <cell r="AU255" t="str">
            <v>*</v>
          </cell>
          <cell r="AV255">
            <v>0</v>
          </cell>
          <cell r="AW255">
            <v>0</v>
          </cell>
          <cell r="AX255" t="str">
            <v>*</v>
          </cell>
          <cell r="AY255">
            <v>7</v>
          </cell>
          <cell r="AZ255">
            <v>3</v>
          </cell>
          <cell r="BA255">
            <v>4</v>
          </cell>
          <cell r="BB255" t="str">
            <v>*</v>
          </cell>
          <cell r="BC255" t="str">
            <v>*</v>
          </cell>
          <cell r="BD255">
            <v>0</v>
          </cell>
          <cell r="BE255">
            <v>0</v>
          </cell>
          <cell r="BF255" t="str">
            <v>*</v>
          </cell>
          <cell r="BG255" t="str">
            <v>*</v>
          </cell>
          <cell r="BH255">
            <v>0</v>
          </cell>
          <cell r="BI255">
            <v>0</v>
          </cell>
          <cell r="BJ255" t="str">
            <v>*</v>
          </cell>
          <cell r="BK255" t="str">
            <v>*</v>
          </cell>
          <cell r="BL255" t="str">
            <v>*</v>
          </cell>
          <cell r="BM255" t="str">
            <v>*</v>
          </cell>
          <cell r="BN255" t="str">
            <v>*</v>
          </cell>
          <cell r="BO255" t="str">
            <v>*</v>
          </cell>
          <cell r="BP255">
            <v>0</v>
          </cell>
          <cell r="BQ255">
            <v>0</v>
          </cell>
          <cell r="BR255">
            <v>0</v>
          </cell>
          <cell r="BS255">
            <v>0</v>
          </cell>
          <cell r="BT255">
            <v>0</v>
          </cell>
          <cell r="BU255">
            <v>0</v>
          </cell>
        </row>
        <row r="256">
          <cell r="A256" t="str">
            <v>Dachau</v>
          </cell>
          <cell r="B256">
            <v>71</v>
          </cell>
          <cell r="C256">
            <v>63</v>
          </cell>
          <cell r="D256">
            <v>29</v>
          </cell>
          <cell r="E256">
            <v>34</v>
          </cell>
          <cell r="F256">
            <v>26</v>
          </cell>
          <cell r="G256">
            <v>23</v>
          </cell>
          <cell r="H256">
            <v>3</v>
          </cell>
          <cell r="I256" t="str">
            <v>*</v>
          </cell>
          <cell r="J256" t="str">
            <v>*</v>
          </cell>
          <cell r="K256" t="str">
            <v>*</v>
          </cell>
          <cell r="L256">
            <v>6</v>
          </cell>
          <cell r="M256" t="str">
            <v>*</v>
          </cell>
          <cell r="N256">
            <v>61</v>
          </cell>
          <cell r="O256">
            <v>54</v>
          </cell>
          <cell r="P256">
            <v>28</v>
          </cell>
          <cell r="Q256">
            <v>26</v>
          </cell>
          <cell r="R256">
            <v>18</v>
          </cell>
          <cell r="S256" t="str">
            <v>*</v>
          </cell>
          <cell r="T256" t="str">
            <v>*</v>
          </cell>
          <cell r="U256" t="str">
            <v>*</v>
          </cell>
          <cell r="V256" t="str">
            <v>*</v>
          </cell>
          <cell r="W256" t="str">
            <v>*</v>
          </cell>
          <cell r="X256">
            <v>6</v>
          </cell>
          <cell r="Y256" t="str">
            <v>*</v>
          </cell>
          <cell r="Z256">
            <v>10</v>
          </cell>
          <cell r="AA256">
            <v>9</v>
          </cell>
          <cell r="AB256" t="str">
            <v>*</v>
          </cell>
          <cell r="AC256" t="str">
            <v>*</v>
          </cell>
          <cell r="AD256" t="str">
            <v>*</v>
          </cell>
          <cell r="AE256">
            <v>7</v>
          </cell>
          <cell r="AF256" t="str">
            <v>*</v>
          </cell>
          <cell r="AG256" t="str">
            <v>*</v>
          </cell>
          <cell r="AH256">
            <v>0</v>
          </cell>
          <cell r="AI256">
            <v>0</v>
          </cell>
          <cell r="AJ256">
            <v>0</v>
          </cell>
          <cell r="AK256">
            <v>0</v>
          </cell>
          <cell r="AL256">
            <v>10</v>
          </cell>
          <cell r="AM256">
            <v>10</v>
          </cell>
          <cell r="AN256">
            <v>4</v>
          </cell>
          <cell r="AO256">
            <v>6</v>
          </cell>
          <cell r="AP256">
            <v>3</v>
          </cell>
          <cell r="AQ256">
            <v>3</v>
          </cell>
          <cell r="AR256">
            <v>0</v>
          </cell>
          <cell r="AS256">
            <v>0</v>
          </cell>
          <cell r="AT256">
            <v>3</v>
          </cell>
          <cell r="AU256">
            <v>0</v>
          </cell>
          <cell r="AV256">
            <v>3</v>
          </cell>
          <cell r="AW256">
            <v>0</v>
          </cell>
          <cell r="AX256">
            <v>9</v>
          </cell>
          <cell r="AY256">
            <v>9</v>
          </cell>
          <cell r="AZ256">
            <v>3</v>
          </cell>
          <cell r="BA256">
            <v>6</v>
          </cell>
          <cell r="BB256">
            <v>3</v>
          </cell>
          <cell r="BC256">
            <v>3</v>
          </cell>
          <cell r="BD256">
            <v>0</v>
          </cell>
          <cell r="BE256">
            <v>0</v>
          </cell>
          <cell r="BF256">
            <v>3</v>
          </cell>
          <cell r="BG256">
            <v>0</v>
          </cell>
          <cell r="BH256">
            <v>3</v>
          </cell>
          <cell r="BI256">
            <v>0</v>
          </cell>
          <cell r="BJ256" t="str">
            <v>*</v>
          </cell>
          <cell r="BK256" t="str">
            <v>*</v>
          </cell>
          <cell r="BL256" t="str">
            <v>*</v>
          </cell>
          <cell r="BM256">
            <v>0</v>
          </cell>
          <cell r="BN256">
            <v>0</v>
          </cell>
          <cell r="BO256">
            <v>0</v>
          </cell>
          <cell r="BP256">
            <v>0</v>
          </cell>
          <cell r="BQ256">
            <v>0</v>
          </cell>
          <cell r="BR256">
            <v>0</v>
          </cell>
          <cell r="BS256">
            <v>0</v>
          </cell>
          <cell r="BT256">
            <v>0</v>
          </cell>
          <cell r="BU256">
            <v>0</v>
          </cell>
        </row>
        <row r="257">
          <cell r="A257" t="str">
            <v>Ebersberg</v>
          </cell>
          <cell r="B257">
            <v>87</v>
          </cell>
          <cell r="C257">
            <v>63</v>
          </cell>
          <cell r="D257">
            <v>22</v>
          </cell>
          <cell r="E257">
            <v>41</v>
          </cell>
          <cell r="F257">
            <v>36</v>
          </cell>
          <cell r="G257">
            <v>30</v>
          </cell>
          <cell r="H257">
            <v>6</v>
          </cell>
          <cell r="I257" t="str">
            <v>*</v>
          </cell>
          <cell r="J257" t="str">
            <v>*</v>
          </cell>
          <cell r="K257">
            <v>3</v>
          </cell>
          <cell r="L257" t="str">
            <v>*</v>
          </cell>
          <cell r="M257" t="str">
            <v>*</v>
          </cell>
          <cell r="N257">
            <v>83</v>
          </cell>
          <cell r="O257">
            <v>59</v>
          </cell>
          <cell r="P257">
            <v>21</v>
          </cell>
          <cell r="Q257">
            <v>38</v>
          </cell>
          <cell r="R257">
            <v>33</v>
          </cell>
          <cell r="S257">
            <v>28</v>
          </cell>
          <cell r="T257">
            <v>5</v>
          </cell>
          <cell r="U257" t="str">
            <v>*</v>
          </cell>
          <cell r="V257" t="str">
            <v>*</v>
          </cell>
          <cell r="W257">
            <v>3</v>
          </cell>
          <cell r="X257" t="str">
            <v>*</v>
          </cell>
          <cell r="Y257" t="str">
            <v>*</v>
          </cell>
          <cell r="Z257">
            <v>4</v>
          </cell>
          <cell r="AA257">
            <v>4</v>
          </cell>
          <cell r="AB257" t="str">
            <v>*</v>
          </cell>
          <cell r="AC257" t="str">
            <v>*</v>
          </cell>
          <cell r="AD257" t="str">
            <v>*</v>
          </cell>
          <cell r="AE257" t="str">
            <v>*</v>
          </cell>
          <cell r="AF257" t="str">
            <v>*</v>
          </cell>
          <cell r="AG257" t="str">
            <v>*</v>
          </cell>
          <cell r="AH257">
            <v>0</v>
          </cell>
          <cell r="AI257">
            <v>0</v>
          </cell>
          <cell r="AJ257">
            <v>0</v>
          </cell>
          <cell r="AK257">
            <v>0</v>
          </cell>
          <cell r="AL257">
            <v>21</v>
          </cell>
          <cell r="AM257">
            <v>15</v>
          </cell>
          <cell r="AN257">
            <v>3</v>
          </cell>
          <cell r="AO257">
            <v>12</v>
          </cell>
          <cell r="AP257" t="str">
            <v>*</v>
          </cell>
          <cell r="AQ257">
            <v>9</v>
          </cell>
          <cell r="AR257" t="str">
            <v>*</v>
          </cell>
          <cell r="AS257" t="str">
            <v>*</v>
          </cell>
          <cell r="AT257" t="str">
            <v>*</v>
          </cell>
          <cell r="AU257" t="str">
            <v>*</v>
          </cell>
          <cell r="AV257">
            <v>0</v>
          </cell>
          <cell r="AW257">
            <v>0</v>
          </cell>
          <cell r="AX257">
            <v>19</v>
          </cell>
          <cell r="AY257">
            <v>13</v>
          </cell>
          <cell r="AZ257">
            <v>3</v>
          </cell>
          <cell r="BA257">
            <v>10</v>
          </cell>
          <cell r="BB257" t="str">
            <v>*</v>
          </cell>
          <cell r="BC257">
            <v>8</v>
          </cell>
          <cell r="BD257" t="str">
            <v>*</v>
          </cell>
          <cell r="BE257">
            <v>0</v>
          </cell>
          <cell r="BF257" t="str">
            <v>*</v>
          </cell>
          <cell r="BG257" t="str">
            <v>*</v>
          </cell>
          <cell r="BH257">
            <v>0</v>
          </cell>
          <cell r="BI257">
            <v>0</v>
          </cell>
          <cell r="BJ257" t="str">
            <v>*</v>
          </cell>
          <cell r="BK257" t="str">
            <v>*</v>
          </cell>
          <cell r="BL257">
            <v>0</v>
          </cell>
          <cell r="BM257" t="str">
            <v>*</v>
          </cell>
          <cell r="BN257" t="str">
            <v>*</v>
          </cell>
          <cell r="BO257" t="str">
            <v>*</v>
          </cell>
          <cell r="BP257" t="str">
            <v>*</v>
          </cell>
          <cell r="BQ257" t="str">
            <v>*</v>
          </cell>
          <cell r="BR257">
            <v>0</v>
          </cell>
          <cell r="BS257">
            <v>0</v>
          </cell>
          <cell r="BT257">
            <v>0</v>
          </cell>
          <cell r="BU257">
            <v>0</v>
          </cell>
        </row>
        <row r="258">
          <cell r="A258" t="str">
            <v>Eichstätt</v>
          </cell>
          <cell r="B258">
            <v>44</v>
          </cell>
          <cell r="C258">
            <v>30</v>
          </cell>
          <cell r="D258">
            <v>15</v>
          </cell>
          <cell r="E258">
            <v>15</v>
          </cell>
          <cell r="F258">
            <v>10</v>
          </cell>
          <cell r="G258" t="str">
            <v>*</v>
          </cell>
          <cell r="H258" t="str">
            <v>*</v>
          </cell>
          <cell r="I258" t="str">
            <v>*</v>
          </cell>
          <cell r="J258">
            <v>5</v>
          </cell>
          <cell r="K258" t="str">
            <v>*</v>
          </cell>
          <cell r="L258" t="str">
            <v>*</v>
          </cell>
          <cell r="M258">
            <v>0</v>
          </cell>
          <cell r="N258">
            <v>40</v>
          </cell>
          <cell r="O258">
            <v>27</v>
          </cell>
          <cell r="P258">
            <v>13</v>
          </cell>
          <cell r="Q258">
            <v>14</v>
          </cell>
          <cell r="R258">
            <v>9</v>
          </cell>
          <cell r="S258" t="str">
            <v>*</v>
          </cell>
          <cell r="T258" t="str">
            <v>*</v>
          </cell>
          <cell r="U258" t="str">
            <v>*</v>
          </cell>
          <cell r="V258">
            <v>5</v>
          </cell>
          <cell r="W258" t="str">
            <v>*</v>
          </cell>
          <cell r="X258" t="str">
            <v>*</v>
          </cell>
          <cell r="Y258">
            <v>0</v>
          </cell>
          <cell r="Z258">
            <v>4</v>
          </cell>
          <cell r="AA258">
            <v>3</v>
          </cell>
          <cell r="AB258" t="str">
            <v>*</v>
          </cell>
          <cell r="AC258" t="str">
            <v>*</v>
          </cell>
          <cell r="AD258" t="str">
            <v>*</v>
          </cell>
          <cell r="AE258" t="str">
            <v>*</v>
          </cell>
          <cell r="AF258">
            <v>0</v>
          </cell>
          <cell r="AG258">
            <v>0</v>
          </cell>
          <cell r="AH258">
            <v>0</v>
          </cell>
          <cell r="AI258">
            <v>0</v>
          </cell>
          <cell r="AJ258">
            <v>0</v>
          </cell>
          <cell r="AK258">
            <v>0</v>
          </cell>
          <cell r="AL258">
            <v>18</v>
          </cell>
          <cell r="AM258">
            <v>11</v>
          </cell>
          <cell r="AN258">
            <v>7</v>
          </cell>
          <cell r="AO258">
            <v>4</v>
          </cell>
          <cell r="AP258" t="str">
            <v>*</v>
          </cell>
          <cell r="AQ258" t="str">
            <v>*</v>
          </cell>
          <cell r="AR258" t="str">
            <v>*</v>
          </cell>
          <cell r="AS258" t="str">
            <v>*</v>
          </cell>
          <cell r="AT258" t="str">
            <v>*</v>
          </cell>
          <cell r="AU258">
            <v>0</v>
          </cell>
          <cell r="AV258" t="str">
            <v>*</v>
          </cell>
          <cell r="AW258">
            <v>0</v>
          </cell>
          <cell r="AX258">
            <v>15</v>
          </cell>
          <cell r="AY258">
            <v>9</v>
          </cell>
          <cell r="AZ258">
            <v>5</v>
          </cell>
          <cell r="BA258">
            <v>4</v>
          </cell>
          <cell r="BB258" t="str">
            <v>*</v>
          </cell>
          <cell r="BC258" t="str">
            <v>*</v>
          </cell>
          <cell r="BD258" t="str">
            <v>*</v>
          </cell>
          <cell r="BE258" t="str">
            <v>*</v>
          </cell>
          <cell r="BF258" t="str">
            <v>*</v>
          </cell>
          <cell r="BG258">
            <v>0</v>
          </cell>
          <cell r="BH258" t="str">
            <v>*</v>
          </cell>
          <cell r="BI258">
            <v>0</v>
          </cell>
          <cell r="BJ258">
            <v>3</v>
          </cell>
          <cell r="BK258" t="str">
            <v>*</v>
          </cell>
          <cell r="BL258" t="str">
            <v>*</v>
          </cell>
          <cell r="BM258">
            <v>0</v>
          </cell>
          <cell r="BN258">
            <v>0</v>
          </cell>
          <cell r="BO258">
            <v>0</v>
          </cell>
          <cell r="BP258">
            <v>0</v>
          </cell>
          <cell r="BQ258">
            <v>0</v>
          </cell>
          <cell r="BR258">
            <v>0</v>
          </cell>
          <cell r="BS258">
            <v>0</v>
          </cell>
          <cell r="BT258">
            <v>0</v>
          </cell>
          <cell r="BU258">
            <v>0</v>
          </cell>
        </row>
        <row r="259">
          <cell r="A259" t="str">
            <v>Erding</v>
          </cell>
          <cell r="B259">
            <v>101</v>
          </cell>
          <cell r="C259">
            <v>80</v>
          </cell>
          <cell r="D259">
            <v>37</v>
          </cell>
          <cell r="E259">
            <v>43</v>
          </cell>
          <cell r="F259">
            <v>32</v>
          </cell>
          <cell r="G259">
            <v>23</v>
          </cell>
          <cell r="H259">
            <v>9</v>
          </cell>
          <cell r="I259">
            <v>0</v>
          </cell>
          <cell r="J259" t="str">
            <v>*</v>
          </cell>
          <cell r="K259">
            <v>8</v>
          </cell>
          <cell r="L259" t="str">
            <v>*</v>
          </cell>
          <cell r="M259" t="str">
            <v>*</v>
          </cell>
          <cell r="N259">
            <v>90</v>
          </cell>
          <cell r="O259">
            <v>70</v>
          </cell>
          <cell r="P259">
            <v>34</v>
          </cell>
          <cell r="Q259">
            <v>36</v>
          </cell>
          <cell r="R259">
            <v>28</v>
          </cell>
          <cell r="S259">
            <v>20</v>
          </cell>
          <cell r="T259">
            <v>8</v>
          </cell>
          <cell r="U259">
            <v>0</v>
          </cell>
          <cell r="V259" t="str">
            <v>*</v>
          </cell>
          <cell r="W259">
            <v>6</v>
          </cell>
          <cell r="X259" t="str">
            <v>*</v>
          </cell>
          <cell r="Y259" t="str">
            <v>*</v>
          </cell>
          <cell r="Z259">
            <v>11</v>
          </cell>
          <cell r="AA259">
            <v>10</v>
          </cell>
          <cell r="AB259">
            <v>3</v>
          </cell>
          <cell r="AC259">
            <v>7</v>
          </cell>
          <cell r="AD259">
            <v>4</v>
          </cell>
          <cell r="AE259" t="str">
            <v>*</v>
          </cell>
          <cell r="AF259" t="str">
            <v>*</v>
          </cell>
          <cell r="AG259">
            <v>0</v>
          </cell>
          <cell r="AH259">
            <v>3</v>
          </cell>
          <cell r="AI259" t="str">
            <v>*</v>
          </cell>
          <cell r="AJ259" t="str">
            <v>*</v>
          </cell>
          <cell r="AK259">
            <v>0</v>
          </cell>
          <cell r="AL259">
            <v>18</v>
          </cell>
          <cell r="AM259">
            <v>16</v>
          </cell>
          <cell r="AN259">
            <v>4</v>
          </cell>
          <cell r="AO259">
            <v>12</v>
          </cell>
          <cell r="AP259">
            <v>9</v>
          </cell>
          <cell r="AQ259">
            <v>4</v>
          </cell>
          <cell r="AR259">
            <v>5</v>
          </cell>
          <cell r="AS259">
            <v>0</v>
          </cell>
          <cell r="AT259" t="str">
            <v>*</v>
          </cell>
          <cell r="AU259" t="str">
            <v>*</v>
          </cell>
          <cell r="AV259">
            <v>0</v>
          </cell>
          <cell r="AW259" t="str">
            <v>*</v>
          </cell>
          <cell r="AX259">
            <v>13</v>
          </cell>
          <cell r="AY259">
            <v>12</v>
          </cell>
          <cell r="AZ259" t="str">
            <v>*</v>
          </cell>
          <cell r="BA259" t="str">
            <v>*</v>
          </cell>
          <cell r="BB259">
            <v>9</v>
          </cell>
          <cell r="BC259">
            <v>4</v>
          </cell>
          <cell r="BD259">
            <v>5</v>
          </cell>
          <cell r="BE259">
            <v>0</v>
          </cell>
          <cell r="BF259">
            <v>0</v>
          </cell>
          <cell r="BG259">
            <v>0</v>
          </cell>
          <cell r="BH259">
            <v>0</v>
          </cell>
          <cell r="BI259" t="str">
            <v>*</v>
          </cell>
          <cell r="BJ259">
            <v>5</v>
          </cell>
          <cell r="BK259">
            <v>4</v>
          </cell>
          <cell r="BL259" t="str">
            <v>*</v>
          </cell>
          <cell r="BM259" t="str">
            <v>*</v>
          </cell>
          <cell r="BN259">
            <v>0</v>
          </cell>
          <cell r="BO259">
            <v>0</v>
          </cell>
          <cell r="BP259">
            <v>0</v>
          </cell>
          <cell r="BQ259">
            <v>0</v>
          </cell>
          <cell r="BR259" t="str">
            <v>*</v>
          </cell>
          <cell r="BS259" t="str">
            <v>*</v>
          </cell>
          <cell r="BT259">
            <v>0</v>
          </cell>
          <cell r="BU259">
            <v>0</v>
          </cell>
        </row>
        <row r="260">
          <cell r="A260" t="str">
            <v>Freising</v>
          </cell>
          <cell r="B260">
            <v>181</v>
          </cell>
          <cell r="C260" t="str">
            <v>x</v>
          </cell>
          <cell r="D260" t="str">
            <v>x</v>
          </cell>
          <cell r="E260" t="str">
            <v>x</v>
          </cell>
          <cell r="F260" t="str">
            <v>x</v>
          </cell>
          <cell r="G260" t="str">
            <v>x</v>
          </cell>
          <cell r="H260" t="str">
            <v>x</v>
          </cell>
          <cell r="I260" t="str">
            <v>x</v>
          </cell>
          <cell r="J260" t="str">
            <v>x</v>
          </cell>
          <cell r="K260" t="str">
            <v>x</v>
          </cell>
          <cell r="L260" t="str">
            <v>x</v>
          </cell>
          <cell r="M260" t="str">
            <v>x</v>
          </cell>
          <cell r="N260">
            <v>147</v>
          </cell>
          <cell r="O260">
            <v>104</v>
          </cell>
          <cell r="P260">
            <v>38</v>
          </cell>
          <cell r="Q260">
            <v>66</v>
          </cell>
          <cell r="R260">
            <v>52</v>
          </cell>
          <cell r="S260" t="str">
            <v>*</v>
          </cell>
          <cell r="T260" t="str">
            <v>*</v>
          </cell>
          <cell r="U260" t="str">
            <v>*</v>
          </cell>
          <cell r="V260" t="str">
            <v>*</v>
          </cell>
          <cell r="W260">
            <v>9</v>
          </cell>
          <cell r="X260" t="str">
            <v>*</v>
          </cell>
          <cell r="Y260" t="str">
            <v>*</v>
          </cell>
          <cell r="Z260">
            <v>34</v>
          </cell>
          <cell r="AA260" t="str">
            <v>x</v>
          </cell>
          <cell r="AB260" t="str">
            <v>x</v>
          </cell>
          <cell r="AC260" t="str">
            <v>x</v>
          </cell>
          <cell r="AD260" t="str">
            <v>x</v>
          </cell>
          <cell r="AE260" t="str">
            <v>x</v>
          </cell>
          <cell r="AF260" t="str">
            <v>x</v>
          </cell>
          <cell r="AG260" t="str">
            <v>x</v>
          </cell>
          <cell r="AH260" t="str">
            <v>x</v>
          </cell>
          <cell r="AI260" t="str">
            <v>x</v>
          </cell>
          <cell r="AJ260" t="str">
            <v>x</v>
          </cell>
          <cell r="AK260" t="str">
            <v>x</v>
          </cell>
          <cell r="AL260">
            <v>56</v>
          </cell>
          <cell r="AM260" t="str">
            <v>x</v>
          </cell>
          <cell r="AN260" t="str">
            <v>x</v>
          </cell>
          <cell r="AO260" t="str">
            <v>x</v>
          </cell>
          <cell r="AP260" t="str">
            <v>x</v>
          </cell>
          <cell r="AQ260" t="str">
            <v>x</v>
          </cell>
          <cell r="AR260" t="str">
            <v>x</v>
          </cell>
          <cell r="AS260" t="str">
            <v>x</v>
          </cell>
          <cell r="AT260" t="str">
            <v>x</v>
          </cell>
          <cell r="AU260" t="str">
            <v>x</v>
          </cell>
          <cell r="AV260" t="str">
            <v>x</v>
          </cell>
          <cell r="AW260" t="str">
            <v>x</v>
          </cell>
          <cell r="AX260">
            <v>51</v>
          </cell>
          <cell r="AY260">
            <v>40</v>
          </cell>
          <cell r="AZ260">
            <v>16</v>
          </cell>
          <cell r="BA260">
            <v>24</v>
          </cell>
          <cell r="BB260">
            <v>16</v>
          </cell>
          <cell r="BC260">
            <v>16</v>
          </cell>
          <cell r="BD260">
            <v>0</v>
          </cell>
          <cell r="BE260">
            <v>0</v>
          </cell>
          <cell r="BF260">
            <v>8</v>
          </cell>
          <cell r="BG260">
            <v>5</v>
          </cell>
          <cell r="BH260">
            <v>3</v>
          </cell>
          <cell r="BI260">
            <v>0</v>
          </cell>
          <cell r="BJ260">
            <v>5</v>
          </cell>
          <cell r="BK260" t="str">
            <v>x</v>
          </cell>
          <cell r="BL260" t="str">
            <v>x</v>
          </cell>
          <cell r="BM260" t="str">
            <v>x</v>
          </cell>
          <cell r="BN260" t="str">
            <v>x</v>
          </cell>
          <cell r="BO260" t="str">
            <v>x</v>
          </cell>
          <cell r="BP260" t="str">
            <v>x</v>
          </cell>
          <cell r="BQ260" t="str">
            <v>x</v>
          </cell>
          <cell r="BR260" t="str">
            <v>x</v>
          </cell>
          <cell r="BS260" t="str">
            <v>x</v>
          </cell>
          <cell r="BT260" t="str">
            <v>x</v>
          </cell>
          <cell r="BU260" t="str">
            <v>x</v>
          </cell>
        </row>
        <row r="261">
          <cell r="A261" t="str">
            <v>Fürstenfeldbruck</v>
          </cell>
          <cell r="B261">
            <v>152</v>
          </cell>
          <cell r="C261">
            <v>105</v>
          </cell>
          <cell r="D261">
            <v>30</v>
          </cell>
          <cell r="E261">
            <v>75</v>
          </cell>
          <cell r="F261">
            <v>55</v>
          </cell>
          <cell r="G261">
            <v>43</v>
          </cell>
          <cell r="H261">
            <v>12</v>
          </cell>
          <cell r="I261">
            <v>3</v>
          </cell>
          <cell r="J261" t="str">
            <v>*</v>
          </cell>
          <cell r="K261" t="str">
            <v>*</v>
          </cell>
          <cell r="L261">
            <v>11</v>
          </cell>
          <cell r="M261" t="str">
            <v>*</v>
          </cell>
          <cell r="N261">
            <v>139</v>
          </cell>
          <cell r="O261">
            <v>94</v>
          </cell>
          <cell r="P261">
            <v>26</v>
          </cell>
          <cell r="Q261">
            <v>68</v>
          </cell>
          <cell r="R261">
            <v>50</v>
          </cell>
          <cell r="S261">
            <v>38</v>
          </cell>
          <cell r="T261">
            <v>12</v>
          </cell>
          <cell r="U261">
            <v>3</v>
          </cell>
          <cell r="V261" t="str">
            <v>*</v>
          </cell>
          <cell r="W261" t="str">
            <v>*</v>
          </cell>
          <cell r="X261">
            <v>9</v>
          </cell>
          <cell r="Y261" t="str">
            <v>*</v>
          </cell>
          <cell r="Z261">
            <v>13</v>
          </cell>
          <cell r="AA261">
            <v>11</v>
          </cell>
          <cell r="AB261">
            <v>4</v>
          </cell>
          <cell r="AC261">
            <v>7</v>
          </cell>
          <cell r="AD261" t="str">
            <v>*</v>
          </cell>
          <cell r="AE261" t="str">
            <v>*</v>
          </cell>
          <cell r="AF261">
            <v>0</v>
          </cell>
          <cell r="AG261">
            <v>0</v>
          </cell>
          <cell r="AH261" t="str">
            <v>*</v>
          </cell>
          <cell r="AI261">
            <v>0</v>
          </cell>
          <cell r="AJ261" t="str">
            <v>*</v>
          </cell>
          <cell r="AK261">
            <v>0</v>
          </cell>
          <cell r="AL261">
            <v>30</v>
          </cell>
          <cell r="AM261">
            <v>22</v>
          </cell>
          <cell r="AN261">
            <v>5</v>
          </cell>
          <cell r="AO261">
            <v>17</v>
          </cell>
          <cell r="AP261" t="str">
            <v>*</v>
          </cell>
          <cell r="AQ261">
            <v>13</v>
          </cell>
          <cell r="AR261" t="str">
            <v>*</v>
          </cell>
          <cell r="AS261" t="str">
            <v>*</v>
          </cell>
          <cell r="AT261" t="str">
            <v>*</v>
          </cell>
          <cell r="AU261" t="str">
            <v>*</v>
          </cell>
          <cell r="AV261">
            <v>0</v>
          </cell>
          <cell r="AW261" t="str">
            <v>*</v>
          </cell>
          <cell r="AX261">
            <v>28</v>
          </cell>
          <cell r="AY261">
            <v>21</v>
          </cell>
          <cell r="AZ261">
            <v>5</v>
          </cell>
          <cell r="BA261">
            <v>16</v>
          </cell>
          <cell r="BB261" t="str">
            <v>*</v>
          </cell>
          <cell r="BC261">
            <v>12</v>
          </cell>
          <cell r="BD261" t="str">
            <v>*</v>
          </cell>
          <cell r="BE261" t="str">
            <v>*</v>
          </cell>
          <cell r="BF261" t="str">
            <v>*</v>
          </cell>
          <cell r="BG261" t="str">
            <v>*</v>
          </cell>
          <cell r="BH261">
            <v>0</v>
          </cell>
          <cell r="BI261" t="str">
            <v>*</v>
          </cell>
          <cell r="BJ261" t="str">
            <v>*</v>
          </cell>
          <cell r="BK261" t="str">
            <v>*</v>
          </cell>
          <cell r="BL261">
            <v>0</v>
          </cell>
          <cell r="BM261" t="str">
            <v>*</v>
          </cell>
          <cell r="BN261" t="str">
            <v>*</v>
          </cell>
          <cell r="BO261" t="str">
            <v>*</v>
          </cell>
          <cell r="BP261">
            <v>0</v>
          </cell>
          <cell r="BQ261">
            <v>0</v>
          </cell>
          <cell r="BR261">
            <v>0</v>
          </cell>
          <cell r="BS261">
            <v>0</v>
          </cell>
          <cell r="BT261">
            <v>0</v>
          </cell>
          <cell r="BU261">
            <v>0</v>
          </cell>
        </row>
        <row r="262">
          <cell r="A262" t="str">
            <v>Garmisch-Partenkirchen</v>
          </cell>
          <cell r="B262">
            <v>51</v>
          </cell>
          <cell r="C262" t="str">
            <v>x</v>
          </cell>
          <cell r="D262" t="str">
            <v>x</v>
          </cell>
          <cell r="E262" t="str">
            <v>x</v>
          </cell>
          <cell r="F262" t="str">
            <v>x</v>
          </cell>
          <cell r="G262" t="str">
            <v>x</v>
          </cell>
          <cell r="H262" t="str">
            <v>x</v>
          </cell>
          <cell r="I262" t="str">
            <v>x</v>
          </cell>
          <cell r="J262" t="str">
            <v>x</v>
          </cell>
          <cell r="K262" t="str">
            <v>x</v>
          </cell>
          <cell r="L262" t="str">
            <v>x</v>
          </cell>
          <cell r="M262" t="str">
            <v>x</v>
          </cell>
          <cell r="N262">
            <v>43</v>
          </cell>
          <cell r="O262" t="str">
            <v>x</v>
          </cell>
          <cell r="P262" t="str">
            <v>x</v>
          </cell>
          <cell r="Q262" t="str">
            <v>x</v>
          </cell>
          <cell r="R262" t="str">
            <v>x</v>
          </cell>
          <cell r="S262" t="str">
            <v>x</v>
          </cell>
          <cell r="T262" t="str">
            <v>x</v>
          </cell>
          <cell r="U262" t="str">
            <v>x</v>
          </cell>
          <cell r="V262" t="str">
            <v>x</v>
          </cell>
          <cell r="W262" t="str">
            <v>x</v>
          </cell>
          <cell r="X262" t="str">
            <v>x</v>
          </cell>
          <cell r="Y262" t="str">
            <v>x</v>
          </cell>
          <cell r="Z262">
            <v>8</v>
          </cell>
          <cell r="AA262">
            <v>8</v>
          </cell>
          <cell r="AB262" t="str">
            <v>*</v>
          </cell>
          <cell r="AC262" t="str">
            <v>*</v>
          </cell>
          <cell r="AD262" t="str">
            <v>*</v>
          </cell>
          <cell r="AE262" t="str">
            <v>*</v>
          </cell>
          <cell r="AF262">
            <v>0</v>
          </cell>
          <cell r="AG262">
            <v>0</v>
          </cell>
          <cell r="AH262">
            <v>0</v>
          </cell>
          <cell r="AI262">
            <v>0</v>
          </cell>
          <cell r="AJ262">
            <v>0</v>
          </cell>
          <cell r="AK262">
            <v>0</v>
          </cell>
          <cell r="AL262">
            <v>18</v>
          </cell>
          <cell r="AM262" t="str">
            <v>x</v>
          </cell>
          <cell r="AN262" t="str">
            <v>x</v>
          </cell>
          <cell r="AO262" t="str">
            <v>x</v>
          </cell>
          <cell r="AP262" t="str">
            <v>x</v>
          </cell>
          <cell r="AQ262" t="str">
            <v>x</v>
          </cell>
          <cell r="AR262" t="str">
            <v>x</v>
          </cell>
          <cell r="AS262" t="str">
            <v>x</v>
          </cell>
          <cell r="AT262" t="str">
            <v>x</v>
          </cell>
          <cell r="AU262" t="str">
            <v>x</v>
          </cell>
          <cell r="AV262" t="str">
            <v>x</v>
          </cell>
          <cell r="AW262" t="str">
            <v>x</v>
          </cell>
          <cell r="AX262">
            <v>17</v>
          </cell>
          <cell r="AY262" t="str">
            <v>x</v>
          </cell>
          <cell r="AZ262" t="str">
            <v>x</v>
          </cell>
          <cell r="BA262" t="str">
            <v>x</v>
          </cell>
          <cell r="BB262" t="str">
            <v>x</v>
          </cell>
          <cell r="BC262" t="str">
            <v>x</v>
          </cell>
          <cell r="BD262" t="str">
            <v>x</v>
          </cell>
          <cell r="BE262" t="str">
            <v>x</v>
          </cell>
          <cell r="BF262" t="str">
            <v>x</v>
          </cell>
          <cell r="BG262" t="str">
            <v>x</v>
          </cell>
          <cell r="BH262" t="str">
            <v>x</v>
          </cell>
          <cell r="BI262" t="str">
            <v>x</v>
          </cell>
          <cell r="BJ262" t="str">
            <v>*</v>
          </cell>
          <cell r="BK262" t="str">
            <v>*</v>
          </cell>
          <cell r="BL262">
            <v>0</v>
          </cell>
          <cell r="BM262" t="str">
            <v>*</v>
          </cell>
          <cell r="BN262" t="str">
            <v>*</v>
          </cell>
          <cell r="BO262" t="str">
            <v>*</v>
          </cell>
          <cell r="BP262">
            <v>0</v>
          </cell>
          <cell r="BQ262">
            <v>0</v>
          </cell>
          <cell r="BR262">
            <v>0</v>
          </cell>
          <cell r="BS262">
            <v>0</v>
          </cell>
          <cell r="BT262">
            <v>0</v>
          </cell>
          <cell r="BU262">
            <v>0</v>
          </cell>
        </row>
        <row r="263">
          <cell r="A263" t="str">
            <v>Landsberg am Lech</v>
          </cell>
          <cell r="B263">
            <v>76</v>
          </cell>
          <cell r="C263" t="str">
            <v>x</v>
          </cell>
          <cell r="D263" t="str">
            <v>x</v>
          </cell>
          <cell r="E263" t="str">
            <v>x</v>
          </cell>
          <cell r="F263" t="str">
            <v>x</v>
          </cell>
          <cell r="G263" t="str">
            <v>x</v>
          </cell>
          <cell r="H263" t="str">
            <v>x</v>
          </cell>
          <cell r="I263" t="str">
            <v>x</v>
          </cell>
          <cell r="J263" t="str">
            <v>x</v>
          </cell>
          <cell r="K263" t="str">
            <v>x</v>
          </cell>
          <cell r="L263" t="str">
            <v>x</v>
          </cell>
          <cell r="M263" t="str">
            <v>x</v>
          </cell>
          <cell r="N263">
            <v>70</v>
          </cell>
          <cell r="O263">
            <v>52</v>
          </cell>
          <cell r="P263">
            <v>28</v>
          </cell>
          <cell r="Q263">
            <v>24</v>
          </cell>
          <cell r="R263">
            <v>19</v>
          </cell>
          <cell r="S263">
            <v>10</v>
          </cell>
          <cell r="T263">
            <v>9</v>
          </cell>
          <cell r="U263" t="str">
            <v>*</v>
          </cell>
          <cell r="V263">
            <v>5</v>
          </cell>
          <cell r="W263" t="str">
            <v>*</v>
          </cell>
          <cell r="X263" t="str">
            <v>*</v>
          </cell>
          <cell r="Y263">
            <v>0</v>
          </cell>
          <cell r="Z263">
            <v>6</v>
          </cell>
          <cell r="AA263" t="str">
            <v>x</v>
          </cell>
          <cell r="AB263" t="str">
            <v>x</v>
          </cell>
          <cell r="AC263" t="str">
            <v>x</v>
          </cell>
          <cell r="AD263" t="str">
            <v>x</v>
          </cell>
          <cell r="AE263" t="str">
            <v>x</v>
          </cell>
          <cell r="AF263" t="str">
            <v>x</v>
          </cell>
          <cell r="AG263" t="str">
            <v>x</v>
          </cell>
          <cell r="AH263" t="str">
            <v>x</v>
          </cell>
          <cell r="AI263" t="str">
            <v>x</v>
          </cell>
          <cell r="AJ263" t="str">
            <v>x</v>
          </cell>
          <cell r="AK263" t="str">
            <v>x</v>
          </cell>
          <cell r="AL263">
            <v>28</v>
          </cell>
          <cell r="AM263" t="str">
            <v>x</v>
          </cell>
          <cell r="AN263" t="str">
            <v>x</v>
          </cell>
          <cell r="AO263" t="str">
            <v>x</v>
          </cell>
          <cell r="AP263" t="str">
            <v>x</v>
          </cell>
          <cell r="AQ263" t="str">
            <v>x</v>
          </cell>
          <cell r="AR263" t="str">
            <v>x</v>
          </cell>
          <cell r="AS263" t="str">
            <v>x</v>
          </cell>
          <cell r="AT263" t="str">
            <v>x</v>
          </cell>
          <cell r="AU263" t="str">
            <v>x</v>
          </cell>
          <cell r="AV263" t="str">
            <v>x</v>
          </cell>
          <cell r="AW263" t="str">
            <v>x</v>
          </cell>
          <cell r="AX263">
            <v>24</v>
          </cell>
          <cell r="AY263">
            <v>18</v>
          </cell>
          <cell r="AZ263">
            <v>7</v>
          </cell>
          <cell r="BA263">
            <v>11</v>
          </cell>
          <cell r="BB263">
            <v>8</v>
          </cell>
          <cell r="BC263">
            <v>3</v>
          </cell>
          <cell r="BD263">
            <v>5</v>
          </cell>
          <cell r="BE263" t="str">
            <v>*</v>
          </cell>
          <cell r="BF263">
            <v>3</v>
          </cell>
          <cell r="BG263" t="str">
            <v>*</v>
          </cell>
          <cell r="BH263" t="str">
            <v>*</v>
          </cell>
          <cell r="BI263">
            <v>0</v>
          </cell>
          <cell r="BJ263">
            <v>4</v>
          </cell>
          <cell r="BK263" t="str">
            <v>x</v>
          </cell>
          <cell r="BL263" t="str">
            <v>x</v>
          </cell>
          <cell r="BM263" t="str">
            <v>x</v>
          </cell>
          <cell r="BN263" t="str">
            <v>x</v>
          </cell>
          <cell r="BO263" t="str">
            <v>x</v>
          </cell>
          <cell r="BP263" t="str">
            <v>x</v>
          </cell>
          <cell r="BQ263" t="str">
            <v>x</v>
          </cell>
          <cell r="BR263" t="str">
            <v>x</v>
          </cell>
          <cell r="BS263" t="str">
            <v>x</v>
          </cell>
          <cell r="BT263" t="str">
            <v>x</v>
          </cell>
          <cell r="BU263" t="str">
            <v>x</v>
          </cell>
        </row>
        <row r="264">
          <cell r="A264" t="str">
            <v>Miesbach</v>
          </cell>
          <cell r="B264">
            <v>41</v>
          </cell>
          <cell r="C264">
            <v>27</v>
          </cell>
          <cell r="D264">
            <v>20</v>
          </cell>
          <cell r="E264">
            <v>7</v>
          </cell>
          <cell r="F264">
            <v>7</v>
          </cell>
          <cell r="G264" t="str">
            <v>*</v>
          </cell>
          <cell r="H264" t="str">
            <v>*</v>
          </cell>
          <cell r="I264">
            <v>0</v>
          </cell>
          <cell r="J264">
            <v>0</v>
          </cell>
          <cell r="K264">
            <v>0</v>
          </cell>
          <cell r="L264">
            <v>0</v>
          </cell>
          <cell r="M264">
            <v>0</v>
          </cell>
          <cell r="N264">
            <v>41</v>
          </cell>
          <cell r="O264">
            <v>27</v>
          </cell>
          <cell r="P264">
            <v>20</v>
          </cell>
          <cell r="Q264">
            <v>7</v>
          </cell>
          <cell r="R264">
            <v>7</v>
          </cell>
          <cell r="S264" t="str">
            <v>*</v>
          </cell>
          <cell r="T264" t="str">
            <v>*</v>
          </cell>
          <cell r="U264">
            <v>0</v>
          </cell>
          <cell r="V264">
            <v>0</v>
          </cell>
          <cell r="W264">
            <v>0</v>
          </cell>
          <cell r="X264">
            <v>0</v>
          </cell>
          <cell r="Y264">
            <v>0</v>
          </cell>
          <cell r="Z264">
            <v>0</v>
          </cell>
          <cell r="AA264" t="str">
            <v>x</v>
          </cell>
          <cell r="AB264" t="str">
            <v>x</v>
          </cell>
          <cell r="AC264" t="str">
            <v>x</v>
          </cell>
          <cell r="AD264" t="str">
            <v>x</v>
          </cell>
          <cell r="AE264" t="str">
            <v>x</v>
          </cell>
          <cell r="AF264" t="str">
            <v>x</v>
          </cell>
          <cell r="AG264" t="str">
            <v>x</v>
          </cell>
          <cell r="AH264" t="str">
            <v>x</v>
          </cell>
          <cell r="AI264" t="str">
            <v>x</v>
          </cell>
          <cell r="AJ264" t="str">
            <v>x</v>
          </cell>
          <cell r="AK264" t="str">
            <v>x</v>
          </cell>
          <cell r="AL264" t="str">
            <v>*</v>
          </cell>
          <cell r="AM264" t="str">
            <v>*</v>
          </cell>
          <cell r="AN264" t="str">
            <v>*</v>
          </cell>
          <cell r="AO264">
            <v>0</v>
          </cell>
          <cell r="AP264">
            <v>0</v>
          </cell>
          <cell r="AQ264">
            <v>0</v>
          </cell>
          <cell r="AR264">
            <v>0</v>
          </cell>
          <cell r="AS264">
            <v>0</v>
          </cell>
          <cell r="AT264">
            <v>0</v>
          </cell>
          <cell r="AU264">
            <v>0</v>
          </cell>
          <cell r="AV264">
            <v>0</v>
          </cell>
          <cell r="AW264">
            <v>0</v>
          </cell>
          <cell r="AX264" t="str">
            <v>*</v>
          </cell>
          <cell r="AY264" t="str">
            <v>*</v>
          </cell>
          <cell r="AZ264" t="str">
            <v>*</v>
          </cell>
          <cell r="BA264">
            <v>0</v>
          </cell>
          <cell r="BB264">
            <v>0</v>
          </cell>
          <cell r="BC264">
            <v>0</v>
          </cell>
          <cell r="BD264">
            <v>0</v>
          </cell>
          <cell r="BE264">
            <v>0</v>
          </cell>
          <cell r="BF264">
            <v>0</v>
          </cell>
          <cell r="BG264">
            <v>0</v>
          </cell>
          <cell r="BH264">
            <v>0</v>
          </cell>
          <cell r="BI264">
            <v>0</v>
          </cell>
          <cell r="BJ264">
            <v>0</v>
          </cell>
          <cell r="BK264" t="str">
            <v>x</v>
          </cell>
          <cell r="BL264" t="str">
            <v>x</v>
          </cell>
          <cell r="BM264" t="str">
            <v>x</v>
          </cell>
          <cell r="BN264" t="str">
            <v>x</v>
          </cell>
          <cell r="BO264" t="str">
            <v>x</v>
          </cell>
          <cell r="BP264" t="str">
            <v>x</v>
          </cell>
          <cell r="BQ264" t="str">
            <v>x</v>
          </cell>
          <cell r="BR264" t="str">
            <v>x</v>
          </cell>
          <cell r="BS264" t="str">
            <v>x</v>
          </cell>
          <cell r="BT264" t="str">
            <v>x</v>
          </cell>
          <cell r="BU264" t="str">
            <v>x</v>
          </cell>
        </row>
        <row r="265">
          <cell r="A265" t="str">
            <v>Mühldorf a.Inn</v>
          </cell>
          <cell r="B265">
            <v>91</v>
          </cell>
          <cell r="C265">
            <v>74</v>
          </cell>
          <cell r="D265">
            <v>27</v>
          </cell>
          <cell r="E265">
            <v>47</v>
          </cell>
          <cell r="F265">
            <v>36</v>
          </cell>
          <cell r="G265">
            <v>28</v>
          </cell>
          <cell r="H265">
            <v>8</v>
          </cell>
          <cell r="I265">
            <v>5</v>
          </cell>
          <cell r="J265">
            <v>11</v>
          </cell>
          <cell r="K265">
            <v>3</v>
          </cell>
          <cell r="L265">
            <v>8</v>
          </cell>
          <cell r="M265">
            <v>0</v>
          </cell>
          <cell r="N265">
            <v>76</v>
          </cell>
          <cell r="O265">
            <v>60</v>
          </cell>
          <cell r="P265">
            <v>22</v>
          </cell>
          <cell r="Q265">
            <v>38</v>
          </cell>
          <cell r="R265">
            <v>32</v>
          </cell>
          <cell r="S265">
            <v>25</v>
          </cell>
          <cell r="T265">
            <v>7</v>
          </cell>
          <cell r="U265">
            <v>5</v>
          </cell>
          <cell r="V265">
            <v>6</v>
          </cell>
          <cell r="W265" t="str">
            <v>*</v>
          </cell>
          <cell r="X265" t="str">
            <v>*</v>
          </cell>
          <cell r="Y265">
            <v>0</v>
          </cell>
          <cell r="Z265">
            <v>15</v>
          </cell>
          <cell r="AA265">
            <v>14</v>
          </cell>
          <cell r="AB265">
            <v>5</v>
          </cell>
          <cell r="AC265">
            <v>9</v>
          </cell>
          <cell r="AD265">
            <v>4</v>
          </cell>
          <cell r="AE265" t="str">
            <v>*</v>
          </cell>
          <cell r="AF265" t="str">
            <v>*</v>
          </cell>
          <cell r="AG265">
            <v>0</v>
          </cell>
          <cell r="AH265">
            <v>5</v>
          </cell>
          <cell r="AI265" t="str">
            <v>*</v>
          </cell>
          <cell r="AJ265" t="str">
            <v>*</v>
          </cell>
          <cell r="AK265">
            <v>0</v>
          </cell>
          <cell r="AL265">
            <v>37</v>
          </cell>
          <cell r="AM265">
            <v>29</v>
          </cell>
          <cell r="AN265">
            <v>10</v>
          </cell>
          <cell r="AO265">
            <v>19</v>
          </cell>
          <cell r="AP265">
            <v>9</v>
          </cell>
          <cell r="AQ265">
            <v>6</v>
          </cell>
          <cell r="AR265">
            <v>3</v>
          </cell>
          <cell r="AS265" t="str">
            <v>*</v>
          </cell>
          <cell r="AT265">
            <v>10</v>
          </cell>
          <cell r="AU265">
            <v>3</v>
          </cell>
          <cell r="AV265">
            <v>7</v>
          </cell>
          <cell r="AW265">
            <v>0</v>
          </cell>
          <cell r="AX265">
            <v>29</v>
          </cell>
          <cell r="AY265">
            <v>22</v>
          </cell>
          <cell r="AZ265">
            <v>8</v>
          </cell>
          <cell r="BA265">
            <v>14</v>
          </cell>
          <cell r="BB265">
            <v>9</v>
          </cell>
          <cell r="BC265">
            <v>6</v>
          </cell>
          <cell r="BD265">
            <v>3</v>
          </cell>
          <cell r="BE265" t="str">
            <v>*</v>
          </cell>
          <cell r="BF265">
            <v>5</v>
          </cell>
          <cell r="BG265" t="str">
            <v>*</v>
          </cell>
          <cell r="BH265" t="str">
            <v>*</v>
          </cell>
          <cell r="BI265">
            <v>0</v>
          </cell>
          <cell r="BJ265">
            <v>8</v>
          </cell>
          <cell r="BK265">
            <v>7</v>
          </cell>
          <cell r="BL265" t="str">
            <v>*</v>
          </cell>
          <cell r="BM265" t="str">
            <v>*</v>
          </cell>
          <cell r="BN265">
            <v>0</v>
          </cell>
          <cell r="BO265">
            <v>0</v>
          </cell>
          <cell r="BP265">
            <v>0</v>
          </cell>
          <cell r="BQ265">
            <v>0</v>
          </cell>
          <cell r="BR265" t="str">
            <v>*</v>
          </cell>
          <cell r="BS265" t="str">
            <v>*</v>
          </cell>
          <cell r="BT265">
            <v>3</v>
          </cell>
          <cell r="BU265">
            <v>0</v>
          </cell>
        </row>
        <row r="266">
          <cell r="A266" t="str">
            <v>München</v>
          </cell>
          <cell r="B266">
            <v>254</v>
          </cell>
          <cell r="C266">
            <v>168</v>
          </cell>
          <cell r="D266">
            <v>45</v>
          </cell>
          <cell r="E266">
            <v>123</v>
          </cell>
          <cell r="F266">
            <v>83</v>
          </cell>
          <cell r="G266">
            <v>69</v>
          </cell>
          <cell r="H266">
            <v>14</v>
          </cell>
          <cell r="I266">
            <v>0</v>
          </cell>
          <cell r="J266">
            <v>26</v>
          </cell>
          <cell r="K266">
            <v>21</v>
          </cell>
          <cell r="L266">
            <v>5</v>
          </cell>
          <cell r="M266">
            <v>14</v>
          </cell>
          <cell r="N266">
            <v>228</v>
          </cell>
          <cell r="O266">
            <v>154</v>
          </cell>
          <cell r="P266">
            <v>44</v>
          </cell>
          <cell r="Q266">
            <v>110</v>
          </cell>
          <cell r="R266">
            <v>76</v>
          </cell>
          <cell r="S266">
            <v>63</v>
          </cell>
          <cell r="T266">
            <v>13</v>
          </cell>
          <cell r="U266">
            <v>0</v>
          </cell>
          <cell r="V266">
            <v>20</v>
          </cell>
          <cell r="W266">
            <v>15</v>
          </cell>
          <cell r="X266">
            <v>5</v>
          </cell>
          <cell r="Y266">
            <v>14</v>
          </cell>
          <cell r="Z266">
            <v>26</v>
          </cell>
          <cell r="AA266">
            <v>14</v>
          </cell>
          <cell r="AB266" t="str">
            <v>*</v>
          </cell>
          <cell r="AC266" t="str">
            <v>*</v>
          </cell>
          <cell r="AD266">
            <v>7</v>
          </cell>
          <cell r="AE266" t="str">
            <v>*</v>
          </cell>
          <cell r="AF266" t="str">
            <v>*</v>
          </cell>
          <cell r="AG266">
            <v>0</v>
          </cell>
          <cell r="AH266" t="str">
            <v>*</v>
          </cell>
          <cell r="AI266" t="str">
            <v>*</v>
          </cell>
          <cell r="AJ266">
            <v>0</v>
          </cell>
          <cell r="AK266">
            <v>0</v>
          </cell>
          <cell r="AL266">
            <v>63</v>
          </cell>
          <cell r="AM266">
            <v>47</v>
          </cell>
          <cell r="AN266">
            <v>8</v>
          </cell>
          <cell r="AO266">
            <v>39</v>
          </cell>
          <cell r="AP266">
            <v>21</v>
          </cell>
          <cell r="AQ266">
            <v>16</v>
          </cell>
          <cell r="AR266">
            <v>5</v>
          </cell>
          <cell r="AS266">
            <v>0</v>
          </cell>
          <cell r="AT266">
            <v>13</v>
          </cell>
          <cell r="AU266">
            <v>10</v>
          </cell>
          <cell r="AV266">
            <v>3</v>
          </cell>
          <cell r="AW266">
            <v>5</v>
          </cell>
          <cell r="AX266">
            <v>52</v>
          </cell>
          <cell r="AY266">
            <v>42</v>
          </cell>
          <cell r="AZ266">
            <v>8</v>
          </cell>
          <cell r="BA266">
            <v>34</v>
          </cell>
          <cell r="BB266">
            <v>19</v>
          </cell>
          <cell r="BC266">
            <v>14</v>
          </cell>
          <cell r="BD266">
            <v>5</v>
          </cell>
          <cell r="BE266">
            <v>0</v>
          </cell>
          <cell r="BF266">
            <v>10</v>
          </cell>
          <cell r="BG266">
            <v>7</v>
          </cell>
          <cell r="BH266">
            <v>3</v>
          </cell>
          <cell r="BI266">
            <v>5</v>
          </cell>
          <cell r="BJ266">
            <v>11</v>
          </cell>
          <cell r="BK266">
            <v>5</v>
          </cell>
          <cell r="BL266">
            <v>0</v>
          </cell>
          <cell r="BM266">
            <v>5</v>
          </cell>
          <cell r="BN266" t="str">
            <v>*</v>
          </cell>
          <cell r="BO266" t="str">
            <v>*</v>
          </cell>
          <cell r="BP266">
            <v>0</v>
          </cell>
          <cell r="BQ266">
            <v>0</v>
          </cell>
          <cell r="BR266" t="str">
            <v>*</v>
          </cell>
          <cell r="BS266" t="str">
            <v>*</v>
          </cell>
          <cell r="BT266">
            <v>0</v>
          </cell>
          <cell r="BU266">
            <v>0</v>
          </cell>
        </row>
        <row r="267">
          <cell r="A267" t="str">
            <v>Neuburg-Schrobenhausen</v>
          </cell>
          <cell r="B267">
            <v>64</v>
          </cell>
          <cell r="C267">
            <v>52</v>
          </cell>
          <cell r="D267">
            <v>35</v>
          </cell>
          <cell r="E267">
            <v>17</v>
          </cell>
          <cell r="F267">
            <v>11</v>
          </cell>
          <cell r="G267">
            <v>7</v>
          </cell>
          <cell r="H267">
            <v>4</v>
          </cell>
          <cell r="I267" t="str">
            <v>*</v>
          </cell>
          <cell r="J267">
            <v>6</v>
          </cell>
          <cell r="K267" t="str">
            <v>*</v>
          </cell>
          <cell r="L267" t="str">
            <v>*</v>
          </cell>
          <cell r="M267">
            <v>0</v>
          </cell>
          <cell r="N267">
            <v>54</v>
          </cell>
          <cell r="O267">
            <v>44</v>
          </cell>
          <cell r="P267">
            <v>29</v>
          </cell>
          <cell r="Q267">
            <v>15</v>
          </cell>
          <cell r="R267">
            <v>9</v>
          </cell>
          <cell r="S267">
            <v>5</v>
          </cell>
          <cell r="T267">
            <v>4</v>
          </cell>
          <cell r="U267" t="str">
            <v>*</v>
          </cell>
          <cell r="V267">
            <v>6</v>
          </cell>
          <cell r="W267" t="str">
            <v>*</v>
          </cell>
          <cell r="X267" t="str">
            <v>*</v>
          </cell>
          <cell r="Y267">
            <v>0</v>
          </cell>
          <cell r="Z267">
            <v>10</v>
          </cell>
          <cell r="AA267">
            <v>8</v>
          </cell>
          <cell r="AB267" t="str">
            <v>*</v>
          </cell>
          <cell r="AC267" t="str">
            <v>*</v>
          </cell>
          <cell r="AD267" t="str">
            <v>*</v>
          </cell>
          <cell r="AE267" t="str">
            <v>*</v>
          </cell>
          <cell r="AF267">
            <v>0</v>
          </cell>
          <cell r="AG267">
            <v>0</v>
          </cell>
          <cell r="AH267">
            <v>0</v>
          </cell>
          <cell r="AI267">
            <v>0</v>
          </cell>
          <cell r="AJ267">
            <v>0</v>
          </cell>
          <cell r="AK267">
            <v>0</v>
          </cell>
          <cell r="AL267">
            <v>21</v>
          </cell>
          <cell r="AM267">
            <v>17</v>
          </cell>
          <cell r="AN267">
            <v>11</v>
          </cell>
          <cell r="AO267">
            <v>6</v>
          </cell>
          <cell r="AP267">
            <v>3</v>
          </cell>
          <cell r="AQ267" t="str">
            <v>*</v>
          </cell>
          <cell r="AR267" t="str">
            <v>*</v>
          </cell>
          <cell r="AS267">
            <v>0</v>
          </cell>
          <cell r="AT267">
            <v>3</v>
          </cell>
          <cell r="AU267">
            <v>0</v>
          </cell>
          <cell r="AV267">
            <v>3</v>
          </cell>
          <cell r="AW267">
            <v>0</v>
          </cell>
          <cell r="AX267">
            <v>18</v>
          </cell>
          <cell r="AY267">
            <v>15</v>
          </cell>
          <cell r="AZ267">
            <v>9</v>
          </cell>
          <cell r="BA267">
            <v>6</v>
          </cell>
          <cell r="BB267">
            <v>3</v>
          </cell>
          <cell r="BC267" t="str">
            <v>*</v>
          </cell>
          <cell r="BD267" t="str">
            <v>*</v>
          </cell>
          <cell r="BE267">
            <v>0</v>
          </cell>
          <cell r="BF267">
            <v>3</v>
          </cell>
          <cell r="BG267">
            <v>0</v>
          </cell>
          <cell r="BH267">
            <v>3</v>
          </cell>
          <cell r="BI267">
            <v>0</v>
          </cell>
          <cell r="BJ267">
            <v>3</v>
          </cell>
          <cell r="BK267" t="str">
            <v>*</v>
          </cell>
          <cell r="BL267" t="str">
            <v>*</v>
          </cell>
          <cell r="BM267">
            <v>0</v>
          </cell>
          <cell r="BN267">
            <v>0</v>
          </cell>
          <cell r="BO267">
            <v>0</v>
          </cell>
          <cell r="BP267">
            <v>0</v>
          </cell>
          <cell r="BQ267">
            <v>0</v>
          </cell>
          <cell r="BR267">
            <v>0</v>
          </cell>
          <cell r="BS267">
            <v>0</v>
          </cell>
          <cell r="BT267">
            <v>0</v>
          </cell>
          <cell r="BU267">
            <v>0</v>
          </cell>
        </row>
        <row r="268">
          <cell r="A268" t="str">
            <v>Pfaffenhofen a.d.Ilm</v>
          </cell>
          <cell r="B268">
            <v>90</v>
          </cell>
          <cell r="C268">
            <v>79</v>
          </cell>
          <cell r="D268">
            <v>43</v>
          </cell>
          <cell r="E268">
            <v>36</v>
          </cell>
          <cell r="F268">
            <v>31</v>
          </cell>
          <cell r="G268">
            <v>18</v>
          </cell>
          <cell r="H268">
            <v>13</v>
          </cell>
          <cell r="I268">
            <v>4</v>
          </cell>
          <cell r="J268" t="str">
            <v>*</v>
          </cell>
          <cell r="K268">
            <v>3</v>
          </cell>
          <cell r="L268" t="str">
            <v>*</v>
          </cell>
          <cell r="M268" t="str">
            <v>*</v>
          </cell>
          <cell r="N268">
            <v>64</v>
          </cell>
          <cell r="O268">
            <v>53</v>
          </cell>
          <cell r="P268">
            <v>28</v>
          </cell>
          <cell r="Q268">
            <v>25</v>
          </cell>
          <cell r="R268" t="str">
            <v>*</v>
          </cell>
          <cell r="S268">
            <v>13</v>
          </cell>
          <cell r="T268" t="str">
            <v>*</v>
          </cell>
          <cell r="U268" t="str">
            <v>*</v>
          </cell>
          <cell r="V268" t="str">
            <v>*</v>
          </cell>
          <cell r="W268" t="str">
            <v>*</v>
          </cell>
          <cell r="X268" t="str">
            <v>*</v>
          </cell>
          <cell r="Y268" t="str">
            <v>*</v>
          </cell>
          <cell r="Z268">
            <v>26</v>
          </cell>
          <cell r="AA268">
            <v>26</v>
          </cell>
          <cell r="AB268">
            <v>15</v>
          </cell>
          <cell r="AC268">
            <v>11</v>
          </cell>
          <cell r="AD268" t="str">
            <v>*</v>
          </cell>
          <cell r="AE268">
            <v>5</v>
          </cell>
          <cell r="AF268" t="str">
            <v>*</v>
          </cell>
          <cell r="AG268">
            <v>3</v>
          </cell>
          <cell r="AH268" t="str">
            <v>*</v>
          </cell>
          <cell r="AI268" t="str">
            <v>*</v>
          </cell>
          <cell r="AJ268">
            <v>0</v>
          </cell>
          <cell r="AK268">
            <v>0</v>
          </cell>
          <cell r="AL268">
            <v>22</v>
          </cell>
          <cell r="AM268">
            <v>21</v>
          </cell>
          <cell r="AN268">
            <v>12</v>
          </cell>
          <cell r="AO268">
            <v>9</v>
          </cell>
          <cell r="AP268" t="str">
            <v>*</v>
          </cell>
          <cell r="AQ268" t="str">
            <v>*</v>
          </cell>
          <cell r="AR268">
            <v>5</v>
          </cell>
          <cell r="AS268" t="str">
            <v>*</v>
          </cell>
          <cell r="AT268" t="str">
            <v>*</v>
          </cell>
          <cell r="AU268">
            <v>0</v>
          </cell>
          <cell r="AV268" t="str">
            <v>*</v>
          </cell>
          <cell r="AW268">
            <v>0</v>
          </cell>
          <cell r="AX268">
            <v>15</v>
          </cell>
          <cell r="AY268">
            <v>14</v>
          </cell>
          <cell r="AZ268">
            <v>7</v>
          </cell>
          <cell r="BA268">
            <v>7</v>
          </cell>
          <cell r="BB268" t="str">
            <v>*</v>
          </cell>
          <cell r="BC268" t="str">
            <v>*</v>
          </cell>
          <cell r="BD268">
            <v>3</v>
          </cell>
          <cell r="BE268">
            <v>0</v>
          </cell>
          <cell r="BF268" t="str">
            <v>*</v>
          </cell>
          <cell r="BG268">
            <v>0</v>
          </cell>
          <cell r="BH268" t="str">
            <v>*</v>
          </cell>
          <cell r="BI268">
            <v>0</v>
          </cell>
          <cell r="BJ268">
            <v>7</v>
          </cell>
          <cell r="BK268">
            <v>7</v>
          </cell>
          <cell r="BL268" t="str">
            <v>*</v>
          </cell>
          <cell r="BM268" t="str">
            <v>*</v>
          </cell>
          <cell r="BN268" t="str">
            <v>*</v>
          </cell>
          <cell r="BO268">
            <v>0</v>
          </cell>
          <cell r="BP268" t="str">
            <v>*</v>
          </cell>
          <cell r="BQ268" t="str">
            <v>*</v>
          </cell>
          <cell r="BR268">
            <v>0</v>
          </cell>
          <cell r="BS268">
            <v>0</v>
          </cell>
          <cell r="BT268">
            <v>0</v>
          </cell>
          <cell r="BU268">
            <v>0</v>
          </cell>
        </row>
        <row r="269">
          <cell r="A269" t="str">
            <v>Rosenheim</v>
          </cell>
          <cell r="B269">
            <v>122</v>
          </cell>
          <cell r="C269" t="str">
            <v>x</v>
          </cell>
          <cell r="D269" t="str">
            <v>x</v>
          </cell>
          <cell r="E269" t="str">
            <v>x</v>
          </cell>
          <cell r="F269" t="str">
            <v>x</v>
          </cell>
          <cell r="G269" t="str">
            <v>x</v>
          </cell>
          <cell r="H269" t="str">
            <v>x</v>
          </cell>
          <cell r="I269" t="str">
            <v>x</v>
          </cell>
          <cell r="J269" t="str">
            <v>x</v>
          </cell>
          <cell r="K269" t="str">
            <v>x</v>
          </cell>
          <cell r="L269" t="str">
            <v>x</v>
          </cell>
          <cell r="M269" t="str">
            <v>x</v>
          </cell>
          <cell r="N269">
            <v>79</v>
          </cell>
          <cell r="O269">
            <v>56</v>
          </cell>
          <cell r="P269">
            <v>34</v>
          </cell>
          <cell r="Q269">
            <v>22</v>
          </cell>
          <cell r="R269">
            <v>16</v>
          </cell>
          <cell r="S269">
            <v>11</v>
          </cell>
          <cell r="T269">
            <v>5</v>
          </cell>
          <cell r="U269" t="str">
            <v>*</v>
          </cell>
          <cell r="V269" t="str">
            <v>*</v>
          </cell>
          <cell r="W269" t="str">
            <v>*</v>
          </cell>
          <cell r="X269">
            <v>4</v>
          </cell>
          <cell r="Y269" t="str">
            <v>*</v>
          </cell>
          <cell r="Z269">
            <v>43</v>
          </cell>
          <cell r="AA269" t="str">
            <v>x</v>
          </cell>
          <cell r="AB269" t="str">
            <v>x</v>
          </cell>
          <cell r="AC269" t="str">
            <v>x</v>
          </cell>
          <cell r="AD269" t="str">
            <v>x</v>
          </cell>
          <cell r="AE269" t="str">
            <v>x</v>
          </cell>
          <cell r="AF269" t="str">
            <v>x</v>
          </cell>
          <cell r="AG269" t="str">
            <v>x</v>
          </cell>
          <cell r="AH269" t="str">
            <v>x</v>
          </cell>
          <cell r="AI269" t="str">
            <v>x</v>
          </cell>
          <cell r="AJ269" t="str">
            <v>x</v>
          </cell>
          <cell r="AK269" t="str">
            <v>x</v>
          </cell>
          <cell r="AL269">
            <v>26</v>
          </cell>
          <cell r="AM269" t="str">
            <v>x</v>
          </cell>
          <cell r="AN269" t="str">
            <v>x</v>
          </cell>
          <cell r="AO269" t="str">
            <v>x</v>
          </cell>
          <cell r="AP269" t="str">
            <v>x</v>
          </cell>
          <cell r="AQ269" t="str">
            <v>x</v>
          </cell>
          <cell r="AR269" t="str">
            <v>x</v>
          </cell>
          <cell r="AS269" t="str">
            <v>x</v>
          </cell>
          <cell r="AT269" t="str">
            <v>x</v>
          </cell>
          <cell r="AU269" t="str">
            <v>x</v>
          </cell>
          <cell r="AV269" t="str">
            <v>x</v>
          </cell>
          <cell r="AW269" t="str">
            <v>x</v>
          </cell>
          <cell r="AX269">
            <v>19</v>
          </cell>
          <cell r="AY269">
            <v>13</v>
          </cell>
          <cell r="AZ269">
            <v>8</v>
          </cell>
          <cell r="BA269">
            <v>5</v>
          </cell>
          <cell r="BB269" t="str">
            <v>*</v>
          </cell>
          <cell r="BC269" t="str">
            <v>*</v>
          </cell>
          <cell r="BD269" t="str">
            <v>*</v>
          </cell>
          <cell r="BE269" t="str">
            <v>*</v>
          </cell>
          <cell r="BF269" t="str">
            <v>*</v>
          </cell>
          <cell r="BG269">
            <v>0</v>
          </cell>
          <cell r="BH269" t="str">
            <v>*</v>
          </cell>
          <cell r="BI269">
            <v>0</v>
          </cell>
          <cell r="BJ269">
            <v>7</v>
          </cell>
          <cell r="BK269" t="str">
            <v>x</v>
          </cell>
          <cell r="BL269" t="str">
            <v>x</v>
          </cell>
          <cell r="BM269" t="str">
            <v>x</v>
          </cell>
          <cell r="BN269" t="str">
            <v>x</v>
          </cell>
          <cell r="BO269" t="str">
            <v>x</v>
          </cell>
          <cell r="BP269" t="str">
            <v>x</v>
          </cell>
          <cell r="BQ269" t="str">
            <v>x</v>
          </cell>
          <cell r="BR269" t="str">
            <v>x</v>
          </cell>
          <cell r="BS269" t="str">
            <v>x</v>
          </cell>
          <cell r="BT269" t="str">
            <v>x</v>
          </cell>
          <cell r="BU269" t="str">
            <v>x</v>
          </cell>
        </row>
        <row r="270">
          <cell r="A270" t="str">
            <v>Starnberg</v>
          </cell>
          <cell r="B270">
            <v>85</v>
          </cell>
          <cell r="C270">
            <v>60</v>
          </cell>
          <cell r="D270">
            <v>32</v>
          </cell>
          <cell r="E270">
            <v>28</v>
          </cell>
          <cell r="F270">
            <v>23</v>
          </cell>
          <cell r="G270">
            <v>17</v>
          </cell>
          <cell r="H270">
            <v>6</v>
          </cell>
          <cell r="I270" t="str">
            <v>*</v>
          </cell>
          <cell r="J270" t="str">
            <v>*</v>
          </cell>
          <cell r="K270" t="str">
            <v>*</v>
          </cell>
          <cell r="L270" t="str">
            <v>*</v>
          </cell>
          <cell r="M270" t="str">
            <v>*</v>
          </cell>
          <cell r="N270">
            <v>80</v>
          </cell>
          <cell r="O270">
            <v>56</v>
          </cell>
          <cell r="P270">
            <v>31</v>
          </cell>
          <cell r="Q270">
            <v>25</v>
          </cell>
          <cell r="R270">
            <v>21</v>
          </cell>
          <cell r="S270">
            <v>16</v>
          </cell>
          <cell r="T270">
            <v>5</v>
          </cell>
          <cell r="U270" t="str">
            <v>*</v>
          </cell>
          <cell r="V270" t="str">
            <v>*</v>
          </cell>
          <cell r="W270" t="str">
            <v>*</v>
          </cell>
          <cell r="X270" t="str">
            <v>*</v>
          </cell>
          <cell r="Y270" t="str">
            <v>*</v>
          </cell>
          <cell r="Z270">
            <v>5</v>
          </cell>
          <cell r="AA270" t="str">
            <v>*</v>
          </cell>
          <cell r="AB270" t="str">
            <v>*</v>
          </cell>
          <cell r="AC270" t="str">
            <v>*</v>
          </cell>
          <cell r="AD270" t="str">
            <v>*</v>
          </cell>
          <cell r="AE270" t="str">
            <v>*</v>
          </cell>
          <cell r="AF270" t="str">
            <v>*</v>
          </cell>
          <cell r="AG270">
            <v>0</v>
          </cell>
          <cell r="AH270">
            <v>0</v>
          </cell>
          <cell r="AI270">
            <v>0</v>
          </cell>
          <cell r="AJ270">
            <v>0</v>
          </cell>
          <cell r="AK270" t="str">
            <v>*</v>
          </cell>
          <cell r="AL270">
            <v>17</v>
          </cell>
          <cell r="AM270">
            <v>13</v>
          </cell>
          <cell r="AN270">
            <v>5</v>
          </cell>
          <cell r="AO270">
            <v>8</v>
          </cell>
          <cell r="AP270" t="str">
            <v>*</v>
          </cell>
          <cell r="AQ270">
            <v>4</v>
          </cell>
          <cell r="AR270" t="str">
            <v>*</v>
          </cell>
          <cell r="AS270" t="str">
            <v>*</v>
          </cell>
          <cell r="AT270" t="str">
            <v>*</v>
          </cell>
          <cell r="AU270">
            <v>0</v>
          </cell>
          <cell r="AV270" t="str">
            <v>*</v>
          </cell>
          <cell r="AW270">
            <v>0</v>
          </cell>
          <cell r="AX270">
            <v>16</v>
          </cell>
          <cell r="AY270">
            <v>13</v>
          </cell>
          <cell r="AZ270">
            <v>5</v>
          </cell>
          <cell r="BA270">
            <v>8</v>
          </cell>
          <cell r="BB270" t="str">
            <v>*</v>
          </cell>
          <cell r="BC270">
            <v>4</v>
          </cell>
          <cell r="BD270" t="str">
            <v>*</v>
          </cell>
          <cell r="BE270" t="str">
            <v>*</v>
          </cell>
          <cell r="BF270" t="str">
            <v>*</v>
          </cell>
          <cell r="BG270">
            <v>0</v>
          </cell>
          <cell r="BH270" t="str">
            <v>*</v>
          </cell>
          <cell r="BI270">
            <v>0</v>
          </cell>
          <cell r="BJ270" t="str">
            <v>*</v>
          </cell>
          <cell r="BK270" t="str">
            <v>x</v>
          </cell>
          <cell r="BL270" t="str">
            <v>x</v>
          </cell>
          <cell r="BM270" t="str">
            <v>x</v>
          </cell>
          <cell r="BN270" t="str">
            <v>x</v>
          </cell>
          <cell r="BO270" t="str">
            <v>x</v>
          </cell>
          <cell r="BP270" t="str">
            <v>x</v>
          </cell>
          <cell r="BQ270" t="str">
            <v>x</v>
          </cell>
          <cell r="BR270" t="str">
            <v>x</v>
          </cell>
          <cell r="BS270" t="str">
            <v>x</v>
          </cell>
          <cell r="BT270" t="str">
            <v>x</v>
          </cell>
          <cell r="BU270" t="str">
            <v>x</v>
          </cell>
        </row>
        <row r="271">
          <cell r="A271" t="str">
            <v>Traunstein</v>
          </cell>
          <cell r="B271">
            <v>107</v>
          </cell>
          <cell r="C271">
            <v>59</v>
          </cell>
          <cell r="D271">
            <v>32</v>
          </cell>
          <cell r="E271">
            <v>27</v>
          </cell>
          <cell r="F271">
            <v>24</v>
          </cell>
          <cell r="G271">
            <v>18</v>
          </cell>
          <cell r="H271">
            <v>6</v>
          </cell>
          <cell r="I271">
            <v>3</v>
          </cell>
          <cell r="J271" t="str">
            <v>*</v>
          </cell>
          <cell r="K271" t="str">
            <v>*</v>
          </cell>
          <cell r="L271">
            <v>0</v>
          </cell>
          <cell r="M271" t="str">
            <v>*</v>
          </cell>
          <cell r="N271">
            <v>87</v>
          </cell>
          <cell r="O271">
            <v>46</v>
          </cell>
          <cell r="P271">
            <v>29</v>
          </cell>
          <cell r="Q271">
            <v>17</v>
          </cell>
          <cell r="R271" t="str">
            <v>*</v>
          </cell>
          <cell r="S271">
            <v>11</v>
          </cell>
          <cell r="T271" t="str">
            <v>*</v>
          </cell>
          <cell r="U271" t="str">
            <v>*</v>
          </cell>
          <cell r="V271" t="str">
            <v>*</v>
          </cell>
          <cell r="W271" t="str">
            <v>*</v>
          </cell>
          <cell r="X271">
            <v>0</v>
          </cell>
          <cell r="Y271">
            <v>0</v>
          </cell>
          <cell r="Z271">
            <v>20</v>
          </cell>
          <cell r="AA271">
            <v>13</v>
          </cell>
          <cell r="AB271">
            <v>3</v>
          </cell>
          <cell r="AC271">
            <v>10</v>
          </cell>
          <cell r="AD271" t="str">
            <v>*</v>
          </cell>
          <cell r="AE271">
            <v>7</v>
          </cell>
          <cell r="AF271" t="str">
            <v>*</v>
          </cell>
          <cell r="AG271" t="str">
            <v>*</v>
          </cell>
          <cell r="AH271" t="str">
            <v>*</v>
          </cell>
          <cell r="AI271" t="str">
            <v>*</v>
          </cell>
          <cell r="AJ271">
            <v>0</v>
          </cell>
          <cell r="AK271" t="str">
            <v>*</v>
          </cell>
          <cell r="AL271">
            <v>35</v>
          </cell>
          <cell r="AM271">
            <v>20</v>
          </cell>
          <cell r="AN271">
            <v>11</v>
          </cell>
          <cell r="AO271">
            <v>9</v>
          </cell>
          <cell r="AP271">
            <v>9</v>
          </cell>
          <cell r="AQ271">
            <v>6</v>
          </cell>
          <cell r="AR271">
            <v>3</v>
          </cell>
          <cell r="AS271" t="str">
            <v>*</v>
          </cell>
          <cell r="AT271">
            <v>0</v>
          </cell>
          <cell r="AU271">
            <v>0</v>
          </cell>
          <cell r="AV271">
            <v>0</v>
          </cell>
          <cell r="AW271">
            <v>0</v>
          </cell>
          <cell r="AX271">
            <v>31</v>
          </cell>
          <cell r="AY271">
            <v>17</v>
          </cell>
          <cell r="AZ271">
            <v>10</v>
          </cell>
          <cell r="BA271">
            <v>7</v>
          </cell>
          <cell r="BB271">
            <v>7</v>
          </cell>
          <cell r="BC271" t="str">
            <v>*</v>
          </cell>
          <cell r="BD271" t="str">
            <v>*</v>
          </cell>
          <cell r="BE271">
            <v>0</v>
          </cell>
          <cell r="BF271">
            <v>0</v>
          </cell>
          <cell r="BG271">
            <v>0</v>
          </cell>
          <cell r="BH271">
            <v>0</v>
          </cell>
          <cell r="BI271">
            <v>0</v>
          </cell>
          <cell r="BJ271">
            <v>4</v>
          </cell>
          <cell r="BK271" t="str">
            <v>*</v>
          </cell>
          <cell r="BL271" t="str">
            <v>*</v>
          </cell>
          <cell r="BM271" t="str">
            <v>*</v>
          </cell>
          <cell r="BN271" t="str">
            <v>*</v>
          </cell>
          <cell r="BO271" t="str">
            <v>*</v>
          </cell>
          <cell r="BP271" t="str">
            <v>*</v>
          </cell>
          <cell r="BQ271" t="str">
            <v>*</v>
          </cell>
          <cell r="BR271">
            <v>0</v>
          </cell>
          <cell r="BS271">
            <v>0</v>
          </cell>
          <cell r="BT271">
            <v>0</v>
          </cell>
          <cell r="BU271">
            <v>0</v>
          </cell>
        </row>
        <row r="272">
          <cell r="A272" t="str">
            <v>Weilheim-Schongau</v>
          </cell>
          <cell r="B272">
            <v>88</v>
          </cell>
          <cell r="C272">
            <v>70</v>
          </cell>
          <cell r="D272">
            <v>26</v>
          </cell>
          <cell r="E272">
            <v>44</v>
          </cell>
          <cell r="F272">
            <v>40</v>
          </cell>
          <cell r="G272">
            <v>33</v>
          </cell>
          <cell r="H272">
            <v>7</v>
          </cell>
          <cell r="I272">
            <v>3</v>
          </cell>
          <cell r="J272">
            <v>4</v>
          </cell>
          <cell r="K272" t="str">
            <v>*</v>
          </cell>
          <cell r="L272" t="str">
            <v>*</v>
          </cell>
          <cell r="M272">
            <v>0</v>
          </cell>
          <cell r="N272">
            <v>65</v>
          </cell>
          <cell r="O272">
            <v>47</v>
          </cell>
          <cell r="P272">
            <v>21</v>
          </cell>
          <cell r="Q272">
            <v>26</v>
          </cell>
          <cell r="R272" t="str">
            <v>*</v>
          </cell>
          <cell r="S272">
            <v>19</v>
          </cell>
          <cell r="T272" t="str">
            <v>*</v>
          </cell>
          <cell r="U272" t="str">
            <v>*</v>
          </cell>
          <cell r="V272" t="str">
            <v>*</v>
          </cell>
          <cell r="W272" t="str">
            <v>*</v>
          </cell>
          <cell r="X272" t="str">
            <v>*</v>
          </cell>
          <cell r="Y272">
            <v>0</v>
          </cell>
          <cell r="Z272">
            <v>23</v>
          </cell>
          <cell r="AA272">
            <v>23</v>
          </cell>
          <cell r="AB272">
            <v>5</v>
          </cell>
          <cell r="AC272">
            <v>18</v>
          </cell>
          <cell r="AD272" t="str">
            <v>*</v>
          </cell>
          <cell r="AE272">
            <v>14</v>
          </cell>
          <cell r="AF272" t="str">
            <v>*</v>
          </cell>
          <cell r="AG272" t="str">
            <v>*</v>
          </cell>
          <cell r="AH272" t="str">
            <v>*</v>
          </cell>
          <cell r="AI272" t="str">
            <v>*</v>
          </cell>
          <cell r="AJ272" t="str">
            <v>*</v>
          </cell>
          <cell r="AK272">
            <v>0</v>
          </cell>
          <cell r="AL272">
            <v>34</v>
          </cell>
          <cell r="AM272">
            <v>28</v>
          </cell>
          <cell r="AN272">
            <v>10</v>
          </cell>
          <cell r="AO272">
            <v>18</v>
          </cell>
          <cell r="AP272" t="str">
            <v>*</v>
          </cell>
          <cell r="AQ272">
            <v>11</v>
          </cell>
          <cell r="AR272" t="str">
            <v>*</v>
          </cell>
          <cell r="AS272" t="str">
            <v>*</v>
          </cell>
          <cell r="AT272" t="str">
            <v>*</v>
          </cell>
          <cell r="AU272" t="str">
            <v>*</v>
          </cell>
          <cell r="AV272" t="str">
            <v>*</v>
          </cell>
          <cell r="AW272">
            <v>0</v>
          </cell>
          <cell r="AX272">
            <v>27</v>
          </cell>
          <cell r="AY272">
            <v>21</v>
          </cell>
          <cell r="AZ272">
            <v>9</v>
          </cell>
          <cell r="BA272">
            <v>12</v>
          </cell>
          <cell r="BB272" t="str">
            <v>*</v>
          </cell>
          <cell r="BC272">
            <v>7</v>
          </cell>
          <cell r="BD272" t="str">
            <v>*</v>
          </cell>
          <cell r="BE272" t="str">
            <v>*</v>
          </cell>
          <cell r="BF272" t="str">
            <v>*</v>
          </cell>
          <cell r="BG272" t="str">
            <v>*</v>
          </cell>
          <cell r="BH272">
            <v>0</v>
          </cell>
          <cell r="BI272">
            <v>0</v>
          </cell>
          <cell r="BJ272">
            <v>7</v>
          </cell>
          <cell r="BK272">
            <v>7</v>
          </cell>
          <cell r="BL272" t="str">
            <v>*</v>
          </cell>
          <cell r="BM272" t="str">
            <v>*</v>
          </cell>
          <cell r="BN272">
            <v>5</v>
          </cell>
          <cell r="BO272" t="str">
            <v>*</v>
          </cell>
          <cell r="BP272" t="str">
            <v>*</v>
          </cell>
          <cell r="BQ272">
            <v>0</v>
          </cell>
          <cell r="BR272" t="str">
            <v>*</v>
          </cell>
          <cell r="BS272">
            <v>0</v>
          </cell>
          <cell r="BT272" t="str">
            <v>*</v>
          </cell>
          <cell r="BU272">
            <v>0</v>
          </cell>
        </row>
        <row r="273">
          <cell r="A273" t="str">
            <v>Landshut, Stadt</v>
          </cell>
          <cell r="B273">
            <v>151</v>
          </cell>
          <cell r="C273">
            <v>129</v>
          </cell>
          <cell r="D273">
            <v>36</v>
          </cell>
          <cell r="E273">
            <v>93</v>
          </cell>
          <cell r="F273">
            <v>77</v>
          </cell>
          <cell r="G273">
            <v>53</v>
          </cell>
          <cell r="H273">
            <v>24</v>
          </cell>
          <cell r="I273">
            <v>10</v>
          </cell>
          <cell r="J273">
            <v>16</v>
          </cell>
          <cell r="K273">
            <v>7</v>
          </cell>
          <cell r="L273">
            <v>9</v>
          </cell>
          <cell r="M273">
            <v>0</v>
          </cell>
          <cell r="N273">
            <v>112</v>
          </cell>
          <cell r="O273">
            <v>95</v>
          </cell>
          <cell r="P273">
            <v>30</v>
          </cell>
          <cell r="Q273">
            <v>65</v>
          </cell>
          <cell r="R273">
            <v>53</v>
          </cell>
          <cell r="S273">
            <v>37</v>
          </cell>
          <cell r="T273">
            <v>16</v>
          </cell>
          <cell r="U273" t="str">
            <v>*</v>
          </cell>
          <cell r="V273">
            <v>12</v>
          </cell>
          <cell r="W273">
            <v>6</v>
          </cell>
          <cell r="X273">
            <v>6</v>
          </cell>
          <cell r="Y273">
            <v>0</v>
          </cell>
          <cell r="Z273">
            <v>39</v>
          </cell>
          <cell r="AA273">
            <v>34</v>
          </cell>
          <cell r="AB273">
            <v>6</v>
          </cell>
          <cell r="AC273">
            <v>28</v>
          </cell>
          <cell r="AD273">
            <v>24</v>
          </cell>
          <cell r="AE273">
            <v>16</v>
          </cell>
          <cell r="AF273">
            <v>8</v>
          </cell>
          <cell r="AG273">
            <v>8</v>
          </cell>
          <cell r="AH273">
            <v>4</v>
          </cell>
          <cell r="AI273" t="str">
            <v>*</v>
          </cell>
          <cell r="AJ273" t="str">
            <v>*</v>
          </cell>
          <cell r="AK273">
            <v>0</v>
          </cell>
          <cell r="AL273">
            <v>58</v>
          </cell>
          <cell r="AM273">
            <v>49</v>
          </cell>
          <cell r="AN273">
            <v>15</v>
          </cell>
          <cell r="AO273">
            <v>34</v>
          </cell>
          <cell r="AP273">
            <v>24</v>
          </cell>
          <cell r="AQ273">
            <v>15</v>
          </cell>
          <cell r="AR273">
            <v>9</v>
          </cell>
          <cell r="AS273">
            <v>4</v>
          </cell>
          <cell r="AT273">
            <v>10</v>
          </cell>
          <cell r="AU273">
            <v>4</v>
          </cell>
          <cell r="AV273">
            <v>6</v>
          </cell>
          <cell r="AW273">
            <v>0</v>
          </cell>
          <cell r="AX273">
            <v>47</v>
          </cell>
          <cell r="AY273">
            <v>40</v>
          </cell>
          <cell r="AZ273">
            <v>13</v>
          </cell>
          <cell r="BA273">
            <v>27</v>
          </cell>
          <cell r="BB273">
            <v>18</v>
          </cell>
          <cell r="BC273">
            <v>12</v>
          </cell>
          <cell r="BD273">
            <v>6</v>
          </cell>
          <cell r="BE273" t="str">
            <v>*</v>
          </cell>
          <cell r="BF273">
            <v>9</v>
          </cell>
          <cell r="BG273">
            <v>4</v>
          </cell>
          <cell r="BH273">
            <v>5</v>
          </cell>
          <cell r="BI273">
            <v>0</v>
          </cell>
          <cell r="BJ273">
            <v>11</v>
          </cell>
          <cell r="BK273">
            <v>9</v>
          </cell>
          <cell r="BL273" t="str">
            <v>*</v>
          </cell>
          <cell r="BM273" t="str">
            <v>*</v>
          </cell>
          <cell r="BN273">
            <v>6</v>
          </cell>
          <cell r="BO273">
            <v>3</v>
          </cell>
          <cell r="BP273">
            <v>3</v>
          </cell>
          <cell r="BQ273">
            <v>3</v>
          </cell>
          <cell r="BR273" t="str">
            <v>*</v>
          </cell>
          <cell r="BS273">
            <v>0</v>
          </cell>
          <cell r="BT273" t="str">
            <v>*</v>
          </cell>
          <cell r="BU273">
            <v>0</v>
          </cell>
        </row>
        <row r="274">
          <cell r="A274" t="str">
            <v>Passau, Stadt</v>
          </cell>
          <cell r="B274">
            <v>116</v>
          </cell>
          <cell r="C274">
            <v>101</v>
          </cell>
          <cell r="D274">
            <v>37</v>
          </cell>
          <cell r="E274">
            <v>64</v>
          </cell>
          <cell r="F274">
            <v>59</v>
          </cell>
          <cell r="G274">
            <v>41</v>
          </cell>
          <cell r="H274">
            <v>18</v>
          </cell>
          <cell r="I274">
            <v>8</v>
          </cell>
          <cell r="J274">
            <v>5</v>
          </cell>
          <cell r="K274" t="str">
            <v>*</v>
          </cell>
          <cell r="L274" t="str">
            <v>*</v>
          </cell>
          <cell r="M274">
            <v>0</v>
          </cell>
          <cell r="N274">
            <v>84</v>
          </cell>
          <cell r="O274">
            <v>76</v>
          </cell>
          <cell r="P274">
            <v>27</v>
          </cell>
          <cell r="Q274">
            <v>49</v>
          </cell>
          <cell r="R274">
            <v>46</v>
          </cell>
          <cell r="S274">
            <v>33</v>
          </cell>
          <cell r="T274">
            <v>13</v>
          </cell>
          <cell r="U274">
            <v>5</v>
          </cell>
          <cell r="V274">
            <v>3</v>
          </cell>
          <cell r="W274">
            <v>3</v>
          </cell>
          <cell r="X274">
            <v>0</v>
          </cell>
          <cell r="Y274">
            <v>0</v>
          </cell>
          <cell r="Z274">
            <v>32</v>
          </cell>
          <cell r="AA274">
            <v>25</v>
          </cell>
          <cell r="AB274">
            <v>10</v>
          </cell>
          <cell r="AC274">
            <v>15</v>
          </cell>
          <cell r="AD274" t="str">
            <v>*</v>
          </cell>
          <cell r="AE274">
            <v>8</v>
          </cell>
          <cell r="AF274" t="str">
            <v>*</v>
          </cell>
          <cell r="AG274">
            <v>3</v>
          </cell>
          <cell r="AH274" t="str">
            <v>*</v>
          </cell>
          <cell r="AI274" t="str">
            <v>*</v>
          </cell>
          <cell r="AJ274" t="str">
            <v>*</v>
          </cell>
          <cell r="AK274">
            <v>0</v>
          </cell>
          <cell r="AL274">
            <v>31</v>
          </cell>
          <cell r="AM274">
            <v>28</v>
          </cell>
          <cell r="AN274">
            <v>12</v>
          </cell>
          <cell r="AO274">
            <v>16</v>
          </cell>
          <cell r="AP274">
            <v>16</v>
          </cell>
          <cell r="AQ274">
            <v>9</v>
          </cell>
          <cell r="AR274">
            <v>7</v>
          </cell>
          <cell r="AS274">
            <v>3</v>
          </cell>
          <cell r="AT274">
            <v>0</v>
          </cell>
          <cell r="AU274">
            <v>0</v>
          </cell>
          <cell r="AV274">
            <v>0</v>
          </cell>
          <cell r="AW274">
            <v>0</v>
          </cell>
          <cell r="AX274">
            <v>26</v>
          </cell>
          <cell r="AY274">
            <v>23</v>
          </cell>
          <cell r="AZ274">
            <v>9</v>
          </cell>
          <cell r="BA274">
            <v>14</v>
          </cell>
          <cell r="BB274">
            <v>14</v>
          </cell>
          <cell r="BC274">
            <v>9</v>
          </cell>
          <cell r="BD274">
            <v>5</v>
          </cell>
          <cell r="BE274" t="str">
            <v>*</v>
          </cell>
          <cell r="BF274">
            <v>0</v>
          </cell>
          <cell r="BG274">
            <v>0</v>
          </cell>
          <cell r="BH274">
            <v>0</v>
          </cell>
          <cell r="BI274">
            <v>0</v>
          </cell>
          <cell r="BJ274">
            <v>5</v>
          </cell>
          <cell r="BK274">
            <v>5</v>
          </cell>
          <cell r="BL274" t="str">
            <v>*</v>
          </cell>
          <cell r="BM274" t="str">
            <v>*</v>
          </cell>
          <cell r="BN274" t="str">
            <v>*</v>
          </cell>
          <cell r="BO274">
            <v>0</v>
          </cell>
          <cell r="BP274" t="str">
            <v>*</v>
          </cell>
          <cell r="BQ274" t="str">
            <v>*</v>
          </cell>
          <cell r="BR274">
            <v>0</v>
          </cell>
          <cell r="BS274">
            <v>0</v>
          </cell>
          <cell r="BT274">
            <v>0</v>
          </cell>
          <cell r="BU274">
            <v>0</v>
          </cell>
        </row>
        <row r="275">
          <cell r="A275" t="str">
            <v>Straubing, Stadt</v>
          </cell>
          <cell r="B275">
            <v>76</v>
          </cell>
          <cell r="C275">
            <v>68</v>
          </cell>
          <cell r="D275">
            <v>17</v>
          </cell>
          <cell r="E275">
            <v>51</v>
          </cell>
          <cell r="F275">
            <v>45</v>
          </cell>
          <cell r="G275">
            <v>35</v>
          </cell>
          <cell r="H275">
            <v>10</v>
          </cell>
          <cell r="I275">
            <v>4</v>
          </cell>
          <cell r="J275" t="str">
            <v>*</v>
          </cell>
          <cell r="K275">
            <v>3</v>
          </cell>
          <cell r="L275" t="str">
            <v>*</v>
          </cell>
          <cell r="M275" t="str">
            <v>*</v>
          </cell>
          <cell r="N275">
            <v>47</v>
          </cell>
          <cell r="O275">
            <v>40</v>
          </cell>
          <cell r="P275">
            <v>9</v>
          </cell>
          <cell r="Q275">
            <v>31</v>
          </cell>
          <cell r="R275">
            <v>26</v>
          </cell>
          <cell r="S275">
            <v>19</v>
          </cell>
          <cell r="T275">
            <v>7</v>
          </cell>
          <cell r="U275" t="str">
            <v>*</v>
          </cell>
          <cell r="V275" t="str">
            <v>*</v>
          </cell>
          <cell r="W275">
            <v>3</v>
          </cell>
          <cell r="X275" t="str">
            <v>*</v>
          </cell>
          <cell r="Y275" t="str">
            <v>*</v>
          </cell>
          <cell r="Z275">
            <v>29</v>
          </cell>
          <cell r="AA275">
            <v>28</v>
          </cell>
          <cell r="AB275">
            <v>8</v>
          </cell>
          <cell r="AC275">
            <v>20</v>
          </cell>
          <cell r="AD275" t="str">
            <v>*</v>
          </cell>
          <cell r="AE275">
            <v>16</v>
          </cell>
          <cell r="AF275" t="str">
            <v>*</v>
          </cell>
          <cell r="AG275" t="str">
            <v>*</v>
          </cell>
          <cell r="AH275" t="str">
            <v>*</v>
          </cell>
          <cell r="AI275">
            <v>0</v>
          </cell>
          <cell r="AJ275" t="str">
            <v>*</v>
          </cell>
          <cell r="AK275">
            <v>0</v>
          </cell>
          <cell r="AL275">
            <v>21</v>
          </cell>
          <cell r="AM275">
            <v>18</v>
          </cell>
          <cell r="AN275">
            <v>6</v>
          </cell>
          <cell r="AO275">
            <v>12</v>
          </cell>
          <cell r="AP275" t="str">
            <v>*</v>
          </cell>
          <cell r="AQ275">
            <v>6</v>
          </cell>
          <cell r="AR275" t="str">
            <v>*</v>
          </cell>
          <cell r="AS275" t="str">
            <v>*</v>
          </cell>
          <cell r="AT275" t="str">
            <v>*</v>
          </cell>
          <cell r="AU275" t="str">
            <v>*</v>
          </cell>
          <cell r="AV275">
            <v>0</v>
          </cell>
          <cell r="AW275">
            <v>0</v>
          </cell>
          <cell r="AX275">
            <v>10</v>
          </cell>
          <cell r="AY275">
            <v>7</v>
          </cell>
          <cell r="AZ275" t="str">
            <v>*</v>
          </cell>
          <cell r="BA275" t="str">
            <v>*</v>
          </cell>
          <cell r="BB275">
            <v>4</v>
          </cell>
          <cell r="BC275" t="str">
            <v>*</v>
          </cell>
          <cell r="BD275" t="str">
            <v>*</v>
          </cell>
          <cell r="BE275">
            <v>0</v>
          </cell>
          <cell r="BF275" t="str">
            <v>*</v>
          </cell>
          <cell r="BG275" t="str">
            <v>*</v>
          </cell>
          <cell r="BH275">
            <v>0</v>
          </cell>
          <cell r="BI275">
            <v>0</v>
          </cell>
          <cell r="BJ275">
            <v>11</v>
          </cell>
          <cell r="BK275">
            <v>11</v>
          </cell>
          <cell r="BL275">
            <v>4</v>
          </cell>
          <cell r="BM275">
            <v>7</v>
          </cell>
          <cell r="BN275">
            <v>7</v>
          </cell>
          <cell r="BO275">
            <v>4</v>
          </cell>
          <cell r="BP275">
            <v>3</v>
          </cell>
          <cell r="BQ275" t="str">
            <v>*</v>
          </cell>
          <cell r="BR275">
            <v>0</v>
          </cell>
          <cell r="BS275">
            <v>0</v>
          </cell>
          <cell r="BT275">
            <v>0</v>
          </cell>
          <cell r="BU275">
            <v>0</v>
          </cell>
        </row>
        <row r="276">
          <cell r="A276" t="str">
            <v>Deggendorf</v>
          </cell>
          <cell r="B276">
            <v>180</v>
          </cell>
          <cell r="C276">
            <v>153</v>
          </cell>
          <cell r="D276">
            <v>61</v>
          </cell>
          <cell r="E276">
            <v>92</v>
          </cell>
          <cell r="F276">
            <v>82</v>
          </cell>
          <cell r="G276">
            <v>55</v>
          </cell>
          <cell r="H276">
            <v>27</v>
          </cell>
          <cell r="I276">
            <v>7</v>
          </cell>
          <cell r="J276">
            <v>10</v>
          </cell>
          <cell r="K276">
            <v>4</v>
          </cell>
          <cell r="L276">
            <v>6</v>
          </cell>
          <cell r="M276">
            <v>0</v>
          </cell>
          <cell r="N276">
            <v>147</v>
          </cell>
          <cell r="O276">
            <v>122</v>
          </cell>
          <cell r="P276">
            <v>52</v>
          </cell>
          <cell r="Q276">
            <v>70</v>
          </cell>
          <cell r="R276">
            <v>61</v>
          </cell>
          <cell r="S276">
            <v>38</v>
          </cell>
          <cell r="T276">
            <v>23</v>
          </cell>
          <cell r="U276">
            <v>5</v>
          </cell>
          <cell r="V276">
            <v>9</v>
          </cell>
          <cell r="W276">
            <v>3</v>
          </cell>
          <cell r="X276">
            <v>6</v>
          </cell>
          <cell r="Y276">
            <v>0</v>
          </cell>
          <cell r="Z276">
            <v>33</v>
          </cell>
          <cell r="AA276">
            <v>31</v>
          </cell>
          <cell r="AB276">
            <v>9</v>
          </cell>
          <cell r="AC276">
            <v>22</v>
          </cell>
          <cell r="AD276" t="str">
            <v>*</v>
          </cell>
          <cell r="AE276">
            <v>17</v>
          </cell>
          <cell r="AF276" t="str">
            <v>*</v>
          </cell>
          <cell r="AG276" t="str">
            <v>*</v>
          </cell>
          <cell r="AH276" t="str">
            <v>*</v>
          </cell>
          <cell r="AI276" t="str">
            <v>*</v>
          </cell>
          <cell r="AJ276">
            <v>0</v>
          </cell>
          <cell r="AK276">
            <v>0</v>
          </cell>
          <cell r="AL276">
            <v>73</v>
          </cell>
          <cell r="AM276">
            <v>65</v>
          </cell>
          <cell r="AN276">
            <v>27</v>
          </cell>
          <cell r="AO276">
            <v>38</v>
          </cell>
          <cell r="AP276">
            <v>35</v>
          </cell>
          <cell r="AQ276">
            <v>21</v>
          </cell>
          <cell r="AR276">
            <v>14</v>
          </cell>
          <cell r="AS276">
            <v>3</v>
          </cell>
          <cell r="AT276">
            <v>3</v>
          </cell>
          <cell r="AU276" t="str">
            <v>*</v>
          </cell>
          <cell r="AV276" t="str">
            <v>*</v>
          </cell>
          <cell r="AW276">
            <v>0</v>
          </cell>
          <cell r="AX276">
            <v>57</v>
          </cell>
          <cell r="AY276">
            <v>51</v>
          </cell>
          <cell r="AZ276">
            <v>21</v>
          </cell>
          <cell r="BA276">
            <v>30</v>
          </cell>
          <cell r="BB276">
            <v>27</v>
          </cell>
          <cell r="BC276">
            <v>17</v>
          </cell>
          <cell r="BD276">
            <v>10</v>
          </cell>
          <cell r="BE276" t="str">
            <v>*</v>
          </cell>
          <cell r="BF276">
            <v>3</v>
          </cell>
          <cell r="BG276" t="str">
            <v>*</v>
          </cell>
          <cell r="BH276" t="str">
            <v>*</v>
          </cell>
          <cell r="BI276">
            <v>0</v>
          </cell>
          <cell r="BJ276">
            <v>16</v>
          </cell>
          <cell r="BK276">
            <v>14</v>
          </cell>
          <cell r="BL276">
            <v>6</v>
          </cell>
          <cell r="BM276">
            <v>8</v>
          </cell>
          <cell r="BN276">
            <v>8</v>
          </cell>
          <cell r="BO276">
            <v>4</v>
          </cell>
          <cell r="BP276">
            <v>4</v>
          </cell>
          <cell r="BQ276" t="str">
            <v>*</v>
          </cell>
          <cell r="BR276">
            <v>0</v>
          </cell>
          <cell r="BS276">
            <v>0</v>
          </cell>
          <cell r="BT276">
            <v>0</v>
          </cell>
          <cell r="BU276">
            <v>0</v>
          </cell>
        </row>
        <row r="277">
          <cell r="A277" t="str">
            <v>Freyung-Grafenau</v>
          </cell>
          <cell r="B277">
            <v>44</v>
          </cell>
          <cell r="C277">
            <v>35</v>
          </cell>
          <cell r="D277">
            <v>23</v>
          </cell>
          <cell r="E277">
            <v>12</v>
          </cell>
          <cell r="F277">
            <v>9</v>
          </cell>
          <cell r="G277" t="str">
            <v>*</v>
          </cell>
          <cell r="H277" t="str">
            <v>*</v>
          </cell>
          <cell r="I277">
            <v>0</v>
          </cell>
          <cell r="J277">
            <v>3</v>
          </cell>
          <cell r="K277" t="str">
            <v>*</v>
          </cell>
          <cell r="L277" t="str">
            <v>*</v>
          </cell>
          <cell r="M277">
            <v>0</v>
          </cell>
          <cell r="N277">
            <v>40</v>
          </cell>
          <cell r="O277">
            <v>32</v>
          </cell>
          <cell r="P277">
            <v>22</v>
          </cell>
          <cell r="Q277">
            <v>10</v>
          </cell>
          <cell r="R277" t="str">
            <v>*</v>
          </cell>
          <cell r="S277">
            <v>6</v>
          </cell>
          <cell r="T277" t="str">
            <v>*</v>
          </cell>
          <cell r="U277">
            <v>0</v>
          </cell>
          <cell r="V277" t="str">
            <v>*</v>
          </cell>
          <cell r="W277" t="str">
            <v>*</v>
          </cell>
          <cell r="X277" t="str">
            <v>*</v>
          </cell>
          <cell r="Y277">
            <v>0</v>
          </cell>
          <cell r="Z277">
            <v>4</v>
          </cell>
          <cell r="AA277" t="str">
            <v>*</v>
          </cell>
          <cell r="AB277" t="str">
            <v>*</v>
          </cell>
          <cell r="AC277" t="str">
            <v>*</v>
          </cell>
          <cell r="AD277" t="str">
            <v>*</v>
          </cell>
          <cell r="AE277" t="str">
            <v>*</v>
          </cell>
          <cell r="AF277">
            <v>0</v>
          </cell>
          <cell r="AG277">
            <v>0</v>
          </cell>
          <cell r="AH277" t="str">
            <v>*</v>
          </cell>
          <cell r="AI277" t="str">
            <v>*</v>
          </cell>
          <cell r="AJ277">
            <v>0</v>
          </cell>
          <cell r="AK277">
            <v>0</v>
          </cell>
          <cell r="AL277">
            <v>23</v>
          </cell>
          <cell r="AM277">
            <v>18</v>
          </cell>
          <cell r="AN277">
            <v>13</v>
          </cell>
          <cell r="AO277">
            <v>5</v>
          </cell>
          <cell r="AP277" t="str">
            <v>*</v>
          </cell>
          <cell r="AQ277" t="str">
            <v>*</v>
          </cell>
          <cell r="AR277" t="str">
            <v>*</v>
          </cell>
          <cell r="AS277">
            <v>0</v>
          </cell>
          <cell r="AT277" t="str">
            <v>*</v>
          </cell>
          <cell r="AU277" t="str">
            <v>*</v>
          </cell>
          <cell r="AV277" t="str">
            <v>*</v>
          </cell>
          <cell r="AW277">
            <v>0</v>
          </cell>
          <cell r="AX277">
            <v>23</v>
          </cell>
          <cell r="AY277">
            <v>18</v>
          </cell>
          <cell r="AZ277">
            <v>13</v>
          </cell>
          <cell r="BA277">
            <v>5</v>
          </cell>
          <cell r="BB277" t="str">
            <v>*</v>
          </cell>
          <cell r="BC277" t="str">
            <v>*</v>
          </cell>
          <cell r="BD277" t="str">
            <v>*</v>
          </cell>
          <cell r="BE277">
            <v>0</v>
          </cell>
          <cell r="BF277" t="str">
            <v>*</v>
          </cell>
          <cell r="BG277" t="str">
            <v>*</v>
          </cell>
          <cell r="BH277" t="str">
            <v>*</v>
          </cell>
          <cell r="BI277">
            <v>0</v>
          </cell>
          <cell r="BJ277">
            <v>0</v>
          </cell>
          <cell r="BK277" t="str">
            <v>x</v>
          </cell>
          <cell r="BL277" t="str">
            <v>x</v>
          </cell>
          <cell r="BM277" t="str">
            <v>x</v>
          </cell>
          <cell r="BN277" t="str">
            <v>x</v>
          </cell>
          <cell r="BO277" t="str">
            <v>x</v>
          </cell>
          <cell r="BP277" t="str">
            <v>x</v>
          </cell>
          <cell r="BQ277" t="str">
            <v>x</v>
          </cell>
          <cell r="BR277" t="str">
            <v>x</v>
          </cell>
          <cell r="BS277" t="str">
            <v>x</v>
          </cell>
          <cell r="BT277" t="str">
            <v>x</v>
          </cell>
          <cell r="BU277" t="str">
            <v>x</v>
          </cell>
        </row>
        <row r="278">
          <cell r="A278" t="str">
            <v>Kelheim</v>
          </cell>
          <cell r="B278">
            <v>56</v>
          </cell>
          <cell r="C278">
            <v>48</v>
          </cell>
          <cell r="D278">
            <v>23</v>
          </cell>
          <cell r="E278">
            <v>25</v>
          </cell>
          <cell r="F278" t="str">
            <v>*</v>
          </cell>
          <cell r="G278">
            <v>14</v>
          </cell>
          <cell r="H278" t="str">
            <v>*</v>
          </cell>
          <cell r="I278">
            <v>5</v>
          </cell>
          <cell r="J278" t="str">
            <v>*</v>
          </cell>
          <cell r="K278">
            <v>0</v>
          </cell>
          <cell r="L278" t="str">
            <v>*</v>
          </cell>
          <cell r="M278">
            <v>0</v>
          </cell>
          <cell r="N278">
            <v>44</v>
          </cell>
          <cell r="O278">
            <v>37</v>
          </cell>
          <cell r="P278">
            <v>20</v>
          </cell>
          <cell r="Q278">
            <v>17</v>
          </cell>
          <cell r="R278" t="str">
            <v>*</v>
          </cell>
          <cell r="S278">
            <v>9</v>
          </cell>
          <cell r="T278" t="str">
            <v>*</v>
          </cell>
          <cell r="U278">
            <v>4</v>
          </cell>
          <cell r="V278" t="str">
            <v>*</v>
          </cell>
          <cell r="W278">
            <v>0</v>
          </cell>
          <cell r="X278" t="str">
            <v>*</v>
          </cell>
          <cell r="Y278">
            <v>0</v>
          </cell>
          <cell r="Z278">
            <v>12</v>
          </cell>
          <cell r="AA278">
            <v>11</v>
          </cell>
          <cell r="AB278">
            <v>3</v>
          </cell>
          <cell r="AC278">
            <v>8</v>
          </cell>
          <cell r="AD278">
            <v>8</v>
          </cell>
          <cell r="AE278">
            <v>5</v>
          </cell>
          <cell r="AF278">
            <v>3</v>
          </cell>
          <cell r="AG278" t="str">
            <v>*</v>
          </cell>
          <cell r="AH278">
            <v>0</v>
          </cell>
          <cell r="AI278">
            <v>0</v>
          </cell>
          <cell r="AJ278">
            <v>0</v>
          </cell>
          <cell r="AK278">
            <v>0</v>
          </cell>
          <cell r="AL278">
            <v>15</v>
          </cell>
          <cell r="AM278">
            <v>13</v>
          </cell>
          <cell r="AN278">
            <v>7</v>
          </cell>
          <cell r="AO278">
            <v>6</v>
          </cell>
          <cell r="AP278">
            <v>6</v>
          </cell>
          <cell r="AQ278" t="str">
            <v>*</v>
          </cell>
          <cell r="AR278" t="str">
            <v>*</v>
          </cell>
          <cell r="AS278" t="str">
            <v>*</v>
          </cell>
          <cell r="AT278">
            <v>0</v>
          </cell>
          <cell r="AU278">
            <v>0</v>
          </cell>
          <cell r="AV278">
            <v>0</v>
          </cell>
          <cell r="AW278">
            <v>0</v>
          </cell>
          <cell r="AX278">
            <v>11</v>
          </cell>
          <cell r="AY278">
            <v>9</v>
          </cell>
          <cell r="AZ278">
            <v>6</v>
          </cell>
          <cell r="BA278">
            <v>3</v>
          </cell>
          <cell r="BB278">
            <v>3</v>
          </cell>
          <cell r="BC278" t="str">
            <v>*</v>
          </cell>
          <cell r="BD278" t="str">
            <v>*</v>
          </cell>
          <cell r="BE278" t="str">
            <v>*</v>
          </cell>
          <cell r="BF278">
            <v>0</v>
          </cell>
          <cell r="BG278">
            <v>0</v>
          </cell>
          <cell r="BH278">
            <v>0</v>
          </cell>
          <cell r="BI278">
            <v>0</v>
          </cell>
          <cell r="BJ278">
            <v>4</v>
          </cell>
          <cell r="BK278">
            <v>4</v>
          </cell>
          <cell r="BL278" t="str">
            <v>*</v>
          </cell>
          <cell r="BM278" t="str">
            <v>*</v>
          </cell>
          <cell r="BN278" t="str">
            <v>*</v>
          </cell>
          <cell r="BO278" t="str">
            <v>*</v>
          </cell>
          <cell r="BP278" t="str">
            <v>*</v>
          </cell>
          <cell r="BQ278" t="str">
            <v>*</v>
          </cell>
          <cell r="BR278">
            <v>0</v>
          </cell>
          <cell r="BS278">
            <v>0</v>
          </cell>
          <cell r="BT278">
            <v>0</v>
          </cell>
          <cell r="BU278">
            <v>0</v>
          </cell>
        </row>
        <row r="279">
          <cell r="A279" t="str">
            <v>Landshut</v>
          </cell>
          <cell r="B279">
            <v>139</v>
          </cell>
          <cell r="C279">
            <v>113</v>
          </cell>
          <cell r="D279">
            <v>43</v>
          </cell>
          <cell r="E279">
            <v>70</v>
          </cell>
          <cell r="F279">
            <v>59</v>
          </cell>
          <cell r="G279">
            <v>47</v>
          </cell>
          <cell r="H279">
            <v>12</v>
          </cell>
          <cell r="I279">
            <v>5</v>
          </cell>
          <cell r="J279" t="str">
            <v>*</v>
          </cell>
          <cell r="K279" t="str">
            <v>*</v>
          </cell>
          <cell r="L279">
            <v>6</v>
          </cell>
          <cell r="M279" t="str">
            <v>*</v>
          </cell>
          <cell r="N279">
            <v>113</v>
          </cell>
          <cell r="O279">
            <v>93</v>
          </cell>
          <cell r="P279">
            <v>34</v>
          </cell>
          <cell r="Q279">
            <v>59</v>
          </cell>
          <cell r="R279">
            <v>49</v>
          </cell>
          <cell r="S279">
            <v>39</v>
          </cell>
          <cell r="T279">
            <v>10</v>
          </cell>
          <cell r="U279">
            <v>3</v>
          </cell>
          <cell r="V279" t="str">
            <v>*</v>
          </cell>
          <cell r="W279" t="str">
            <v>*</v>
          </cell>
          <cell r="X279">
            <v>5</v>
          </cell>
          <cell r="Y279" t="str">
            <v>*</v>
          </cell>
          <cell r="Z279">
            <v>26</v>
          </cell>
          <cell r="AA279">
            <v>20</v>
          </cell>
          <cell r="AB279">
            <v>9</v>
          </cell>
          <cell r="AC279">
            <v>11</v>
          </cell>
          <cell r="AD279" t="str">
            <v>*</v>
          </cell>
          <cell r="AE279">
            <v>8</v>
          </cell>
          <cell r="AF279" t="str">
            <v>*</v>
          </cell>
          <cell r="AG279" t="str">
            <v>*</v>
          </cell>
          <cell r="AH279" t="str">
            <v>*</v>
          </cell>
          <cell r="AI279">
            <v>0</v>
          </cell>
          <cell r="AJ279" t="str">
            <v>*</v>
          </cell>
          <cell r="AK279">
            <v>0</v>
          </cell>
          <cell r="AL279">
            <v>39</v>
          </cell>
          <cell r="AM279">
            <v>34</v>
          </cell>
          <cell r="AN279">
            <v>13</v>
          </cell>
          <cell r="AO279">
            <v>21</v>
          </cell>
          <cell r="AP279">
            <v>17</v>
          </cell>
          <cell r="AQ279">
            <v>12</v>
          </cell>
          <cell r="AR279">
            <v>5</v>
          </cell>
          <cell r="AS279" t="str">
            <v>*</v>
          </cell>
          <cell r="AT279" t="str">
            <v>*</v>
          </cell>
          <cell r="AU279" t="str">
            <v>*</v>
          </cell>
          <cell r="AV279" t="str">
            <v>*</v>
          </cell>
          <cell r="AW279" t="str">
            <v>*</v>
          </cell>
          <cell r="AX279">
            <v>33</v>
          </cell>
          <cell r="AY279">
            <v>30</v>
          </cell>
          <cell r="AZ279">
            <v>11</v>
          </cell>
          <cell r="BA279">
            <v>19</v>
          </cell>
          <cell r="BB279">
            <v>15</v>
          </cell>
          <cell r="BC279">
            <v>10</v>
          </cell>
          <cell r="BD279">
            <v>5</v>
          </cell>
          <cell r="BE279" t="str">
            <v>*</v>
          </cell>
          <cell r="BF279" t="str">
            <v>*</v>
          </cell>
          <cell r="BG279" t="str">
            <v>*</v>
          </cell>
          <cell r="BH279" t="str">
            <v>*</v>
          </cell>
          <cell r="BI279" t="str">
            <v>*</v>
          </cell>
          <cell r="BJ279">
            <v>6</v>
          </cell>
          <cell r="BK279">
            <v>4</v>
          </cell>
          <cell r="BL279" t="str">
            <v>*</v>
          </cell>
          <cell r="BM279" t="str">
            <v>*</v>
          </cell>
          <cell r="BN279" t="str">
            <v>*</v>
          </cell>
          <cell r="BO279" t="str">
            <v>*</v>
          </cell>
          <cell r="BP279">
            <v>0</v>
          </cell>
          <cell r="BQ279">
            <v>0</v>
          </cell>
          <cell r="BR279">
            <v>0</v>
          </cell>
          <cell r="BS279">
            <v>0</v>
          </cell>
          <cell r="BT279">
            <v>0</v>
          </cell>
          <cell r="BU279">
            <v>0</v>
          </cell>
        </row>
        <row r="280">
          <cell r="A280" t="str">
            <v>Passau</v>
          </cell>
          <cell r="B280">
            <v>173</v>
          </cell>
          <cell r="C280">
            <v>144</v>
          </cell>
          <cell r="D280">
            <v>68</v>
          </cell>
          <cell r="E280">
            <v>76</v>
          </cell>
          <cell r="F280">
            <v>69</v>
          </cell>
          <cell r="G280">
            <v>51</v>
          </cell>
          <cell r="H280">
            <v>18</v>
          </cell>
          <cell r="I280">
            <v>8</v>
          </cell>
          <cell r="J280">
            <v>7</v>
          </cell>
          <cell r="K280">
            <v>4</v>
          </cell>
          <cell r="L280">
            <v>3</v>
          </cell>
          <cell r="M280">
            <v>0</v>
          </cell>
          <cell r="N280">
            <v>137</v>
          </cell>
          <cell r="O280">
            <v>108</v>
          </cell>
          <cell r="P280">
            <v>61</v>
          </cell>
          <cell r="Q280">
            <v>47</v>
          </cell>
          <cell r="R280">
            <v>44</v>
          </cell>
          <cell r="S280">
            <v>33</v>
          </cell>
          <cell r="T280">
            <v>11</v>
          </cell>
          <cell r="U280">
            <v>3</v>
          </cell>
          <cell r="V280">
            <v>3</v>
          </cell>
          <cell r="W280" t="str">
            <v>*</v>
          </cell>
          <cell r="X280" t="str">
            <v>*</v>
          </cell>
          <cell r="Y280">
            <v>0</v>
          </cell>
          <cell r="Z280">
            <v>36</v>
          </cell>
          <cell r="AA280">
            <v>36</v>
          </cell>
          <cell r="AB280">
            <v>7</v>
          </cell>
          <cell r="AC280">
            <v>29</v>
          </cell>
          <cell r="AD280">
            <v>25</v>
          </cell>
          <cell r="AE280">
            <v>18</v>
          </cell>
          <cell r="AF280">
            <v>7</v>
          </cell>
          <cell r="AG280">
            <v>5</v>
          </cell>
          <cell r="AH280">
            <v>4</v>
          </cell>
          <cell r="AI280" t="str">
            <v>*</v>
          </cell>
          <cell r="AJ280" t="str">
            <v>*</v>
          </cell>
          <cell r="AK280">
            <v>0</v>
          </cell>
          <cell r="AL280">
            <v>58</v>
          </cell>
          <cell r="AM280">
            <v>45</v>
          </cell>
          <cell r="AN280">
            <v>25</v>
          </cell>
          <cell r="AO280">
            <v>20</v>
          </cell>
          <cell r="AP280">
            <v>17</v>
          </cell>
          <cell r="AQ280">
            <v>10</v>
          </cell>
          <cell r="AR280">
            <v>7</v>
          </cell>
          <cell r="AS280">
            <v>5</v>
          </cell>
          <cell r="AT280">
            <v>3</v>
          </cell>
          <cell r="AU280" t="str">
            <v>*</v>
          </cell>
          <cell r="AV280" t="str">
            <v>*</v>
          </cell>
          <cell r="AW280">
            <v>0</v>
          </cell>
          <cell r="AX280">
            <v>49</v>
          </cell>
          <cell r="AY280">
            <v>36</v>
          </cell>
          <cell r="AZ280">
            <v>24</v>
          </cell>
          <cell r="BA280">
            <v>12</v>
          </cell>
          <cell r="BB280" t="str">
            <v>*</v>
          </cell>
          <cell r="BC280">
            <v>7</v>
          </cell>
          <cell r="BD280" t="str">
            <v>*</v>
          </cell>
          <cell r="BE280" t="str">
            <v>*</v>
          </cell>
          <cell r="BF280" t="str">
            <v>*</v>
          </cell>
          <cell r="BG280">
            <v>0</v>
          </cell>
          <cell r="BH280" t="str">
            <v>*</v>
          </cell>
          <cell r="BI280">
            <v>0</v>
          </cell>
          <cell r="BJ280">
            <v>9</v>
          </cell>
          <cell r="BK280">
            <v>9</v>
          </cell>
          <cell r="BL280" t="str">
            <v>*</v>
          </cell>
          <cell r="BM280" t="str">
            <v>*</v>
          </cell>
          <cell r="BN280">
            <v>6</v>
          </cell>
          <cell r="BO280">
            <v>3</v>
          </cell>
          <cell r="BP280">
            <v>3</v>
          </cell>
          <cell r="BQ280">
            <v>3</v>
          </cell>
          <cell r="BR280" t="str">
            <v>*</v>
          </cell>
          <cell r="BS280" t="str">
            <v>*</v>
          </cell>
          <cell r="BT280" t="str">
            <v>*</v>
          </cell>
          <cell r="BU280">
            <v>0</v>
          </cell>
        </row>
        <row r="281">
          <cell r="A281" t="str">
            <v>Regen</v>
          </cell>
          <cell r="B281">
            <v>56</v>
          </cell>
          <cell r="C281">
            <v>52</v>
          </cell>
          <cell r="D281">
            <v>32</v>
          </cell>
          <cell r="E281">
            <v>20</v>
          </cell>
          <cell r="F281" t="str">
            <v>*</v>
          </cell>
          <cell r="G281">
            <v>16</v>
          </cell>
          <cell r="H281" t="str">
            <v>*</v>
          </cell>
          <cell r="I281" t="str">
            <v>*</v>
          </cell>
          <cell r="J281" t="str">
            <v>*</v>
          </cell>
          <cell r="K281" t="str">
            <v>*</v>
          </cell>
          <cell r="L281">
            <v>0</v>
          </cell>
          <cell r="M281">
            <v>0</v>
          </cell>
          <cell r="N281">
            <v>38</v>
          </cell>
          <cell r="O281">
            <v>35</v>
          </cell>
          <cell r="P281">
            <v>28</v>
          </cell>
          <cell r="Q281">
            <v>7</v>
          </cell>
          <cell r="R281" t="str">
            <v>*</v>
          </cell>
          <cell r="S281">
            <v>5</v>
          </cell>
          <cell r="T281" t="str">
            <v>*</v>
          </cell>
          <cell r="U281">
            <v>0</v>
          </cell>
          <cell r="V281" t="str">
            <v>*</v>
          </cell>
          <cell r="W281" t="str">
            <v>*</v>
          </cell>
          <cell r="X281">
            <v>0</v>
          </cell>
          <cell r="Y281">
            <v>0</v>
          </cell>
          <cell r="Z281">
            <v>18</v>
          </cell>
          <cell r="AA281">
            <v>17</v>
          </cell>
          <cell r="AB281">
            <v>4</v>
          </cell>
          <cell r="AC281">
            <v>13</v>
          </cell>
          <cell r="AD281" t="str">
            <v>*</v>
          </cell>
          <cell r="AE281">
            <v>11</v>
          </cell>
          <cell r="AF281" t="str">
            <v>*</v>
          </cell>
          <cell r="AG281" t="str">
            <v>*</v>
          </cell>
          <cell r="AH281" t="str">
            <v>*</v>
          </cell>
          <cell r="AI281" t="str">
            <v>*</v>
          </cell>
          <cell r="AJ281">
            <v>0</v>
          </cell>
          <cell r="AK281">
            <v>0</v>
          </cell>
          <cell r="AL281">
            <v>31</v>
          </cell>
          <cell r="AM281">
            <v>30</v>
          </cell>
          <cell r="AN281">
            <v>19</v>
          </cell>
          <cell r="AO281">
            <v>11</v>
          </cell>
          <cell r="AP281">
            <v>11</v>
          </cell>
          <cell r="AQ281" t="str">
            <v>*</v>
          </cell>
          <cell r="AR281" t="str">
            <v>*</v>
          </cell>
          <cell r="AS281" t="str">
            <v>*</v>
          </cell>
          <cell r="AT281">
            <v>0</v>
          </cell>
          <cell r="AU281">
            <v>0</v>
          </cell>
          <cell r="AV281">
            <v>0</v>
          </cell>
          <cell r="AW281">
            <v>0</v>
          </cell>
          <cell r="AX281">
            <v>20</v>
          </cell>
          <cell r="AY281">
            <v>20</v>
          </cell>
          <cell r="AZ281">
            <v>17</v>
          </cell>
          <cell r="BA281">
            <v>3</v>
          </cell>
          <cell r="BB281">
            <v>3</v>
          </cell>
          <cell r="BC281" t="str">
            <v>*</v>
          </cell>
          <cell r="BD281" t="str">
            <v>*</v>
          </cell>
          <cell r="BE281">
            <v>0</v>
          </cell>
          <cell r="BF281">
            <v>0</v>
          </cell>
          <cell r="BG281">
            <v>0</v>
          </cell>
          <cell r="BH281">
            <v>0</v>
          </cell>
          <cell r="BI281">
            <v>0</v>
          </cell>
          <cell r="BJ281">
            <v>11</v>
          </cell>
          <cell r="BK281">
            <v>10</v>
          </cell>
          <cell r="BL281" t="str">
            <v>*</v>
          </cell>
          <cell r="BM281" t="str">
            <v>*</v>
          </cell>
          <cell r="BN281" t="str">
            <v>*</v>
          </cell>
          <cell r="BO281">
            <v>7</v>
          </cell>
          <cell r="BP281" t="str">
            <v>*</v>
          </cell>
          <cell r="BQ281" t="str">
            <v>*</v>
          </cell>
          <cell r="BR281">
            <v>0</v>
          </cell>
          <cell r="BS281">
            <v>0</v>
          </cell>
          <cell r="BT281">
            <v>0</v>
          </cell>
          <cell r="BU281">
            <v>0</v>
          </cell>
        </row>
        <row r="282">
          <cell r="A282" t="str">
            <v>Rottal-Inn</v>
          </cell>
          <cell r="B282">
            <v>25</v>
          </cell>
          <cell r="C282">
            <v>21</v>
          </cell>
          <cell r="D282">
            <v>11</v>
          </cell>
          <cell r="E282">
            <v>10</v>
          </cell>
          <cell r="F282" t="str">
            <v>*</v>
          </cell>
          <cell r="G282">
            <v>5</v>
          </cell>
          <cell r="H282" t="str">
            <v>*</v>
          </cell>
          <cell r="I282" t="str">
            <v>*</v>
          </cell>
          <cell r="J282" t="str">
            <v>*</v>
          </cell>
          <cell r="K282" t="str">
            <v>*</v>
          </cell>
          <cell r="L282">
            <v>0</v>
          </cell>
          <cell r="M282">
            <v>0</v>
          </cell>
          <cell r="N282">
            <v>20</v>
          </cell>
          <cell r="O282">
            <v>16</v>
          </cell>
          <cell r="P282">
            <v>9</v>
          </cell>
          <cell r="Q282">
            <v>7</v>
          </cell>
          <cell r="R282" t="str">
            <v>*</v>
          </cell>
          <cell r="S282" t="str">
            <v>*</v>
          </cell>
          <cell r="T282">
            <v>4</v>
          </cell>
          <cell r="U282" t="str">
            <v>*</v>
          </cell>
          <cell r="V282" t="str">
            <v>*</v>
          </cell>
          <cell r="W282" t="str">
            <v>*</v>
          </cell>
          <cell r="X282">
            <v>0</v>
          </cell>
          <cell r="Y282">
            <v>0</v>
          </cell>
          <cell r="Z282">
            <v>5</v>
          </cell>
          <cell r="AA282">
            <v>5</v>
          </cell>
          <cell r="AB282" t="str">
            <v>*</v>
          </cell>
          <cell r="AC282" t="str">
            <v>*</v>
          </cell>
          <cell r="AD282" t="str">
            <v>*</v>
          </cell>
          <cell r="AE282" t="str">
            <v>*</v>
          </cell>
          <cell r="AF282">
            <v>0</v>
          </cell>
          <cell r="AG282">
            <v>0</v>
          </cell>
          <cell r="AH282">
            <v>0</v>
          </cell>
          <cell r="AI282">
            <v>0</v>
          </cell>
          <cell r="AJ282">
            <v>0</v>
          </cell>
          <cell r="AK282">
            <v>0</v>
          </cell>
          <cell r="AL282">
            <v>11</v>
          </cell>
          <cell r="AM282">
            <v>11</v>
          </cell>
          <cell r="AN282">
            <v>7</v>
          </cell>
          <cell r="AO282">
            <v>4</v>
          </cell>
          <cell r="AP282">
            <v>4</v>
          </cell>
          <cell r="AQ282" t="str">
            <v>*</v>
          </cell>
          <cell r="AR282" t="str">
            <v>*</v>
          </cell>
          <cell r="AS282">
            <v>0</v>
          </cell>
          <cell r="AT282">
            <v>0</v>
          </cell>
          <cell r="AU282">
            <v>0</v>
          </cell>
          <cell r="AV282">
            <v>0</v>
          </cell>
          <cell r="AW282">
            <v>0</v>
          </cell>
          <cell r="AX282">
            <v>8</v>
          </cell>
          <cell r="AY282">
            <v>8</v>
          </cell>
          <cell r="AZ282">
            <v>5</v>
          </cell>
          <cell r="BA282">
            <v>3</v>
          </cell>
          <cell r="BB282">
            <v>3</v>
          </cell>
          <cell r="BC282" t="str">
            <v>*</v>
          </cell>
          <cell r="BD282" t="str">
            <v>*</v>
          </cell>
          <cell r="BE282">
            <v>0</v>
          </cell>
          <cell r="BF282">
            <v>0</v>
          </cell>
          <cell r="BG282">
            <v>0</v>
          </cell>
          <cell r="BH282">
            <v>0</v>
          </cell>
          <cell r="BI282">
            <v>0</v>
          </cell>
          <cell r="BJ282">
            <v>3</v>
          </cell>
          <cell r="BK282">
            <v>3</v>
          </cell>
          <cell r="BL282" t="str">
            <v>*</v>
          </cell>
          <cell r="BM282" t="str">
            <v>*</v>
          </cell>
          <cell r="BN282" t="str">
            <v>*</v>
          </cell>
          <cell r="BO282" t="str">
            <v>*</v>
          </cell>
          <cell r="BP282">
            <v>0</v>
          </cell>
          <cell r="BQ282">
            <v>0</v>
          </cell>
          <cell r="BR282">
            <v>0</v>
          </cell>
          <cell r="BS282">
            <v>0</v>
          </cell>
          <cell r="BT282">
            <v>0</v>
          </cell>
          <cell r="BU282">
            <v>0</v>
          </cell>
        </row>
        <row r="283">
          <cell r="A283" t="str">
            <v>Straubing-Bogen</v>
          </cell>
          <cell r="B283">
            <v>62</v>
          </cell>
          <cell r="C283">
            <v>50</v>
          </cell>
          <cell r="D283">
            <v>26</v>
          </cell>
          <cell r="E283">
            <v>24</v>
          </cell>
          <cell r="F283" t="str">
            <v>*</v>
          </cell>
          <cell r="G283" t="str">
            <v>*</v>
          </cell>
          <cell r="H283">
            <v>11</v>
          </cell>
          <cell r="I283">
            <v>4</v>
          </cell>
          <cell r="J283" t="str">
            <v>*</v>
          </cell>
          <cell r="K283" t="str">
            <v>*</v>
          </cell>
          <cell r="L283">
            <v>0</v>
          </cell>
          <cell r="M283">
            <v>0</v>
          </cell>
          <cell r="N283">
            <v>46</v>
          </cell>
          <cell r="O283">
            <v>35</v>
          </cell>
          <cell r="P283">
            <v>17</v>
          </cell>
          <cell r="Q283">
            <v>18</v>
          </cell>
          <cell r="R283" t="str">
            <v>*</v>
          </cell>
          <cell r="S283" t="str">
            <v>*</v>
          </cell>
          <cell r="T283">
            <v>10</v>
          </cell>
          <cell r="U283">
            <v>3</v>
          </cell>
          <cell r="V283" t="str">
            <v>*</v>
          </cell>
          <cell r="W283" t="str">
            <v>*</v>
          </cell>
          <cell r="X283">
            <v>0</v>
          </cell>
          <cell r="Y283">
            <v>0</v>
          </cell>
          <cell r="Z283">
            <v>16</v>
          </cell>
          <cell r="AA283">
            <v>15</v>
          </cell>
          <cell r="AB283">
            <v>9</v>
          </cell>
          <cell r="AC283">
            <v>6</v>
          </cell>
          <cell r="AD283" t="str">
            <v>*</v>
          </cell>
          <cell r="AE283">
            <v>4</v>
          </cell>
          <cell r="AF283" t="str">
            <v>*</v>
          </cell>
          <cell r="AG283" t="str">
            <v>*</v>
          </cell>
          <cell r="AH283" t="str">
            <v>*</v>
          </cell>
          <cell r="AI283" t="str">
            <v>*</v>
          </cell>
          <cell r="AJ283">
            <v>0</v>
          </cell>
          <cell r="AK283">
            <v>0</v>
          </cell>
          <cell r="AL283">
            <v>13</v>
          </cell>
          <cell r="AM283">
            <v>10</v>
          </cell>
          <cell r="AN283">
            <v>6</v>
          </cell>
          <cell r="AO283">
            <v>4</v>
          </cell>
          <cell r="AP283">
            <v>4</v>
          </cell>
          <cell r="AQ283" t="str">
            <v>*</v>
          </cell>
          <cell r="AR283" t="str">
            <v>*</v>
          </cell>
          <cell r="AS283" t="str">
            <v>*</v>
          </cell>
          <cell r="AT283">
            <v>0</v>
          </cell>
          <cell r="AU283">
            <v>0</v>
          </cell>
          <cell r="AV283">
            <v>0</v>
          </cell>
          <cell r="AW283">
            <v>0</v>
          </cell>
          <cell r="AX283">
            <v>8</v>
          </cell>
          <cell r="AY283">
            <v>5</v>
          </cell>
          <cell r="AZ283" t="str">
            <v>*</v>
          </cell>
          <cell r="BA283" t="str">
            <v>*</v>
          </cell>
          <cell r="BB283" t="str">
            <v>*</v>
          </cell>
          <cell r="BC283" t="str">
            <v>*</v>
          </cell>
          <cell r="BD283">
            <v>3</v>
          </cell>
          <cell r="BE283" t="str">
            <v>*</v>
          </cell>
          <cell r="BF283">
            <v>0</v>
          </cell>
          <cell r="BG283">
            <v>0</v>
          </cell>
          <cell r="BH283">
            <v>0</v>
          </cell>
          <cell r="BI283">
            <v>0</v>
          </cell>
          <cell r="BJ283">
            <v>5</v>
          </cell>
          <cell r="BK283">
            <v>5</v>
          </cell>
          <cell r="BL283">
            <v>5</v>
          </cell>
          <cell r="BM283">
            <v>0</v>
          </cell>
          <cell r="BN283">
            <v>0</v>
          </cell>
          <cell r="BO283">
            <v>0</v>
          </cell>
          <cell r="BP283">
            <v>0</v>
          </cell>
          <cell r="BQ283">
            <v>0</v>
          </cell>
          <cell r="BR283">
            <v>0</v>
          </cell>
          <cell r="BS283">
            <v>0</v>
          </cell>
          <cell r="BT283">
            <v>0</v>
          </cell>
          <cell r="BU283">
            <v>0</v>
          </cell>
        </row>
        <row r="284">
          <cell r="A284" t="str">
            <v>Dingolfing-Landau</v>
          </cell>
          <cell r="B284">
            <v>74</v>
          </cell>
          <cell r="C284">
            <v>62</v>
          </cell>
          <cell r="D284">
            <v>21</v>
          </cell>
          <cell r="E284">
            <v>41</v>
          </cell>
          <cell r="F284" t="str">
            <v>*</v>
          </cell>
          <cell r="G284">
            <v>26</v>
          </cell>
          <cell r="H284" t="str">
            <v>*</v>
          </cell>
          <cell r="I284">
            <v>5</v>
          </cell>
          <cell r="J284" t="str">
            <v>*</v>
          </cell>
          <cell r="K284">
            <v>0</v>
          </cell>
          <cell r="L284" t="str">
            <v>*</v>
          </cell>
          <cell r="M284" t="str">
            <v>*</v>
          </cell>
          <cell r="N284">
            <v>72</v>
          </cell>
          <cell r="O284">
            <v>60</v>
          </cell>
          <cell r="P284">
            <v>21</v>
          </cell>
          <cell r="Q284">
            <v>39</v>
          </cell>
          <cell r="R284" t="str">
            <v>*</v>
          </cell>
          <cell r="S284">
            <v>26</v>
          </cell>
          <cell r="T284" t="str">
            <v>*</v>
          </cell>
          <cell r="U284">
            <v>3</v>
          </cell>
          <cell r="V284" t="str">
            <v>*</v>
          </cell>
          <cell r="W284">
            <v>0</v>
          </cell>
          <cell r="X284" t="str">
            <v>*</v>
          </cell>
          <cell r="Y284" t="str">
            <v>*</v>
          </cell>
          <cell r="Z284" t="str">
            <v>*</v>
          </cell>
          <cell r="AA284" t="str">
            <v>*</v>
          </cell>
          <cell r="AB284">
            <v>0</v>
          </cell>
          <cell r="AC284" t="str">
            <v>*</v>
          </cell>
          <cell r="AD284" t="str">
            <v>*</v>
          </cell>
          <cell r="AE284">
            <v>0</v>
          </cell>
          <cell r="AF284" t="str">
            <v>*</v>
          </cell>
          <cell r="AG284" t="str">
            <v>*</v>
          </cell>
          <cell r="AH284">
            <v>0</v>
          </cell>
          <cell r="AI284">
            <v>0</v>
          </cell>
          <cell r="AJ284">
            <v>0</v>
          </cell>
          <cell r="AK284">
            <v>0</v>
          </cell>
          <cell r="AL284">
            <v>21</v>
          </cell>
          <cell r="AM284">
            <v>18</v>
          </cell>
          <cell r="AN284">
            <v>6</v>
          </cell>
          <cell r="AO284">
            <v>12</v>
          </cell>
          <cell r="AP284" t="str">
            <v>*</v>
          </cell>
          <cell r="AQ284" t="str">
            <v>*</v>
          </cell>
          <cell r="AR284">
            <v>6</v>
          </cell>
          <cell r="AS284" t="str">
            <v>*</v>
          </cell>
          <cell r="AT284" t="str">
            <v>*</v>
          </cell>
          <cell r="AU284">
            <v>0</v>
          </cell>
          <cell r="AV284" t="str">
            <v>*</v>
          </cell>
          <cell r="AW284">
            <v>0</v>
          </cell>
          <cell r="AX284">
            <v>21</v>
          </cell>
          <cell r="AY284">
            <v>18</v>
          </cell>
          <cell r="AZ284">
            <v>6</v>
          </cell>
          <cell r="BA284">
            <v>12</v>
          </cell>
          <cell r="BB284" t="str">
            <v>*</v>
          </cell>
          <cell r="BC284" t="str">
            <v>*</v>
          </cell>
          <cell r="BD284">
            <v>6</v>
          </cell>
          <cell r="BE284" t="str">
            <v>*</v>
          </cell>
          <cell r="BF284" t="str">
            <v>*</v>
          </cell>
          <cell r="BG284">
            <v>0</v>
          </cell>
          <cell r="BH284" t="str">
            <v>*</v>
          </cell>
          <cell r="BI284">
            <v>0</v>
          </cell>
          <cell r="BJ284">
            <v>0</v>
          </cell>
          <cell r="BK284" t="str">
            <v>x</v>
          </cell>
          <cell r="BL284" t="str">
            <v>x</v>
          </cell>
          <cell r="BM284" t="str">
            <v>x</v>
          </cell>
          <cell r="BN284" t="str">
            <v>x</v>
          </cell>
          <cell r="BO284" t="str">
            <v>x</v>
          </cell>
          <cell r="BP284" t="str">
            <v>x</v>
          </cell>
          <cell r="BQ284" t="str">
            <v>x</v>
          </cell>
          <cell r="BR284" t="str">
            <v>x</v>
          </cell>
          <cell r="BS284" t="str">
            <v>x</v>
          </cell>
          <cell r="BT284" t="str">
            <v>x</v>
          </cell>
          <cell r="BU284" t="str">
            <v>x</v>
          </cell>
        </row>
        <row r="285">
          <cell r="A285" t="str">
            <v>Amberg, Stadt</v>
          </cell>
          <cell r="B285">
            <v>84</v>
          </cell>
          <cell r="C285">
            <v>72</v>
          </cell>
          <cell r="D285">
            <v>18</v>
          </cell>
          <cell r="E285">
            <v>54</v>
          </cell>
          <cell r="F285">
            <v>49</v>
          </cell>
          <cell r="G285">
            <v>28</v>
          </cell>
          <cell r="H285">
            <v>21</v>
          </cell>
          <cell r="I285">
            <v>17</v>
          </cell>
          <cell r="J285">
            <v>5</v>
          </cell>
          <cell r="K285" t="str">
            <v>*</v>
          </cell>
          <cell r="L285" t="str">
            <v>*</v>
          </cell>
          <cell r="M285">
            <v>0</v>
          </cell>
          <cell r="N285">
            <v>48</v>
          </cell>
          <cell r="O285">
            <v>42</v>
          </cell>
          <cell r="P285">
            <v>12</v>
          </cell>
          <cell r="Q285">
            <v>30</v>
          </cell>
          <cell r="R285">
            <v>27</v>
          </cell>
          <cell r="S285">
            <v>12</v>
          </cell>
          <cell r="T285">
            <v>15</v>
          </cell>
          <cell r="U285">
            <v>12</v>
          </cell>
          <cell r="V285">
            <v>3</v>
          </cell>
          <cell r="W285" t="str">
            <v>*</v>
          </cell>
          <cell r="X285" t="str">
            <v>*</v>
          </cell>
          <cell r="Y285">
            <v>0</v>
          </cell>
          <cell r="Z285">
            <v>36</v>
          </cell>
          <cell r="AA285">
            <v>30</v>
          </cell>
          <cell r="AB285">
            <v>6</v>
          </cell>
          <cell r="AC285">
            <v>24</v>
          </cell>
          <cell r="AD285" t="str">
            <v>*</v>
          </cell>
          <cell r="AE285">
            <v>16</v>
          </cell>
          <cell r="AF285" t="str">
            <v>*</v>
          </cell>
          <cell r="AG285">
            <v>5</v>
          </cell>
          <cell r="AH285" t="str">
            <v>*</v>
          </cell>
          <cell r="AI285">
            <v>0</v>
          </cell>
          <cell r="AJ285" t="str">
            <v>*</v>
          </cell>
          <cell r="AK285">
            <v>0</v>
          </cell>
          <cell r="AL285">
            <v>36</v>
          </cell>
          <cell r="AM285">
            <v>31</v>
          </cell>
          <cell r="AN285">
            <v>9</v>
          </cell>
          <cell r="AO285">
            <v>22</v>
          </cell>
          <cell r="AP285">
            <v>18</v>
          </cell>
          <cell r="AQ285">
            <v>8</v>
          </cell>
          <cell r="AR285">
            <v>10</v>
          </cell>
          <cell r="AS285">
            <v>9</v>
          </cell>
          <cell r="AT285">
            <v>4</v>
          </cell>
          <cell r="AU285" t="str">
            <v>*</v>
          </cell>
          <cell r="AV285" t="str">
            <v>*</v>
          </cell>
          <cell r="AW285">
            <v>0</v>
          </cell>
          <cell r="AX285">
            <v>35</v>
          </cell>
          <cell r="AY285">
            <v>30</v>
          </cell>
          <cell r="AZ285">
            <v>9</v>
          </cell>
          <cell r="BA285">
            <v>21</v>
          </cell>
          <cell r="BB285">
            <v>18</v>
          </cell>
          <cell r="BC285">
            <v>8</v>
          </cell>
          <cell r="BD285">
            <v>10</v>
          </cell>
          <cell r="BE285">
            <v>9</v>
          </cell>
          <cell r="BF285">
            <v>3</v>
          </cell>
          <cell r="BG285" t="str">
            <v>*</v>
          </cell>
          <cell r="BH285" t="str">
            <v>*</v>
          </cell>
          <cell r="BI285">
            <v>0</v>
          </cell>
          <cell r="BJ285" t="str">
            <v>*</v>
          </cell>
          <cell r="BK285" t="str">
            <v>*</v>
          </cell>
          <cell r="BL285">
            <v>0</v>
          </cell>
          <cell r="BM285" t="str">
            <v>*</v>
          </cell>
          <cell r="BN285">
            <v>0</v>
          </cell>
          <cell r="BO285">
            <v>0</v>
          </cell>
          <cell r="BP285">
            <v>0</v>
          </cell>
          <cell r="BQ285">
            <v>0</v>
          </cell>
          <cell r="BR285" t="str">
            <v>*</v>
          </cell>
          <cell r="BS285">
            <v>0</v>
          </cell>
          <cell r="BT285" t="str">
            <v>*</v>
          </cell>
          <cell r="BU285">
            <v>0</v>
          </cell>
        </row>
        <row r="286">
          <cell r="A286" t="str">
            <v>Regensburg, Stadt</v>
          </cell>
          <cell r="B286">
            <v>99</v>
          </cell>
          <cell r="C286">
            <v>80</v>
          </cell>
          <cell r="D286">
            <v>20</v>
          </cell>
          <cell r="E286">
            <v>60</v>
          </cell>
          <cell r="F286">
            <v>53</v>
          </cell>
          <cell r="G286">
            <v>40</v>
          </cell>
          <cell r="H286">
            <v>13</v>
          </cell>
          <cell r="I286">
            <v>6</v>
          </cell>
          <cell r="J286" t="str">
            <v>*</v>
          </cell>
          <cell r="K286">
            <v>3</v>
          </cell>
          <cell r="L286" t="str">
            <v>*</v>
          </cell>
          <cell r="M286" t="str">
            <v>*</v>
          </cell>
          <cell r="N286">
            <v>69</v>
          </cell>
          <cell r="O286">
            <v>51</v>
          </cell>
          <cell r="P286">
            <v>15</v>
          </cell>
          <cell r="Q286">
            <v>36</v>
          </cell>
          <cell r="R286">
            <v>30</v>
          </cell>
          <cell r="S286">
            <v>19</v>
          </cell>
          <cell r="T286">
            <v>11</v>
          </cell>
          <cell r="U286">
            <v>4</v>
          </cell>
          <cell r="V286" t="str">
            <v>*</v>
          </cell>
          <cell r="W286" t="str">
            <v>*</v>
          </cell>
          <cell r="X286" t="str">
            <v>*</v>
          </cell>
          <cell r="Y286" t="str">
            <v>*</v>
          </cell>
          <cell r="Z286">
            <v>30</v>
          </cell>
          <cell r="AA286">
            <v>29</v>
          </cell>
          <cell r="AB286">
            <v>5</v>
          </cell>
          <cell r="AC286">
            <v>24</v>
          </cell>
          <cell r="AD286" t="str">
            <v>*</v>
          </cell>
          <cell r="AE286">
            <v>21</v>
          </cell>
          <cell r="AF286" t="str">
            <v>*</v>
          </cell>
          <cell r="AG286" t="str">
            <v>*</v>
          </cell>
          <cell r="AH286" t="str">
            <v>*</v>
          </cell>
          <cell r="AI286" t="str">
            <v>*</v>
          </cell>
          <cell r="AJ286">
            <v>0</v>
          </cell>
          <cell r="AK286">
            <v>0</v>
          </cell>
          <cell r="AL286">
            <v>42</v>
          </cell>
          <cell r="AM286">
            <v>37</v>
          </cell>
          <cell r="AN286">
            <v>11</v>
          </cell>
          <cell r="AO286">
            <v>26</v>
          </cell>
          <cell r="AP286">
            <v>21</v>
          </cell>
          <cell r="AQ286">
            <v>15</v>
          </cell>
          <cell r="AR286">
            <v>6</v>
          </cell>
          <cell r="AS286">
            <v>3</v>
          </cell>
          <cell r="AT286" t="str">
            <v>*</v>
          </cell>
          <cell r="AU286" t="str">
            <v>*</v>
          </cell>
          <cell r="AV286" t="str">
            <v>*</v>
          </cell>
          <cell r="AW286" t="str">
            <v>*</v>
          </cell>
          <cell r="AX286">
            <v>24</v>
          </cell>
          <cell r="AY286">
            <v>20</v>
          </cell>
          <cell r="AZ286">
            <v>6</v>
          </cell>
          <cell r="BA286">
            <v>14</v>
          </cell>
          <cell r="BB286">
            <v>10</v>
          </cell>
          <cell r="BC286">
            <v>5</v>
          </cell>
          <cell r="BD286">
            <v>5</v>
          </cell>
          <cell r="BE286" t="str">
            <v>*</v>
          </cell>
          <cell r="BF286" t="str">
            <v>*</v>
          </cell>
          <cell r="BG286" t="str">
            <v>*</v>
          </cell>
          <cell r="BH286" t="str">
            <v>*</v>
          </cell>
          <cell r="BI286" t="str">
            <v>*</v>
          </cell>
          <cell r="BJ286">
            <v>18</v>
          </cell>
          <cell r="BK286">
            <v>17</v>
          </cell>
          <cell r="BL286">
            <v>5</v>
          </cell>
          <cell r="BM286">
            <v>12</v>
          </cell>
          <cell r="BN286" t="str">
            <v>*</v>
          </cell>
          <cell r="BO286">
            <v>10</v>
          </cell>
          <cell r="BP286" t="str">
            <v>*</v>
          </cell>
          <cell r="BQ286" t="str">
            <v>*</v>
          </cell>
          <cell r="BR286" t="str">
            <v>*</v>
          </cell>
          <cell r="BS286" t="str">
            <v>*</v>
          </cell>
          <cell r="BT286">
            <v>0</v>
          </cell>
          <cell r="BU286">
            <v>0</v>
          </cell>
        </row>
        <row r="287">
          <cell r="A287" t="str">
            <v>Weiden i.d.OPf., Stadt</v>
          </cell>
          <cell r="B287">
            <v>53</v>
          </cell>
          <cell r="C287">
            <v>48</v>
          </cell>
          <cell r="D287">
            <v>22</v>
          </cell>
          <cell r="E287">
            <v>26</v>
          </cell>
          <cell r="F287">
            <v>23</v>
          </cell>
          <cell r="G287">
            <v>16</v>
          </cell>
          <cell r="H287">
            <v>6</v>
          </cell>
          <cell r="I287">
            <v>3</v>
          </cell>
          <cell r="J287">
            <v>3</v>
          </cell>
          <cell r="K287" t="str">
            <v>*</v>
          </cell>
          <cell r="L287" t="str">
            <v>*</v>
          </cell>
          <cell r="M287">
            <v>0</v>
          </cell>
          <cell r="N287">
            <v>39</v>
          </cell>
          <cell r="O287">
            <v>34</v>
          </cell>
          <cell r="P287">
            <v>19</v>
          </cell>
          <cell r="Q287">
            <v>15</v>
          </cell>
          <cell r="R287">
            <v>12</v>
          </cell>
          <cell r="S287">
            <v>6</v>
          </cell>
          <cell r="T287">
            <v>5</v>
          </cell>
          <cell r="U287" t="str">
            <v>*</v>
          </cell>
          <cell r="V287">
            <v>3</v>
          </cell>
          <cell r="W287" t="str">
            <v>*</v>
          </cell>
          <cell r="X287" t="str">
            <v>*</v>
          </cell>
          <cell r="Y287">
            <v>0</v>
          </cell>
          <cell r="Z287">
            <v>14</v>
          </cell>
          <cell r="AA287">
            <v>14</v>
          </cell>
          <cell r="AB287">
            <v>3</v>
          </cell>
          <cell r="AC287">
            <v>11</v>
          </cell>
          <cell r="AD287">
            <v>11</v>
          </cell>
          <cell r="AE287" t="str">
            <v>*</v>
          </cell>
          <cell r="AF287" t="str">
            <v>*</v>
          </cell>
          <cell r="AG287" t="str">
            <v>*</v>
          </cell>
          <cell r="AH287">
            <v>0</v>
          </cell>
          <cell r="AI287">
            <v>0</v>
          </cell>
          <cell r="AJ287">
            <v>0</v>
          </cell>
          <cell r="AK287">
            <v>0</v>
          </cell>
          <cell r="AL287">
            <v>23</v>
          </cell>
          <cell r="AM287">
            <v>21</v>
          </cell>
          <cell r="AN287">
            <v>14</v>
          </cell>
          <cell r="AO287">
            <v>7</v>
          </cell>
          <cell r="AP287" t="str">
            <v>*</v>
          </cell>
          <cell r="AQ287">
            <v>3</v>
          </cell>
          <cell r="AR287" t="str">
            <v>*</v>
          </cell>
          <cell r="AS287" t="str">
            <v>*</v>
          </cell>
          <cell r="AT287" t="str">
            <v>*</v>
          </cell>
          <cell r="AU287">
            <v>0</v>
          </cell>
          <cell r="AV287" t="str">
            <v>*</v>
          </cell>
          <cell r="AW287">
            <v>0</v>
          </cell>
          <cell r="AX287">
            <v>21</v>
          </cell>
          <cell r="AY287">
            <v>19</v>
          </cell>
          <cell r="AZ287">
            <v>13</v>
          </cell>
          <cell r="BA287">
            <v>6</v>
          </cell>
          <cell r="BB287" t="str">
            <v>*</v>
          </cell>
          <cell r="BC287" t="str">
            <v>*</v>
          </cell>
          <cell r="BD287" t="str">
            <v>*</v>
          </cell>
          <cell r="BE287" t="str">
            <v>*</v>
          </cell>
          <cell r="BF287" t="str">
            <v>*</v>
          </cell>
          <cell r="BG287">
            <v>0</v>
          </cell>
          <cell r="BH287" t="str">
            <v>*</v>
          </cell>
          <cell r="BI287">
            <v>0</v>
          </cell>
          <cell r="BJ287" t="str">
            <v>*</v>
          </cell>
          <cell r="BK287" t="str">
            <v>*</v>
          </cell>
          <cell r="BL287" t="str">
            <v>*</v>
          </cell>
          <cell r="BM287" t="str">
            <v>*</v>
          </cell>
          <cell r="BN287" t="str">
            <v>*</v>
          </cell>
          <cell r="BO287" t="str">
            <v>*</v>
          </cell>
          <cell r="BP287">
            <v>0</v>
          </cell>
          <cell r="BQ287">
            <v>0</v>
          </cell>
          <cell r="BR287">
            <v>0</v>
          </cell>
          <cell r="BS287">
            <v>0</v>
          </cell>
          <cell r="BT287">
            <v>0</v>
          </cell>
          <cell r="BU287">
            <v>0</v>
          </cell>
        </row>
        <row r="288">
          <cell r="A288" t="str">
            <v>Amberg-Sulzbach</v>
          </cell>
          <cell r="B288">
            <v>81</v>
          </cell>
          <cell r="C288">
            <v>72</v>
          </cell>
          <cell r="D288">
            <v>34</v>
          </cell>
          <cell r="E288">
            <v>38</v>
          </cell>
          <cell r="F288">
            <v>31</v>
          </cell>
          <cell r="G288">
            <v>28</v>
          </cell>
          <cell r="H288">
            <v>3</v>
          </cell>
          <cell r="I288">
            <v>0</v>
          </cell>
          <cell r="J288" t="str">
            <v>*</v>
          </cell>
          <cell r="K288" t="str">
            <v>*</v>
          </cell>
          <cell r="L288">
            <v>4</v>
          </cell>
          <cell r="M288" t="str">
            <v>*</v>
          </cell>
          <cell r="N288">
            <v>49</v>
          </cell>
          <cell r="O288">
            <v>41</v>
          </cell>
          <cell r="P288">
            <v>27</v>
          </cell>
          <cell r="Q288">
            <v>14</v>
          </cell>
          <cell r="R288">
            <v>9</v>
          </cell>
          <cell r="S288" t="str">
            <v>*</v>
          </cell>
          <cell r="T288" t="str">
            <v>*</v>
          </cell>
          <cell r="U288">
            <v>0</v>
          </cell>
          <cell r="V288">
            <v>5</v>
          </cell>
          <cell r="W288" t="str">
            <v>*</v>
          </cell>
          <cell r="X288" t="str">
            <v>*</v>
          </cell>
          <cell r="Y288">
            <v>0</v>
          </cell>
          <cell r="Z288">
            <v>32</v>
          </cell>
          <cell r="AA288">
            <v>31</v>
          </cell>
          <cell r="AB288">
            <v>7</v>
          </cell>
          <cell r="AC288">
            <v>24</v>
          </cell>
          <cell r="AD288" t="str">
            <v>*</v>
          </cell>
          <cell r="AE288">
            <v>21</v>
          </cell>
          <cell r="AF288" t="str">
            <v>*</v>
          </cell>
          <cell r="AG288">
            <v>0</v>
          </cell>
          <cell r="AH288" t="str">
            <v>*</v>
          </cell>
          <cell r="AI288" t="str">
            <v>*</v>
          </cell>
          <cell r="AJ288">
            <v>0</v>
          </cell>
          <cell r="AK288" t="str">
            <v>*</v>
          </cell>
          <cell r="AL288">
            <v>26</v>
          </cell>
          <cell r="AM288">
            <v>20</v>
          </cell>
          <cell r="AN288">
            <v>15</v>
          </cell>
          <cell r="AO288">
            <v>5</v>
          </cell>
          <cell r="AP288" t="str">
            <v>*</v>
          </cell>
          <cell r="AQ288" t="str">
            <v>*</v>
          </cell>
          <cell r="AR288" t="str">
            <v>*</v>
          </cell>
          <cell r="AS288">
            <v>0</v>
          </cell>
          <cell r="AT288" t="str">
            <v>*</v>
          </cell>
          <cell r="AU288">
            <v>0</v>
          </cell>
          <cell r="AV288" t="str">
            <v>*</v>
          </cell>
          <cell r="AW288">
            <v>0</v>
          </cell>
          <cell r="AX288">
            <v>25</v>
          </cell>
          <cell r="AY288">
            <v>19</v>
          </cell>
          <cell r="AZ288">
            <v>14</v>
          </cell>
          <cell r="BA288">
            <v>5</v>
          </cell>
          <cell r="BB288" t="str">
            <v>*</v>
          </cell>
          <cell r="BC288" t="str">
            <v>*</v>
          </cell>
          <cell r="BD288" t="str">
            <v>*</v>
          </cell>
          <cell r="BE288">
            <v>0</v>
          </cell>
          <cell r="BF288" t="str">
            <v>*</v>
          </cell>
          <cell r="BG288">
            <v>0</v>
          </cell>
          <cell r="BH288" t="str">
            <v>*</v>
          </cell>
          <cell r="BI288">
            <v>0</v>
          </cell>
          <cell r="BJ288" t="str">
            <v>*</v>
          </cell>
          <cell r="BK288" t="str">
            <v>*</v>
          </cell>
          <cell r="BL288" t="str">
            <v>*</v>
          </cell>
          <cell r="BM288">
            <v>0</v>
          </cell>
          <cell r="BN288">
            <v>0</v>
          </cell>
          <cell r="BO288">
            <v>0</v>
          </cell>
          <cell r="BP288">
            <v>0</v>
          </cell>
          <cell r="BQ288">
            <v>0</v>
          </cell>
          <cell r="BR288">
            <v>0</v>
          </cell>
          <cell r="BS288">
            <v>0</v>
          </cell>
          <cell r="BT288">
            <v>0</v>
          </cell>
          <cell r="BU288">
            <v>0</v>
          </cell>
        </row>
        <row r="289">
          <cell r="A289" t="str">
            <v>Cham</v>
          </cell>
          <cell r="B289">
            <v>49</v>
          </cell>
          <cell r="C289">
            <v>39</v>
          </cell>
          <cell r="D289">
            <v>23</v>
          </cell>
          <cell r="E289">
            <v>16</v>
          </cell>
          <cell r="F289">
            <v>12</v>
          </cell>
          <cell r="G289">
            <v>5</v>
          </cell>
          <cell r="H289">
            <v>7</v>
          </cell>
          <cell r="I289">
            <v>3</v>
          </cell>
          <cell r="J289" t="str">
            <v>*</v>
          </cell>
          <cell r="K289" t="str">
            <v>*</v>
          </cell>
          <cell r="L289" t="str">
            <v>*</v>
          </cell>
          <cell r="M289" t="str">
            <v>*</v>
          </cell>
          <cell r="N289">
            <v>44</v>
          </cell>
          <cell r="O289">
            <v>35</v>
          </cell>
          <cell r="P289">
            <v>22</v>
          </cell>
          <cell r="Q289">
            <v>13</v>
          </cell>
          <cell r="R289">
            <v>9</v>
          </cell>
          <cell r="S289">
            <v>4</v>
          </cell>
          <cell r="T289">
            <v>5</v>
          </cell>
          <cell r="U289" t="str">
            <v>*</v>
          </cell>
          <cell r="V289" t="str">
            <v>*</v>
          </cell>
          <cell r="W289" t="str">
            <v>*</v>
          </cell>
          <cell r="X289" t="str">
            <v>*</v>
          </cell>
          <cell r="Y289" t="str">
            <v>*</v>
          </cell>
          <cell r="Z289">
            <v>5</v>
          </cell>
          <cell r="AA289">
            <v>4</v>
          </cell>
          <cell r="AB289" t="str">
            <v>*</v>
          </cell>
          <cell r="AC289" t="str">
            <v>*</v>
          </cell>
          <cell r="AD289" t="str">
            <v>*</v>
          </cell>
          <cell r="AE289" t="str">
            <v>*</v>
          </cell>
          <cell r="AF289" t="str">
            <v>*</v>
          </cell>
          <cell r="AG289" t="str">
            <v>*</v>
          </cell>
          <cell r="AH289">
            <v>0</v>
          </cell>
          <cell r="AI289">
            <v>0</v>
          </cell>
          <cell r="AJ289">
            <v>0</v>
          </cell>
          <cell r="AK289">
            <v>0</v>
          </cell>
          <cell r="AL289">
            <v>24</v>
          </cell>
          <cell r="AM289">
            <v>18</v>
          </cell>
          <cell r="AN289">
            <v>11</v>
          </cell>
          <cell r="AO289">
            <v>7</v>
          </cell>
          <cell r="AP289" t="str">
            <v>*</v>
          </cell>
          <cell r="AQ289" t="str">
            <v>*</v>
          </cell>
          <cell r="AR289" t="str">
            <v>*</v>
          </cell>
          <cell r="AS289">
            <v>0</v>
          </cell>
          <cell r="AT289" t="str">
            <v>*</v>
          </cell>
          <cell r="AU289" t="str">
            <v>*</v>
          </cell>
          <cell r="AV289" t="str">
            <v>*</v>
          </cell>
          <cell r="AW289" t="str">
            <v>*</v>
          </cell>
          <cell r="AX289">
            <v>23</v>
          </cell>
          <cell r="AY289">
            <v>17</v>
          </cell>
          <cell r="AZ289">
            <v>11</v>
          </cell>
          <cell r="BA289">
            <v>6</v>
          </cell>
          <cell r="BB289" t="str">
            <v>*</v>
          </cell>
          <cell r="BC289" t="str">
            <v>*</v>
          </cell>
          <cell r="BD289" t="str">
            <v>*</v>
          </cell>
          <cell r="BE289">
            <v>0</v>
          </cell>
          <cell r="BF289" t="str">
            <v>*</v>
          </cell>
          <cell r="BG289" t="str">
            <v>*</v>
          </cell>
          <cell r="BH289" t="str">
            <v>*</v>
          </cell>
          <cell r="BI289" t="str">
            <v>*</v>
          </cell>
          <cell r="BJ289" t="str">
            <v>*</v>
          </cell>
          <cell r="BK289" t="str">
            <v>*</v>
          </cell>
          <cell r="BL289">
            <v>0</v>
          </cell>
          <cell r="BM289" t="str">
            <v>*</v>
          </cell>
          <cell r="BN289" t="str">
            <v>*</v>
          </cell>
          <cell r="BO289">
            <v>0</v>
          </cell>
          <cell r="BP289" t="str">
            <v>*</v>
          </cell>
          <cell r="BQ289">
            <v>0</v>
          </cell>
          <cell r="BR289">
            <v>0</v>
          </cell>
          <cell r="BS289">
            <v>0</v>
          </cell>
          <cell r="BT289">
            <v>0</v>
          </cell>
          <cell r="BU289">
            <v>0</v>
          </cell>
        </row>
        <row r="290">
          <cell r="A290" t="str">
            <v>Neumarkt i.d.OPf.</v>
          </cell>
          <cell r="B290">
            <v>55</v>
          </cell>
          <cell r="C290">
            <v>51</v>
          </cell>
          <cell r="D290">
            <v>25</v>
          </cell>
          <cell r="E290">
            <v>26</v>
          </cell>
          <cell r="F290">
            <v>22</v>
          </cell>
          <cell r="G290">
            <v>14</v>
          </cell>
          <cell r="H290">
            <v>8</v>
          </cell>
          <cell r="I290" t="str">
            <v>*</v>
          </cell>
          <cell r="J290">
            <v>4</v>
          </cell>
          <cell r="K290">
            <v>4</v>
          </cell>
          <cell r="L290">
            <v>0</v>
          </cell>
          <cell r="M290">
            <v>0</v>
          </cell>
          <cell r="N290">
            <v>46</v>
          </cell>
          <cell r="O290">
            <v>42</v>
          </cell>
          <cell r="P290">
            <v>24</v>
          </cell>
          <cell r="Q290">
            <v>18</v>
          </cell>
          <cell r="R290">
            <v>15</v>
          </cell>
          <cell r="S290">
            <v>7</v>
          </cell>
          <cell r="T290">
            <v>8</v>
          </cell>
          <cell r="U290" t="str">
            <v>*</v>
          </cell>
          <cell r="V290">
            <v>3</v>
          </cell>
          <cell r="W290">
            <v>3</v>
          </cell>
          <cell r="X290">
            <v>0</v>
          </cell>
          <cell r="Y290">
            <v>0</v>
          </cell>
          <cell r="Z290">
            <v>9</v>
          </cell>
          <cell r="AA290">
            <v>9</v>
          </cell>
          <cell r="AB290" t="str">
            <v>*</v>
          </cell>
          <cell r="AC290" t="str">
            <v>*</v>
          </cell>
          <cell r="AD290">
            <v>7</v>
          </cell>
          <cell r="AE290">
            <v>7</v>
          </cell>
          <cell r="AF290">
            <v>0</v>
          </cell>
          <cell r="AG290">
            <v>0</v>
          </cell>
          <cell r="AH290" t="str">
            <v>*</v>
          </cell>
          <cell r="AI290" t="str">
            <v>*</v>
          </cell>
          <cell r="AJ290">
            <v>0</v>
          </cell>
          <cell r="AK290">
            <v>0</v>
          </cell>
          <cell r="AL290" t="str">
            <v>*</v>
          </cell>
          <cell r="AM290">
            <v>8</v>
          </cell>
          <cell r="AN290" t="str">
            <v>*</v>
          </cell>
          <cell r="AO290" t="str">
            <v>*</v>
          </cell>
          <cell r="AP290" t="str">
            <v>*</v>
          </cell>
          <cell r="AQ290" t="str">
            <v>*</v>
          </cell>
          <cell r="AR290" t="str">
            <v>*</v>
          </cell>
          <cell r="AS290">
            <v>0</v>
          </cell>
          <cell r="AT290">
            <v>0</v>
          </cell>
          <cell r="AU290">
            <v>0</v>
          </cell>
          <cell r="AV290">
            <v>0</v>
          </cell>
          <cell r="AW290">
            <v>0</v>
          </cell>
          <cell r="AX290">
            <v>8</v>
          </cell>
          <cell r="AY290">
            <v>7</v>
          </cell>
          <cell r="AZ290" t="str">
            <v>*</v>
          </cell>
          <cell r="BA290" t="str">
            <v>*</v>
          </cell>
          <cell r="BB290" t="str">
            <v>*</v>
          </cell>
          <cell r="BC290" t="str">
            <v>*</v>
          </cell>
          <cell r="BD290" t="str">
            <v>*</v>
          </cell>
          <cell r="BE290">
            <v>0</v>
          </cell>
          <cell r="BF290">
            <v>0</v>
          </cell>
          <cell r="BG290">
            <v>0</v>
          </cell>
          <cell r="BH290">
            <v>0</v>
          </cell>
          <cell r="BI290">
            <v>0</v>
          </cell>
          <cell r="BJ290" t="str">
            <v>*</v>
          </cell>
          <cell r="BK290" t="str">
            <v>*</v>
          </cell>
          <cell r="BL290" t="str">
            <v>*</v>
          </cell>
          <cell r="BM290">
            <v>0</v>
          </cell>
          <cell r="BN290">
            <v>0</v>
          </cell>
          <cell r="BO290">
            <v>0</v>
          </cell>
          <cell r="BP290">
            <v>0</v>
          </cell>
          <cell r="BQ290">
            <v>0</v>
          </cell>
          <cell r="BR290">
            <v>0</v>
          </cell>
          <cell r="BS290">
            <v>0</v>
          </cell>
          <cell r="BT290">
            <v>0</v>
          </cell>
          <cell r="BU290">
            <v>0</v>
          </cell>
        </row>
        <row r="291">
          <cell r="A291" t="str">
            <v>Neustadt a.d.Waldnaab</v>
          </cell>
          <cell r="B291">
            <v>62</v>
          </cell>
          <cell r="C291">
            <v>51</v>
          </cell>
          <cell r="D291">
            <v>34</v>
          </cell>
          <cell r="E291">
            <v>17</v>
          </cell>
          <cell r="F291">
            <v>12</v>
          </cell>
          <cell r="G291">
            <v>8</v>
          </cell>
          <cell r="H291">
            <v>4</v>
          </cell>
          <cell r="I291">
            <v>0</v>
          </cell>
          <cell r="J291">
            <v>5</v>
          </cell>
          <cell r="K291" t="str">
            <v>*</v>
          </cell>
          <cell r="L291" t="str">
            <v>*</v>
          </cell>
          <cell r="M291">
            <v>0</v>
          </cell>
          <cell r="N291">
            <v>53</v>
          </cell>
          <cell r="O291">
            <v>42</v>
          </cell>
          <cell r="P291">
            <v>31</v>
          </cell>
          <cell r="Q291">
            <v>11</v>
          </cell>
          <cell r="R291">
            <v>6</v>
          </cell>
          <cell r="S291" t="str">
            <v>*</v>
          </cell>
          <cell r="T291" t="str">
            <v>*</v>
          </cell>
          <cell r="U291">
            <v>0</v>
          </cell>
          <cell r="V291">
            <v>5</v>
          </cell>
          <cell r="W291" t="str">
            <v>*</v>
          </cell>
          <cell r="X291" t="str">
            <v>*</v>
          </cell>
          <cell r="Y291">
            <v>0</v>
          </cell>
          <cell r="Z291">
            <v>9</v>
          </cell>
          <cell r="AA291">
            <v>9</v>
          </cell>
          <cell r="AB291">
            <v>3</v>
          </cell>
          <cell r="AC291">
            <v>6</v>
          </cell>
          <cell r="AD291">
            <v>6</v>
          </cell>
          <cell r="AE291">
            <v>6</v>
          </cell>
          <cell r="AF291">
            <v>0</v>
          </cell>
          <cell r="AG291">
            <v>0</v>
          </cell>
          <cell r="AH291">
            <v>0</v>
          </cell>
          <cell r="AI291">
            <v>0</v>
          </cell>
          <cell r="AJ291">
            <v>0</v>
          </cell>
          <cell r="AK291">
            <v>0</v>
          </cell>
          <cell r="AL291">
            <v>26</v>
          </cell>
          <cell r="AM291">
            <v>19</v>
          </cell>
          <cell r="AN291">
            <v>15</v>
          </cell>
          <cell r="AO291">
            <v>4</v>
          </cell>
          <cell r="AP291" t="str">
            <v>*</v>
          </cell>
          <cell r="AQ291">
            <v>0</v>
          </cell>
          <cell r="AR291" t="str">
            <v>*</v>
          </cell>
          <cell r="AS291">
            <v>0</v>
          </cell>
          <cell r="AT291" t="str">
            <v>*</v>
          </cell>
          <cell r="AU291">
            <v>0</v>
          </cell>
          <cell r="AV291" t="str">
            <v>*</v>
          </cell>
          <cell r="AW291">
            <v>0</v>
          </cell>
          <cell r="AX291">
            <v>25</v>
          </cell>
          <cell r="AY291">
            <v>18</v>
          </cell>
          <cell r="AZ291">
            <v>14</v>
          </cell>
          <cell r="BA291">
            <v>4</v>
          </cell>
          <cell r="BB291" t="str">
            <v>*</v>
          </cell>
          <cell r="BC291">
            <v>0</v>
          </cell>
          <cell r="BD291" t="str">
            <v>*</v>
          </cell>
          <cell r="BE291">
            <v>0</v>
          </cell>
          <cell r="BF291" t="str">
            <v>*</v>
          </cell>
          <cell r="BG291">
            <v>0</v>
          </cell>
          <cell r="BH291" t="str">
            <v>*</v>
          </cell>
          <cell r="BI291">
            <v>0</v>
          </cell>
          <cell r="BJ291" t="str">
            <v>*</v>
          </cell>
          <cell r="BK291" t="str">
            <v>*</v>
          </cell>
          <cell r="BL291" t="str">
            <v>*</v>
          </cell>
          <cell r="BM291">
            <v>0</v>
          </cell>
          <cell r="BN291">
            <v>0</v>
          </cell>
          <cell r="BO291">
            <v>0</v>
          </cell>
          <cell r="BP291">
            <v>0</v>
          </cell>
          <cell r="BQ291">
            <v>0</v>
          </cell>
          <cell r="BR291">
            <v>0</v>
          </cell>
          <cell r="BS291">
            <v>0</v>
          </cell>
          <cell r="BT291">
            <v>0</v>
          </cell>
          <cell r="BU291">
            <v>0</v>
          </cell>
        </row>
        <row r="292">
          <cell r="A292" t="str">
            <v>Regensburg</v>
          </cell>
          <cell r="B292">
            <v>63</v>
          </cell>
          <cell r="C292">
            <v>50</v>
          </cell>
          <cell r="D292">
            <v>31</v>
          </cell>
          <cell r="E292">
            <v>19</v>
          </cell>
          <cell r="F292">
            <v>11</v>
          </cell>
          <cell r="G292">
            <v>7</v>
          </cell>
          <cell r="H292">
            <v>4</v>
          </cell>
          <cell r="I292" t="str">
            <v>*</v>
          </cell>
          <cell r="J292" t="str">
            <v>*</v>
          </cell>
          <cell r="K292" t="str">
            <v>*</v>
          </cell>
          <cell r="L292">
            <v>4</v>
          </cell>
          <cell r="M292" t="str">
            <v>*</v>
          </cell>
          <cell r="N292">
            <v>53</v>
          </cell>
          <cell r="O292">
            <v>42</v>
          </cell>
          <cell r="P292">
            <v>28</v>
          </cell>
          <cell r="Q292">
            <v>14</v>
          </cell>
          <cell r="R292">
            <v>8</v>
          </cell>
          <cell r="S292">
            <v>5</v>
          </cell>
          <cell r="T292">
            <v>3</v>
          </cell>
          <cell r="U292" t="str">
            <v>*</v>
          </cell>
          <cell r="V292" t="str">
            <v>*</v>
          </cell>
          <cell r="W292" t="str">
            <v>*</v>
          </cell>
          <cell r="X292" t="str">
            <v>*</v>
          </cell>
          <cell r="Y292" t="str">
            <v>*</v>
          </cell>
          <cell r="Z292">
            <v>10</v>
          </cell>
          <cell r="AA292">
            <v>8</v>
          </cell>
          <cell r="AB292">
            <v>3</v>
          </cell>
          <cell r="AC292">
            <v>5</v>
          </cell>
          <cell r="AD292" t="str">
            <v>*</v>
          </cell>
          <cell r="AE292" t="str">
            <v>*</v>
          </cell>
          <cell r="AF292" t="str">
            <v>*</v>
          </cell>
          <cell r="AG292" t="str">
            <v>*</v>
          </cell>
          <cell r="AH292" t="str">
            <v>*</v>
          </cell>
          <cell r="AI292">
            <v>0</v>
          </cell>
          <cell r="AJ292" t="str">
            <v>*</v>
          </cell>
          <cell r="AK292">
            <v>0</v>
          </cell>
          <cell r="AL292">
            <v>28</v>
          </cell>
          <cell r="AM292">
            <v>24</v>
          </cell>
          <cell r="AN292">
            <v>15</v>
          </cell>
          <cell r="AO292">
            <v>9</v>
          </cell>
          <cell r="AP292">
            <v>5</v>
          </cell>
          <cell r="AQ292" t="str">
            <v>*</v>
          </cell>
          <cell r="AR292" t="str">
            <v>*</v>
          </cell>
          <cell r="AS292" t="str">
            <v>*</v>
          </cell>
          <cell r="AT292" t="str">
            <v>*</v>
          </cell>
          <cell r="AU292" t="str">
            <v>*</v>
          </cell>
          <cell r="AV292" t="str">
            <v>*</v>
          </cell>
          <cell r="AW292" t="str">
            <v>*</v>
          </cell>
          <cell r="AX292">
            <v>24</v>
          </cell>
          <cell r="AY292">
            <v>21</v>
          </cell>
          <cell r="AZ292">
            <v>14</v>
          </cell>
          <cell r="BA292">
            <v>7</v>
          </cell>
          <cell r="BB292" t="str">
            <v>*</v>
          </cell>
          <cell r="BC292" t="str">
            <v>*</v>
          </cell>
          <cell r="BD292" t="str">
            <v>*</v>
          </cell>
          <cell r="BE292" t="str">
            <v>*</v>
          </cell>
          <cell r="BF292">
            <v>3</v>
          </cell>
          <cell r="BG292" t="str">
            <v>*</v>
          </cell>
          <cell r="BH292" t="str">
            <v>*</v>
          </cell>
          <cell r="BI292" t="str">
            <v>*</v>
          </cell>
          <cell r="BJ292">
            <v>4</v>
          </cell>
          <cell r="BK292" t="str">
            <v>*</v>
          </cell>
          <cell r="BL292" t="str">
            <v>*</v>
          </cell>
          <cell r="BM292" t="str">
            <v>*</v>
          </cell>
          <cell r="BN292" t="str">
            <v>*</v>
          </cell>
          <cell r="BO292" t="str">
            <v>*</v>
          </cell>
          <cell r="BP292" t="str">
            <v>*</v>
          </cell>
          <cell r="BQ292" t="str">
            <v>*</v>
          </cell>
          <cell r="BR292">
            <v>0</v>
          </cell>
          <cell r="BS292">
            <v>0</v>
          </cell>
          <cell r="BT292">
            <v>0</v>
          </cell>
          <cell r="BU292">
            <v>0</v>
          </cell>
        </row>
        <row r="293">
          <cell r="A293" t="str">
            <v>Schwandorf</v>
          </cell>
          <cell r="B293">
            <v>91</v>
          </cell>
          <cell r="C293">
            <v>84</v>
          </cell>
          <cell r="D293">
            <v>48</v>
          </cell>
          <cell r="E293">
            <v>36</v>
          </cell>
          <cell r="F293">
            <v>31</v>
          </cell>
          <cell r="G293">
            <v>18</v>
          </cell>
          <cell r="H293">
            <v>13</v>
          </cell>
          <cell r="I293" t="str">
            <v>*</v>
          </cell>
          <cell r="J293" t="str">
            <v>*</v>
          </cell>
          <cell r="K293" t="str">
            <v>*</v>
          </cell>
          <cell r="L293">
            <v>3</v>
          </cell>
          <cell r="M293" t="str">
            <v>*</v>
          </cell>
          <cell r="N293">
            <v>83</v>
          </cell>
          <cell r="O293">
            <v>76</v>
          </cell>
          <cell r="P293">
            <v>44</v>
          </cell>
          <cell r="Q293">
            <v>32</v>
          </cell>
          <cell r="R293">
            <v>29</v>
          </cell>
          <cell r="S293">
            <v>17</v>
          </cell>
          <cell r="T293">
            <v>12</v>
          </cell>
          <cell r="U293" t="str">
            <v>*</v>
          </cell>
          <cell r="V293">
            <v>3</v>
          </cell>
          <cell r="W293" t="str">
            <v>*</v>
          </cell>
          <cell r="X293" t="str">
            <v>*</v>
          </cell>
          <cell r="Y293">
            <v>0</v>
          </cell>
          <cell r="Z293">
            <v>8</v>
          </cell>
          <cell r="AA293">
            <v>8</v>
          </cell>
          <cell r="AB293" t="str">
            <v>*</v>
          </cell>
          <cell r="AC293" t="str">
            <v>*</v>
          </cell>
          <cell r="AD293" t="str">
            <v>*</v>
          </cell>
          <cell r="AE293" t="str">
            <v>*</v>
          </cell>
          <cell r="AF293" t="str">
            <v>*</v>
          </cell>
          <cell r="AG293">
            <v>0</v>
          </cell>
          <cell r="AH293" t="str">
            <v>*</v>
          </cell>
          <cell r="AI293">
            <v>0</v>
          </cell>
          <cell r="AJ293" t="str">
            <v>*</v>
          </cell>
          <cell r="AK293" t="str">
            <v>*</v>
          </cell>
          <cell r="AL293">
            <v>35</v>
          </cell>
          <cell r="AM293">
            <v>33</v>
          </cell>
          <cell r="AN293">
            <v>15</v>
          </cell>
          <cell r="AO293">
            <v>18</v>
          </cell>
          <cell r="AP293" t="str">
            <v>*</v>
          </cell>
          <cell r="AQ293">
            <v>10</v>
          </cell>
          <cell r="AR293" t="str">
            <v>*</v>
          </cell>
          <cell r="AS293" t="str">
            <v>*</v>
          </cell>
          <cell r="AT293" t="str">
            <v>*</v>
          </cell>
          <cell r="AU293" t="str">
            <v>*</v>
          </cell>
          <cell r="AV293" t="str">
            <v>*</v>
          </cell>
          <cell r="AW293" t="str">
            <v>*</v>
          </cell>
          <cell r="AX293">
            <v>31</v>
          </cell>
          <cell r="AY293">
            <v>29</v>
          </cell>
          <cell r="AZ293">
            <v>12</v>
          </cell>
          <cell r="BA293">
            <v>17</v>
          </cell>
          <cell r="BB293" t="str">
            <v>*</v>
          </cell>
          <cell r="BC293">
            <v>10</v>
          </cell>
          <cell r="BD293" t="str">
            <v>*</v>
          </cell>
          <cell r="BE293" t="str">
            <v>*</v>
          </cell>
          <cell r="BF293" t="str">
            <v>*</v>
          </cell>
          <cell r="BG293" t="str">
            <v>*</v>
          </cell>
          <cell r="BH293" t="str">
            <v>*</v>
          </cell>
          <cell r="BI293">
            <v>0</v>
          </cell>
          <cell r="BJ293">
            <v>4</v>
          </cell>
          <cell r="BK293">
            <v>4</v>
          </cell>
          <cell r="BL293" t="str">
            <v>*</v>
          </cell>
          <cell r="BM293" t="str">
            <v>*</v>
          </cell>
          <cell r="BN293">
            <v>0</v>
          </cell>
          <cell r="BO293">
            <v>0</v>
          </cell>
          <cell r="BP293">
            <v>0</v>
          </cell>
          <cell r="BQ293">
            <v>0</v>
          </cell>
          <cell r="BR293">
            <v>0</v>
          </cell>
          <cell r="BS293">
            <v>0</v>
          </cell>
          <cell r="BT293">
            <v>0</v>
          </cell>
          <cell r="BU293" t="str">
            <v>*</v>
          </cell>
        </row>
        <row r="294">
          <cell r="A294" t="str">
            <v>Tirschenreuth</v>
          </cell>
          <cell r="B294">
            <v>49</v>
          </cell>
          <cell r="C294">
            <v>39</v>
          </cell>
          <cell r="D294">
            <v>30</v>
          </cell>
          <cell r="E294">
            <v>9</v>
          </cell>
          <cell r="F294" t="str">
            <v>*</v>
          </cell>
          <cell r="G294" t="str">
            <v>*</v>
          </cell>
          <cell r="H294">
            <v>0</v>
          </cell>
          <cell r="I294">
            <v>0</v>
          </cell>
          <cell r="J294" t="str">
            <v>*</v>
          </cell>
          <cell r="K294" t="str">
            <v>*</v>
          </cell>
          <cell r="L294">
            <v>0</v>
          </cell>
          <cell r="M294" t="str">
            <v>*</v>
          </cell>
          <cell r="N294">
            <v>44</v>
          </cell>
          <cell r="O294">
            <v>34</v>
          </cell>
          <cell r="P294">
            <v>30</v>
          </cell>
          <cell r="Q294">
            <v>4</v>
          </cell>
          <cell r="R294" t="str">
            <v>*</v>
          </cell>
          <cell r="S294" t="str">
            <v>*</v>
          </cell>
          <cell r="T294">
            <v>0</v>
          </cell>
          <cell r="U294">
            <v>0</v>
          </cell>
          <cell r="V294" t="str">
            <v>*</v>
          </cell>
          <cell r="W294" t="str">
            <v>*</v>
          </cell>
          <cell r="X294">
            <v>0</v>
          </cell>
          <cell r="Y294" t="str">
            <v>*</v>
          </cell>
          <cell r="Z294">
            <v>5</v>
          </cell>
          <cell r="AA294">
            <v>5</v>
          </cell>
          <cell r="AB294">
            <v>0</v>
          </cell>
          <cell r="AC294">
            <v>5</v>
          </cell>
          <cell r="AD294">
            <v>5</v>
          </cell>
          <cell r="AE294">
            <v>5</v>
          </cell>
          <cell r="AF294">
            <v>0</v>
          </cell>
          <cell r="AG294">
            <v>0</v>
          </cell>
          <cell r="AH294">
            <v>0</v>
          </cell>
          <cell r="AI294">
            <v>0</v>
          </cell>
          <cell r="AJ294">
            <v>0</v>
          </cell>
          <cell r="AK294">
            <v>0</v>
          </cell>
          <cell r="AL294">
            <v>14</v>
          </cell>
          <cell r="AM294">
            <v>13</v>
          </cell>
          <cell r="AN294" t="str">
            <v>*</v>
          </cell>
          <cell r="AO294" t="str">
            <v>*</v>
          </cell>
          <cell r="AP294">
            <v>0</v>
          </cell>
          <cell r="AQ294">
            <v>0</v>
          </cell>
          <cell r="AR294">
            <v>0</v>
          </cell>
          <cell r="AS294">
            <v>0</v>
          </cell>
          <cell r="AT294">
            <v>0</v>
          </cell>
          <cell r="AU294">
            <v>0</v>
          </cell>
          <cell r="AV294">
            <v>0</v>
          </cell>
          <cell r="AW294" t="str">
            <v>*</v>
          </cell>
          <cell r="AX294">
            <v>14</v>
          </cell>
          <cell r="AY294">
            <v>13</v>
          </cell>
          <cell r="AZ294" t="str">
            <v>*</v>
          </cell>
          <cell r="BA294" t="str">
            <v>*</v>
          </cell>
          <cell r="BB294">
            <v>0</v>
          </cell>
          <cell r="BC294">
            <v>0</v>
          </cell>
          <cell r="BD294">
            <v>0</v>
          </cell>
          <cell r="BE294">
            <v>0</v>
          </cell>
          <cell r="BF294">
            <v>0</v>
          </cell>
          <cell r="BG294">
            <v>0</v>
          </cell>
          <cell r="BH294">
            <v>0</v>
          </cell>
          <cell r="BI294" t="str">
            <v>*</v>
          </cell>
          <cell r="BJ294">
            <v>0</v>
          </cell>
          <cell r="BK294" t="str">
            <v>x</v>
          </cell>
          <cell r="BL294" t="str">
            <v>x</v>
          </cell>
          <cell r="BM294" t="str">
            <v>x</v>
          </cell>
          <cell r="BN294" t="str">
            <v>x</v>
          </cell>
          <cell r="BO294" t="str">
            <v>x</v>
          </cell>
          <cell r="BP294" t="str">
            <v>x</v>
          </cell>
          <cell r="BQ294" t="str">
            <v>x</v>
          </cell>
          <cell r="BR294" t="str">
            <v>x</v>
          </cell>
          <cell r="BS294" t="str">
            <v>x</v>
          </cell>
          <cell r="BT294" t="str">
            <v>x</v>
          </cell>
          <cell r="BU294" t="str">
            <v>x</v>
          </cell>
        </row>
        <row r="295">
          <cell r="A295" t="str">
            <v>Bamberg, Stadt</v>
          </cell>
          <cell r="B295">
            <v>88</v>
          </cell>
          <cell r="C295">
            <v>69</v>
          </cell>
          <cell r="D295">
            <v>33</v>
          </cell>
          <cell r="E295">
            <v>36</v>
          </cell>
          <cell r="F295">
            <v>31</v>
          </cell>
          <cell r="G295">
            <v>16</v>
          </cell>
          <cell r="H295">
            <v>13</v>
          </cell>
          <cell r="I295">
            <v>3</v>
          </cell>
          <cell r="J295">
            <v>5</v>
          </cell>
          <cell r="K295" t="str">
            <v>*</v>
          </cell>
          <cell r="L295" t="str">
            <v>*</v>
          </cell>
          <cell r="M295">
            <v>0</v>
          </cell>
          <cell r="N295">
            <v>71</v>
          </cell>
          <cell r="O295">
            <v>53</v>
          </cell>
          <cell r="P295">
            <v>26</v>
          </cell>
          <cell r="Q295">
            <v>27</v>
          </cell>
          <cell r="R295" t="str">
            <v>*</v>
          </cell>
          <cell r="S295">
            <v>11</v>
          </cell>
          <cell r="T295">
            <v>13</v>
          </cell>
          <cell r="U295">
            <v>3</v>
          </cell>
          <cell r="V295" t="str">
            <v>*</v>
          </cell>
          <cell r="W295" t="str">
            <v>*</v>
          </cell>
          <cell r="X295" t="str">
            <v>*</v>
          </cell>
          <cell r="Y295">
            <v>0</v>
          </cell>
          <cell r="Z295">
            <v>17</v>
          </cell>
          <cell r="AA295">
            <v>16</v>
          </cell>
          <cell r="AB295">
            <v>7</v>
          </cell>
          <cell r="AC295">
            <v>9</v>
          </cell>
          <cell r="AD295">
            <v>6</v>
          </cell>
          <cell r="AE295">
            <v>5</v>
          </cell>
          <cell r="AF295">
            <v>0</v>
          </cell>
          <cell r="AG295">
            <v>0</v>
          </cell>
          <cell r="AH295">
            <v>3</v>
          </cell>
          <cell r="AI295">
            <v>0</v>
          </cell>
          <cell r="AJ295">
            <v>3</v>
          </cell>
          <cell r="AK295">
            <v>0</v>
          </cell>
          <cell r="AL295">
            <v>43</v>
          </cell>
          <cell r="AM295">
            <v>31</v>
          </cell>
          <cell r="AN295">
            <v>13</v>
          </cell>
          <cell r="AO295">
            <v>18</v>
          </cell>
          <cell r="AP295">
            <v>15</v>
          </cell>
          <cell r="AQ295">
            <v>8</v>
          </cell>
          <cell r="AR295">
            <v>6</v>
          </cell>
          <cell r="AS295">
            <v>0</v>
          </cell>
          <cell r="AT295">
            <v>3</v>
          </cell>
          <cell r="AU295" t="str">
            <v>*</v>
          </cell>
          <cell r="AV295" t="str">
            <v>*</v>
          </cell>
          <cell r="AW295">
            <v>0</v>
          </cell>
          <cell r="AX295">
            <v>36</v>
          </cell>
          <cell r="AY295">
            <v>24</v>
          </cell>
          <cell r="AZ295">
            <v>10</v>
          </cell>
          <cell r="BA295">
            <v>14</v>
          </cell>
          <cell r="BB295" t="str">
            <v>*</v>
          </cell>
          <cell r="BC295">
            <v>6</v>
          </cell>
          <cell r="BD295">
            <v>6</v>
          </cell>
          <cell r="BE295">
            <v>0</v>
          </cell>
          <cell r="BF295" t="str">
            <v>*</v>
          </cell>
          <cell r="BG295" t="str">
            <v>*</v>
          </cell>
          <cell r="BH295">
            <v>0</v>
          </cell>
          <cell r="BI295">
            <v>0</v>
          </cell>
          <cell r="BJ295">
            <v>7</v>
          </cell>
          <cell r="BK295">
            <v>7</v>
          </cell>
          <cell r="BL295">
            <v>3</v>
          </cell>
          <cell r="BM295">
            <v>4</v>
          </cell>
          <cell r="BN295" t="str">
            <v>*</v>
          </cell>
          <cell r="BO295" t="str">
            <v>*</v>
          </cell>
          <cell r="BP295">
            <v>0</v>
          </cell>
          <cell r="BQ295">
            <v>0</v>
          </cell>
          <cell r="BR295" t="str">
            <v>*</v>
          </cell>
          <cell r="BS295">
            <v>0</v>
          </cell>
          <cell r="BT295" t="str">
            <v>*</v>
          </cell>
          <cell r="BU295">
            <v>0</v>
          </cell>
        </row>
        <row r="296">
          <cell r="A296" t="str">
            <v>Bayreuth, Stadt</v>
          </cell>
          <cell r="B296">
            <v>106</v>
          </cell>
          <cell r="C296">
            <v>88</v>
          </cell>
          <cell r="D296">
            <v>47</v>
          </cell>
          <cell r="E296">
            <v>41</v>
          </cell>
          <cell r="F296">
            <v>28</v>
          </cell>
          <cell r="G296">
            <v>16</v>
          </cell>
          <cell r="H296">
            <v>12</v>
          </cell>
          <cell r="I296">
            <v>3</v>
          </cell>
          <cell r="J296" t="str">
            <v>*</v>
          </cell>
          <cell r="K296" t="str">
            <v>*</v>
          </cell>
          <cell r="L296">
            <v>9</v>
          </cell>
          <cell r="M296" t="str">
            <v>*</v>
          </cell>
          <cell r="N296">
            <v>90</v>
          </cell>
          <cell r="O296">
            <v>75</v>
          </cell>
          <cell r="P296">
            <v>40</v>
          </cell>
          <cell r="Q296">
            <v>35</v>
          </cell>
          <cell r="R296">
            <v>25</v>
          </cell>
          <cell r="S296">
            <v>13</v>
          </cell>
          <cell r="T296">
            <v>12</v>
          </cell>
          <cell r="U296">
            <v>3</v>
          </cell>
          <cell r="V296">
            <v>10</v>
          </cell>
          <cell r="W296">
            <v>3</v>
          </cell>
          <cell r="X296">
            <v>7</v>
          </cell>
          <cell r="Y296">
            <v>0</v>
          </cell>
          <cell r="Z296">
            <v>16</v>
          </cell>
          <cell r="AA296">
            <v>13</v>
          </cell>
          <cell r="AB296">
            <v>7</v>
          </cell>
          <cell r="AC296">
            <v>6</v>
          </cell>
          <cell r="AD296">
            <v>3</v>
          </cell>
          <cell r="AE296">
            <v>3</v>
          </cell>
          <cell r="AF296">
            <v>0</v>
          </cell>
          <cell r="AG296">
            <v>0</v>
          </cell>
          <cell r="AH296" t="str">
            <v>*</v>
          </cell>
          <cell r="AI296">
            <v>0</v>
          </cell>
          <cell r="AJ296" t="str">
            <v>*</v>
          </cell>
          <cell r="AK296" t="str">
            <v>*</v>
          </cell>
          <cell r="AL296">
            <v>46</v>
          </cell>
          <cell r="AM296">
            <v>38</v>
          </cell>
          <cell r="AN296">
            <v>20</v>
          </cell>
          <cell r="AO296">
            <v>18</v>
          </cell>
          <cell r="AP296">
            <v>13</v>
          </cell>
          <cell r="AQ296">
            <v>4</v>
          </cell>
          <cell r="AR296">
            <v>9</v>
          </cell>
          <cell r="AS296">
            <v>3</v>
          </cell>
          <cell r="AT296">
            <v>5</v>
          </cell>
          <cell r="AU296" t="str">
            <v>*</v>
          </cell>
          <cell r="AV296" t="str">
            <v>*</v>
          </cell>
          <cell r="AW296">
            <v>0</v>
          </cell>
          <cell r="AX296">
            <v>41</v>
          </cell>
          <cell r="AY296">
            <v>35</v>
          </cell>
          <cell r="AZ296">
            <v>18</v>
          </cell>
          <cell r="BA296">
            <v>17</v>
          </cell>
          <cell r="BB296">
            <v>12</v>
          </cell>
          <cell r="BC296">
            <v>3</v>
          </cell>
          <cell r="BD296">
            <v>9</v>
          </cell>
          <cell r="BE296">
            <v>3</v>
          </cell>
          <cell r="BF296">
            <v>5</v>
          </cell>
          <cell r="BG296" t="str">
            <v>*</v>
          </cell>
          <cell r="BH296" t="str">
            <v>*</v>
          </cell>
          <cell r="BI296">
            <v>0</v>
          </cell>
          <cell r="BJ296">
            <v>5</v>
          </cell>
          <cell r="BK296">
            <v>3</v>
          </cell>
          <cell r="BL296" t="str">
            <v>*</v>
          </cell>
          <cell r="BM296" t="str">
            <v>*</v>
          </cell>
          <cell r="BN296" t="str">
            <v>*</v>
          </cell>
          <cell r="BO296" t="str">
            <v>*</v>
          </cell>
          <cell r="BP296">
            <v>0</v>
          </cell>
          <cell r="BQ296">
            <v>0</v>
          </cell>
          <cell r="BR296">
            <v>0</v>
          </cell>
          <cell r="BS296">
            <v>0</v>
          </cell>
          <cell r="BT296">
            <v>0</v>
          </cell>
          <cell r="BU296">
            <v>0</v>
          </cell>
        </row>
        <row r="297">
          <cell r="A297" t="str">
            <v>Coburg, Stadt</v>
          </cell>
          <cell r="B297">
            <v>92</v>
          </cell>
          <cell r="C297">
            <v>80</v>
          </cell>
          <cell r="D297">
            <v>49</v>
          </cell>
          <cell r="E297">
            <v>31</v>
          </cell>
          <cell r="F297">
            <v>25</v>
          </cell>
          <cell r="G297">
            <v>21</v>
          </cell>
          <cell r="H297">
            <v>4</v>
          </cell>
          <cell r="I297" t="str">
            <v>*</v>
          </cell>
          <cell r="J297" t="str">
            <v>*</v>
          </cell>
          <cell r="K297" t="str">
            <v>*</v>
          </cell>
          <cell r="L297">
            <v>3</v>
          </cell>
          <cell r="M297" t="str">
            <v>*</v>
          </cell>
          <cell r="N297">
            <v>84</v>
          </cell>
          <cell r="O297">
            <v>73</v>
          </cell>
          <cell r="P297">
            <v>47</v>
          </cell>
          <cell r="Q297">
            <v>26</v>
          </cell>
          <cell r="R297">
            <v>22</v>
          </cell>
          <cell r="S297">
            <v>19</v>
          </cell>
          <cell r="T297">
            <v>3</v>
          </cell>
          <cell r="U297" t="str">
            <v>*</v>
          </cell>
          <cell r="V297" t="str">
            <v>*</v>
          </cell>
          <cell r="W297" t="str">
            <v>*</v>
          </cell>
          <cell r="X297" t="str">
            <v>*</v>
          </cell>
          <cell r="Y297" t="str">
            <v>*</v>
          </cell>
          <cell r="Z297">
            <v>8</v>
          </cell>
          <cell r="AA297">
            <v>7</v>
          </cell>
          <cell r="AB297" t="str">
            <v>*</v>
          </cell>
          <cell r="AC297" t="str">
            <v>*</v>
          </cell>
          <cell r="AD297">
            <v>3</v>
          </cell>
          <cell r="AE297" t="str">
            <v>*</v>
          </cell>
          <cell r="AF297" t="str">
            <v>*</v>
          </cell>
          <cell r="AG297" t="str">
            <v>*</v>
          </cell>
          <cell r="AH297" t="str">
            <v>*</v>
          </cell>
          <cell r="AI297" t="str">
            <v>*</v>
          </cell>
          <cell r="AJ297" t="str">
            <v>*</v>
          </cell>
          <cell r="AK297">
            <v>0</v>
          </cell>
          <cell r="AL297">
            <v>32</v>
          </cell>
          <cell r="AM297">
            <v>28</v>
          </cell>
          <cell r="AN297">
            <v>18</v>
          </cell>
          <cell r="AO297">
            <v>10</v>
          </cell>
          <cell r="AP297" t="str">
            <v>*</v>
          </cell>
          <cell r="AQ297">
            <v>7</v>
          </cell>
          <cell r="AR297" t="str">
            <v>*</v>
          </cell>
          <cell r="AS297" t="str">
            <v>*</v>
          </cell>
          <cell r="AT297" t="str">
            <v>*</v>
          </cell>
          <cell r="AU297">
            <v>0</v>
          </cell>
          <cell r="AV297" t="str">
            <v>*</v>
          </cell>
          <cell r="AW297">
            <v>0</v>
          </cell>
          <cell r="AX297">
            <v>29</v>
          </cell>
          <cell r="AY297">
            <v>25</v>
          </cell>
          <cell r="AZ297">
            <v>17</v>
          </cell>
          <cell r="BA297">
            <v>8</v>
          </cell>
          <cell r="BB297" t="str">
            <v>*</v>
          </cell>
          <cell r="BC297" t="str">
            <v>*</v>
          </cell>
          <cell r="BD297">
            <v>0</v>
          </cell>
          <cell r="BE297">
            <v>0</v>
          </cell>
          <cell r="BF297" t="str">
            <v>*</v>
          </cell>
          <cell r="BG297">
            <v>0</v>
          </cell>
          <cell r="BH297" t="str">
            <v>*</v>
          </cell>
          <cell r="BI297">
            <v>0</v>
          </cell>
          <cell r="BJ297">
            <v>3</v>
          </cell>
          <cell r="BK297" t="str">
            <v>*</v>
          </cell>
          <cell r="BL297" t="str">
            <v>*</v>
          </cell>
          <cell r="BM297" t="str">
            <v>*</v>
          </cell>
          <cell r="BN297" t="str">
            <v>*</v>
          </cell>
          <cell r="BO297">
            <v>0</v>
          </cell>
          <cell r="BP297" t="str">
            <v>*</v>
          </cell>
          <cell r="BQ297" t="str">
            <v>*</v>
          </cell>
          <cell r="BR297" t="str">
            <v>*</v>
          </cell>
          <cell r="BS297">
            <v>0</v>
          </cell>
          <cell r="BT297" t="str">
            <v>*</v>
          </cell>
          <cell r="BU297">
            <v>0</v>
          </cell>
        </row>
        <row r="298">
          <cell r="A298" t="str">
            <v>Hof, Stadt</v>
          </cell>
          <cell r="B298">
            <v>63</v>
          </cell>
          <cell r="C298">
            <v>59</v>
          </cell>
          <cell r="D298">
            <v>23</v>
          </cell>
          <cell r="E298">
            <v>36</v>
          </cell>
          <cell r="F298">
            <v>29</v>
          </cell>
          <cell r="G298">
            <v>22</v>
          </cell>
          <cell r="H298">
            <v>7</v>
          </cell>
          <cell r="I298">
            <v>5</v>
          </cell>
          <cell r="J298">
            <v>7</v>
          </cell>
          <cell r="K298">
            <v>3</v>
          </cell>
          <cell r="L298">
            <v>4</v>
          </cell>
          <cell r="M298">
            <v>0</v>
          </cell>
          <cell r="N298">
            <v>50</v>
          </cell>
          <cell r="O298">
            <v>46</v>
          </cell>
          <cell r="P298">
            <v>19</v>
          </cell>
          <cell r="Q298">
            <v>27</v>
          </cell>
          <cell r="R298">
            <v>22</v>
          </cell>
          <cell r="S298">
            <v>15</v>
          </cell>
          <cell r="T298">
            <v>7</v>
          </cell>
          <cell r="U298">
            <v>5</v>
          </cell>
          <cell r="V298">
            <v>5</v>
          </cell>
          <cell r="W298" t="str">
            <v>*</v>
          </cell>
          <cell r="X298" t="str">
            <v>*</v>
          </cell>
          <cell r="Y298">
            <v>0</v>
          </cell>
          <cell r="Z298">
            <v>13</v>
          </cell>
          <cell r="AA298">
            <v>13</v>
          </cell>
          <cell r="AB298">
            <v>4</v>
          </cell>
          <cell r="AC298">
            <v>9</v>
          </cell>
          <cell r="AD298" t="str">
            <v>*</v>
          </cell>
          <cell r="AE298" t="str">
            <v>*</v>
          </cell>
          <cell r="AF298">
            <v>0</v>
          </cell>
          <cell r="AG298">
            <v>0</v>
          </cell>
          <cell r="AH298" t="str">
            <v>*</v>
          </cell>
          <cell r="AI298" t="str">
            <v>*</v>
          </cell>
          <cell r="AJ298">
            <v>0</v>
          </cell>
          <cell r="AK298">
            <v>0</v>
          </cell>
          <cell r="AL298">
            <v>24</v>
          </cell>
          <cell r="AM298">
            <v>22</v>
          </cell>
          <cell r="AN298">
            <v>9</v>
          </cell>
          <cell r="AO298">
            <v>13</v>
          </cell>
          <cell r="AP298" t="str">
            <v>*</v>
          </cell>
          <cell r="AQ298">
            <v>8</v>
          </cell>
          <cell r="AR298" t="str">
            <v>*</v>
          </cell>
          <cell r="AS298" t="str">
            <v>*</v>
          </cell>
          <cell r="AT298" t="str">
            <v>*</v>
          </cell>
          <cell r="AU298">
            <v>0</v>
          </cell>
          <cell r="AV298" t="str">
            <v>*</v>
          </cell>
          <cell r="AW298">
            <v>0</v>
          </cell>
          <cell r="AX298">
            <v>19</v>
          </cell>
          <cell r="AY298">
            <v>17</v>
          </cell>
          <cell r="AZ298">
            <v>7</v>
          </cell>
          <cell r="BA298">
            <v>10</v>
          </cell>
          <cell r="BB298" t="str">
            <v>*</v>
          </cell>
          <cell r="BC298">
            <v>5</v>
          </cell>
          <cell r="BD298" t="str">
            <v>*</v>
          </cell>
          <cell r="BE298" t="str">
            <v>*</v>
          </cell>
          <cell r="BF298" t="str">
            <v>*</v>
          </cell>
          <cell r="BG298">
            <v>0</v>
          </cell>
          <cell r="BH298" t="str">
            <v>*</v>
          </cell>
          <cell r="BI298">
            <v>0</v>
          </cell>
          <cell r="BJ298">
            <v>5</v>
          </cell>
          <cell r="BK298">
            <v>5</v>
          </cell>
          <cell r="BL298" t="str">
            <v>*</v>
          </cell>
          <cell r="BM298" t="str">
            <v>*</v>
          </cell>
          <cell r="BN298" t="str">
            <v>*</v>
          </cell>
          <cell r="BO298" t="str">
            <v>*</v>
          </cell>
          <cell r="BP298">
            <v>0</v>
          </cell>
          <cell r="BQ298">
            <v>0</v>
          </cell>
          <cell r="BR298">
            <v>0</v>
          </cell>
          <cell r="BS298">
            <v>0</v>
          </cell>
          <cell r="BT298">
            <v>0</v>
          </cell>
          <cell r="BU298">
            <v>0</v>
          </cell>
        </row>
        <row r="299">
          <cell r="A299" t="str">
            <v>Bamberg</v>
          </cell>
          <cell r="B299">
            <v>85</v>
          </cell>
          <cell r="C299">
            <v>64</v>
          </cell>
          <cell r="D299">
            <v>42</v>
          </cell>
          <cell r="E299">
            <v>22</v>
          </cell>
          <cell r="F299">
            <v>14</v>
          </cell>
          <cell r="G299">
            <v>5</v>
          </cell>
          <cell r="H299">
            <v>9</v>
          </cell>
          <cell r="I299">
            <v>3</v>
          </cell>
          <cell r="J299" t="str">
            <v>*</v>
          </cell>
          <cell r="K299" t="str">
            <v>*</v>
          </cell>
          <cell r="L299">
            <v>5</v>
          </cell>
          <cell r="M299" t="str">
            <v>*</v>
          </cell>
          <cell r="N299">
            <v>74</v>
          </cell>
          <cell r="O299">
            <v>54</v>
          </cell>
          <cell r="P299">
            <v>36</v>
          </cell>
          <cell r="Q299">
            <v>18</v>
          </cell>
          <cell r="R299">
            <v>11</v>
          </cell>
          <cell r="S299">
            <v>4</v>
          </cell>
          <cell r="T299">
            <v>7</v>
          </cell>
          <cell r="U299">
            <v>3</v>
          </cell>
          <cell r="V299">
            <v>7</v>
          </cell>
          <cell r="W299" t="str">
            <v>*</v>
          </cell>
          <cell r="X299" t="str">
            <v>*</v>
          </cell>
          <cell r="Y299">
            <v>0</v>
          </cell>
          <cell r="Z299">
            <v>11</v>
          </cell>
          <cell r="AA299">
            <v>10</v>
          </cell>
          <cell r="AB299">
            <v>6</v>
          </cell>
          <cell r="AC299">
            <v>4</v>
          </cell>
          <cell r="AD299" t="str">
            <v>*</v>
          </cell>
          <cell r="AE299" t="str">
            <v>*</v>
          </cell>
          <cell r="AF299" t="str">
            <v>*</v>
          </cell>
          <cell r="AG299">
            <v>0</v>
          </cell>
          <cell r="AH299">
            <v>0</v>
          </cell>
          <cell r="AI299">
            <v>0</v>
          </cell>
          <cell r="AJ299">
            <v>0</v>
          </cell>
          <cell r="AK299" t="str">
            <v>*</v>
          </cell>
          <cell r="AL299">
            <v>36</v>
          </cell>
          <cell r="AM299">
            <v>24</v>
          </cell>
          <cell r="AN299">
            <v>14</v>
          </cell>
          <cell r="AO299">
            <v>10</v>
          </cell>
          <cell r="AP299">
            <v>5</v>
          </cell>
          <cell r="AQ299" t="str">
            <v>*</v>
          </cell>
          <cell r="AR299" t="str">
            <v>*</v>
          </cell>
          <cell r="AS299" t="str">
            <v>*</v>
          </cell>
          <cell r="AT299">
            <v>5</v>
          </cell>
          <cell r="AU299" t="str">
            <v>*</v>
          </cell>
          <cell r="AV299" t="str">
            <v>*</v>
          </cell>
          <cell r="AW299">
            <v>0</v>
          </cell>
          <cell r="AX299">
            <v>30</v>
          </cell>
          <cell r="AY299">
            <v>19</v>
          </cell>
          <cell r="AZ299">
            <v>10</v>
          </cell>
          <cell r="BA299">
            <v>9</v>
          </cell>
          <cell r="BB299">
            <v>4</v>
          </cell>
          <cell r="BC299" t="str">
            <v>*</v>
          </cell>
          <cell r="BD299" t="str">
            <v>*</v>
          </cell>
          <cell r="BE299" t="str">
            <v>*</v>
          </cell>
          <cell r="BF299">
            <v>5</v>
          </cell>
          <cell r="BG299" t="str">
            <v>*</v>
          </cell>
          <cell r="BH299" t="str">
            <v>*</v>
          </cell>
          <cell r="BI299">
            <v>0</v>
          </cell>
          <cell r="BJ299">
            <v>6</v>
          </cell>
          <cell r="BK299">
            <v>5</v>
          </cell>
          <cell r="BL299" t="str">
            <v>*</v>
          </cell>
          <cell r="BM299" t="str">
            <v>*</v>
          </cell>
          <cell r="BN299" t="str">
            <v>*</v>
          </cell>
          <cell r="BO299">
            <v>0</v>
          </cell>
          <cell r="BP299" t="str">
            <v>*</v>
          </cell>
          <cell r="BQ299">
            <v>0</v>
          </cell>
          <cell r="BR299">
            <v>0</v>
          </cell>
          <cell r="BS299">
            <v>0</v>
          </cell>
          <cell r="BT299">
            <v>0</v>
          </cell>
          <cell r="BU299">
            <v>0</v>
          </cell>
        </row>
        <row r="300">
          <cell r="A300" t="str">
            <v>Bayreuth</v>
          </cell>
          <cell r="B300">
            <v>101</v>
          </cell>
          <cell r="C300">
            <v>83</v>
          </cell>
          <cell r="D300">
            <v>57</v>
          </cell>
          <cell r="E300">
            <v>26</v>
          </cell>
          <cell r="F300">
            <v>23</v>
          </cell>
          <cell r="G300">
            <v>13</v>
          </cell>
          <cell r="H300">
            <v>10</v>
          </cell>
          <cell r="I300">
            <v>3</v>
          </cell>
          <cell r="J300">
            <v>3</v>
          </cell>
          <cell r="K300" t="str">
            <v>*</v>
          </cell>
          <cell r="L300" t="str">
            <v>*</v>
          </cell>
          <cell r="M300">
            <v>0</v>
          </cell>
          <cell r="N300">
            <v>96</v>
          </cell>
          <cell r="O300">
            <v>78</v>
          </cell>
          <cell r="P300">
            <v>57</v>
          </cell>
          <cell r="Q300">
            <v>21</v>
          </cell>
          <cell r="R300">
            <v>18</v>
          </cell>
          <cell r="S300">
            <v>9</v>
          </cell>
          <cell r="T300">
            <v>9</v>
          </cell>
          <cell r="U300">
            <v>3</v>
          </cell>
          <cell r="V300">
            <v>3</v>
          </cell>
          <cell r="W300" t="str">
            <v>*</v>
          </cell>
          <cell r="X300" t="str">
            <v>*</v>
          </cell>
          <cell r="Y300">
            <v>0</v>
          </cell>
          <cell r="Z300">
            <v>5</v>
          </cell>
          <cell r="AA300">
            <v>5</v>
          </cell>
          <cell r="AB300">
            <v>0</v>
          </cell>
          <cell r="AC300">
            <v>5</v>
          </cell>
          <cell r="AD300">
            <v>5</v>
          </cell>
          <cell r="AE300" t="str">
            <v>*</v>
          </cell>
          <cell r="AF300" t="str">
            <v>*</v>
          </cell>
          <cell r="AG300">
            <v>0</v>
          </cell>
          <cell r="AH300">
            <v>0</v>
          </cell>
          <cell r="AI300">
            <v>0</v>
          </cell>
          <cell r="AJ300">
            <v>0</v>
          </cell>
          <cell r="AK300">
            <v>0</v>
          </cell>
          <cell r="AL300">
            <v>47</v>
          </cell>
          <cell r="AM300">
            <v>39</v>
          </cell>
          <cell r="AN300">
            <v>27</v>
          </cell>
          <cell r="AO300">
            <v>12</v>
          </cell>
          <cell r="AP300" t="str">
            <v>*</v>
          </cell>
          <cell r="AQ300" t="str">
            <v>*</v>
          </cell>
          <cell r="AR300">
            <v>5</v>
          </cell>
          <cell r="AS300">
            <v>3</v>
          </cell>
          <cell r="AT300" t="str">
            <v>*</v>
          </cell>
          <cell r="AU300" t="str">
            <v>*</v>
          </cell>
          <cell r="AV300" t="str">
            <v>*</v>
          </cell>
          <cell r="AW300">
            <v>0</v>
          </cell>
          <cell r="AX300">
            <v>45</v>
          </cell>
          <cell r="AY300">
            <v>37</v>
          </cell>
          <cell r="AZ300">
            <v>27</v>
          </cell>
          <cell r="BA300">
            <v>10</v>
          </cell>
          <cell r="BB300" t="str">
            <v>*</v>
          </cell>
          <cell r="BC300" t="str">
            <v>*</v>
          </cell>
          <cell r="BD300">
            <v>4</v>
          </cell>
          <cell r="BE300">
            <v>3</v>
          </cell>
          <cell r="BF300" t="str">
            <v>*</v>
          </cell>
          <cell r="BG300" t="str">
            <v>*</v>
          </cell>
          <cell r="BH300" t="str">
            <v>*</v>
          </cell>
          <cell r="BI300">
            <v>0</v>
          </cell>
          <cell r="BJ300" t="str">
            <v>*</v>
          </cell>
          <cell r="BK300" t="str">
            <v>*</v>
          </cell>
          <cell r="BL300">
            <v>0</v>
          </cell>
          <cell r="BM300" t="str">
            <v>*</v>
          </cell>
          <cell r="BN300" t="str">
            <v>*</v>
          </cell>
          <cell r="BO300" t="str">
            <v>*</v>
          </cell>
          <cell r="BP300" t="str">
            <v>*</v>
          </cell>
          <cell r="BQ300">
            <v>0</v>
          </cell>
          <cell r="BR300">
            <v>0</v>
          </cell>
          <cell r="BS300">
            <v>0</v>
          </cell>
          <cell r="BT300">
            <v>0</v>
          </cell>
          <cell r="BU300">
            <v>0</v>
          </cell>
        </row>
        <row r="301">
          <cell r="A301" t="str">
            <v>Coburg</v>
          </cell>
          <cell r="B301">
            <v>114</v>
          </cell>
          <cell r="C301">
            <v>86</v>
          </cell>
          <cell r="D301">
            <v>50</v>
          </cell>
          <cell r="E301">
            <v>36</v>
          </cell>
          <cell r="F301">
            <v>30</v>
          </cell>
          <cell r="G301">
            <v>18</v>
          </cell>
          <cell r="H301">
            <v>12</v>
          </cell>
          <cell r="I301">
            <v>3</v>
          </cell>
          <cell r="J301" t="str">
            <v>*</v>
          </cell>
          <cell r="K301">
            <v>3</v>
          </cell>
          <cell r="L301" t="str">
            <v>*</v>
          </cell>
          <cell r="M301" t="str">
            <v>*</v>
          </cell>
          <cell r="N301">
            <v>109</v>
          </cell>
          <cell r="O301">
            <v>81</v>
          </cell>
          <cell r="P301">
            <v>46</v>
          </cell>
          <cell r="Q301">
            <v>35</v>
          </cell>
          <cell r="R301">
            <v>29</v>
          </cell>
          <cell r="S301">
            <v>17</v>
          </cell>
          <cell r="T301">
            <v>12</v>
          </cell>
          <cell r="U301">
            <v>3</v>
          </cell>
          <cell r="V301" t="str">
            <v>*</v>
          </cell>
          <cell r="W301">
            <v>3</v>
          </cell>
          <cell r="X301" t="str">
            <v>*</v>
          </cell>
          <cell r="Y301" t="str">
            <v>*</v>
          </cell>
          <cell r="Z301">
            <v>5</v>
          </cell>
          <cell r="AA301">
            <v>5</v>
          </cell>
          <cell r="AB301" t="str">
            <v>*</v>
          </cell>
          <cell r="AC301" t="str">
            <v>*</v>
          </cell>
          <cell r="AD301" t="str">
            <v>*</v>
          </cell>
          <cell r="AE301" t="str">
            <v>*</v>
          </cell>
          <cell r="AF301">
            <v>0</v>
          </cell>
          <cell r="AG301">
            <v>0</v>
          </cell>
          <cell r="AH301">
            <v>0</v>
          </cell>
          <cell r="AI301">
            <v>0</v>
          </cell>
          <cell r="AJ301">
            <v>0</v>
          </cell>
          <cell r="AK301">
            <v>0</v>
          </cell>
          <cell r="AL301">
            <v>36</v>
          </cell>
          <cell r="AM301">
            <v>25</v>
          </cell>
          <cell r="AN301">
            <v>14</v>
          </cell>
          <cell r="AO301">
            <v>11</v>
          </cell>
          <cell r="AP301">
            <v>8</v>
          </cell>
          <cell r="AQ301" t="str">
            <v>*</v>
          </cell>
          <cell r="AR301" t="str">
            <v>*</v>
          </cell>
          <cell r="AS301">
            <v>0</v>
          </cell>
          <cell r="AT301" t="str">
            <v>*</v>
          </cell>
          <cell r="AU301" t="str">
            <v>*</v>
          </cell>
          <cell r="AV301">
            <v>0</v>
          </cell>
          <cell r="AW301" t="str">
            <v>*</v>
          </cell>
          <cell r="AX301">
            <v>35</v>
          </cell>
          <cell r="AY301">
            <v>24</v>
          </cell>
          <cell r="AZ301">
            <v>13</v>
          </cell>
          <cell r="BA301">
            <v>11</v>
          </cell>
          <cell r="BB301">
            <v>8</v>
          </cell>
          <cell r="BC301" t="str">
            <v>*</v>
          </cell>
          <cell r="BD301" t="str">
            <v>*</v>
          </cell>
          <cell r="BE301">
            <v>0</v>
          </cell>
          <cell r="BF301" t="str">
            <v>*</v>
          </cell>
          <cell r="BG301" t="str">
            <v>*</v>
          </cell>
          <cell r="BH301">
            <v>0</v>
          </cell>
          <cell r="BI301" t="str">
            <v>*</v>
          </cell>
          <cell r="BJ301" t="str">
            <v>*</v>
          </cell>
          <cell r="BK301" t="str">
            <v>*</v>
          </cell>
          <cell r="BL301" t="str">
            <v>*</v>
          </cell>
          <cell r="BM301">
            <v>0</v>
          </cell>
          <cell r="BN301">
            <v>0</v>
          </cell>
          <cell r="BO301">
            <v>0</v>
          </cell>
          <cell r="BP301">
            <v>0</v>
          </cell>
          <cell r="BQ301">
            <v>0</v>
          </cell>
          <cell r="BR301">
            <v>0</v>
          </cell>
          <cell r="BS301">
            <v>0</v>
          </cell>
          <cell r="BT301">
            <v>0</v>
          </cell>
          <cell r="BU301">
            <v>0</v>
          </cell>
        </row>
        <row r="302">
          <cell r="A302" t="str">
            <v>Forchheim</v>
          </cell>
          <cell r="B302">
            <v>53</v>
          </cell>
          <cell r="C302">
            <v>41</v>
          </cell>
          <cell r="D302">
            <v>27</v>
          </cell>
          <cell r="E302">
            <v>14</v>
          </cell>
          <cell r="F302">
            <v>9</v>
          </cell>
          <cell r="G302">
            <v>6</v>
          </cell>
          <cell r="H302">
            <v>3</v>
          </cell>
          <cell r="I302">
            <v>0</v>
          </cell>
          <cell r="J302">
            <v>5</v>
          </cell>
          <cell r="K302" t="str">
            <v>*</v>
          </cell>
          <cell r="L302" t="str">
            <v>*</v>
          </cell>
          <cell r="M302">
            <v>0</v>
          </cell>
          <cell r="N302">
            <v>47</v>
          </cell>
          <cell r="O302">
            <v>38</v>
          </cell>
          <cell r="P302">
            <v>24</v>
          </cell>
          <cell r="Q302">
            <v>14</v>
          </cell>
          <cell r="R302">
            <v>9</v>
          </cell>
          <cell r="S302">
            <v>6</v>
          </cell>
          <cell r="T302">
            <v>3</v>
          </cell>
          <cell r="U302">
            <v>0</v>
          </cell>
          <cell r="V302">
            <v>5</v>
          </cell>
          <cell r="W302" t="str">
            <v>*</v>
          </cell>
          <cell r="X302" t="str">
            <v>*</v>
          </cell>
          <cell r="Y302">
            <v>0</v>
          </cell>
          <cell r="Z302">
            <v>6</v>
          </cell>
          <cell r="AA302">
            <v>3</v>
          </cell>
          <cell r="AB302">
            <v>3</v>
          </cell>
          <cell r="AC302">
            <v>0</v>
          </cell>
          <cell r="AD302">
            <v>0</v>
          </cell>
          <cell r="AE302">
            <v>0</v>
          </cell>
          <cell r="AF302">
            <v>0</v>
          </cell>
          <cell r="AG302">
            <v>0</v>
          </cell>
          <cell r="AH302">
            <v>0</v>
          </cell>
          <cell r="AI302">
            <v>0</v>
          </cell>
          <cell r="AJ302">
            <v>0</v>
          </cell>
          <cell r="AK302">
            <v>0</v>
          </cell>
          <cell r="AL302">
            <v>26</v>
          </cell>
          <cell r="AM302">
            <v>19</v>
          </cell>
          <cell r="AN302">
            <v>11</v>
          </cell>
          <cell r="AO302">
            <v>8</v>
          </cell>
          <cell r="AP302">
            <v>4</v>
          </cell>
          <cell r="AQ302" t="str">
            <v>*</v>
          </cell>
          <cell r="AR302" t="str">
            <v>*</v>
          </cell>
          <cell r="AS302">
            <v>0</v>
          </cell>
          <cell r="AT302">
            <v>4</v>
          </cell>
          <cell r="AU302" t="str">
            <v>*</v>
          </cell>
          <cell r="AV302" t="str">
            <v>*</v>
          </cell>
          <cell r="AW302">
            <v>0</v>
          </cell>
          <cell r="AX302">
            <v>21</v>
          </cell>
          <cell r="AY302">
            <v>16</v>
          </cell>
          <cell r="AZ302">
            <v>8</v>
          </cell>
          <cell r="BA302">
            <v>8</v>
          </cell>
          <cell r="BB302">
            <v>4</v>
          </cell>
          <cell r="BC302" t="str">
            <v>*</v>
          </cell>
          <cell r="BD302" t="str">
            <v>*</v>
          </cell>
          <cell r="BE302">
            <v>0</v>
          </cell>
          <cell r="BF302">
            <v>4</v>
          </cell>
          <cell r="BG302" t="str">
            <v>*</v>
          </cell>
          <cell r="BH302" t="str">
            <v>*</v>
          </cell>
          <cell r="BI302">
            <v>0</v>
          </cell>
          <cell r="BJ302">
            <v>5</v>
          </cell>
          <cell r="BK302">
            <v>3</v>
          </cell>
          <cell r="BL302">
            <v>3</v>
          </cell>
          <cell r="BM302">
            <v>0</v>
          </cell>
          <cell r="BN302">
            <v>0</v>
          </cell>
          <cell r="BO302">
            <v>0</v>
          </cell>
          <cell r="BP302">
            <v>0</v>
          </cell>
          <cell r="BQ302">
            <v>0</v>
          </cell>
          <cell r="BR302">
            <v>0</v>
          </cell>
          <cell r="BS302">
            <v>0</v>
          </cell>
          <cell r="BT302">
            <v>0</v>
          </cell>
          <cell r="BU302">
            <v>0</v>
          </cell>
        </row>
        <row r="303">
          <cell r="A303" t="str">
            <v>Hof</v>
          </cell>
          <cell r="B303">
            <v>54</v>
          </cell>
          <cell r="C303">
            <v>39</v>
          </cell>
          <cell r="D303">
            <v>31</v>
          </cell>
          <cell r="E303">
            <v>8</v>
          </cell>
          <cell r="F303" t="str">
            <v>*</v>
          </cell>
          <cell r="G303" t="str">
            <v>*</v>
          </cell>
          <cell r="H303">
            <v>5</v>
          </cell>
          <cell r="I303" t="str">
            <v>*</v>
          </cell>
          <cell r="J303" t="str">
            <v>*</v>
          </cell>
          <cell r="K303">
            <v>0</v>
          </cell>
          <cell r="L303" t="str">
            <v>*</v>
          </cell>
          <cell r="M303">
            <v>0</v>
          </cell>
          <cell r="N303">
            <v>47</v>
          </cell>
          <cell r="O303">
            <v>33</v>
          </cell>
          <cell r="P303">
            <v>28</v>
          </cell>
          <cell r="Q303">
            <v>5</v>
          </cell>
          <cell r="R303">
            <v>5</v>
          </cell>
          <cell r="S303" t="str">
            <v>*</v>
          </cell>
          <cell r="T303" t="str">
            <v>*</v>
          </cell>
          <cell r="U303">
            <v>0</v>
          </cell>
          <cell r="V303">
            <v>0</v>
          </cell>
          <cell r="W303">
            <v>0</v>
          </cell>
          <cell r="X303">
            <v>0</v>
          </cell>
          <cell r="Y303">
            <v>0</v>
          </cell>
          <cell r="Z303">
            <v>7</v>
          </cell>
          <cell r="AA303">
            <v>6</v>
          </cell>
          <cell r="AB303">
            <v>3</v>
          </cell>
          <cell r="AC303">
            <v>3</v>
          </cell>
          <cell r="AD303" t="str">
            <v>*</v>
          </cell>
          <cell r="AE303">
            <v>0</v>
          </cell>
          <cell r="AF303" t="str">
            <v>*</v>
          </cell>
          <cell r="AG303" t="str">
            <v>*</v>
          </cell>
          <cell r="AH303" t="str">
            <v>*</v>
          </cell>
          <cell r="AI303">
            <v>0</v>
          </cell>
          <cell r="AJ303" t="str">
            <v>*</v>
          </cell>
          <cell r="AK303">
            <v>0</v>
          </cell>
          <cell r="AL303">
            <v>18</v>
          </cell>
          <cell r="AM303">
            <v>13</v>
          </cell>
          <cell r="AN303" t="str">
            <v>*</v>
          </cell>
          <cell r="AO303" t="str">
            <v>*</v>
          </cell>
          <cell r="AP303" t="str">
            <v>*</v>
          </cell>
          <cell r="AQ303">
            <v>0</v>
          </cell>
          <cell r="AR303" t="str">
            <v>*</v>
          </cell>
          <cell r="AS303">
            <v>0</v>
          </cell>
          <cell r="AT303">
            <v>0</v>
          </cell>
          <cell r="AU303">
            <v>0</v>
          </cell>
          <cell r="AV303">
            <v>0</v>
          </cell>
          <cell r="AW303">
            <v>0</v>
          </cell>
          <cell r="AX303">
            <v>18</v>
          </cell>
          <cell r="AY303">
            <v>13</v>
          </cell>
          <cell r="AZ303" t="str">
            <v>*</v>
          </cell>
          <cell r="BA303" t="str">
            <v>*</v>
          </cell>
          <cell r="BB303" t="str">
            <v>*</v>
          </cell>
          <cell r="BC303">
            <v>0</v>
          </cell>
          <cell r="BD303" t="str">
            <v>*</v>
          </cell>
          <cell r="BE303">
            <v>0</v>
          </cell>
          <cell r="BF303">
            <v>0</v>
          </cell>
          <cell r="BG303">
            <v>0</v>
          </cell>
          <cell r="BH303">
            <v>0</v>
          </cell>
          <cell r="BI303">
            <v>0</v>
          </cell>
          <cell r="BJ303">
            <v>0</v>
          </cell>
          <cell r="BK303" t="str">
            <v>x</v>
          </cell>
          <cell r="BL303" t="str">
            <v>x</v>
          </cell>
          <cell r="BM303" t="str">
            <v>x</v>
          </cell>
          <cell r="BN303" t="str">
            <v>x</v>
          </cell>
          <cell r="BO303" t="str">
            <v>x</v>
          </cell>
          <cell r="BP303" t="str">
            <v>x</v>
          </cell>
          <cell r="BQ303" t="str">
            <v>x</v>
          </cell>
          <cell r="BR303" t="str">
            <v>x</v>
          </cell>
          <cell r="BS303" t="str">
            <v>x</v>
          </cell>
          <cell r="BT303" t="str">
            <v>x</v>
          </cell>
          <cell r="BU303" t="str">
            <v>x</v>
          </cell>
        </row>
        <row r="304">
          <cell r="A304" t="str">
            <v>Kronach</v>
          </cell>
          <cell r="B304">
            <v>43</v>
          </cell>
          <cell r="C304">
            <v>41</v>
          </cell>
          <cell r="D304">
            <v>31</v>
          </cell>
          <cell r="E304">
            <v>10</v>
          </cell>
          <cell r="F304" t="str">
            <v>*</v>
          </cell>
          <cell r="G304">
            <v>6</v>
          </cell>
          <cell r="H304" t="str">
            <v>*</v>
          </cell>
          <cell r="I304">
            <v>0</v>
          </cell>
          <cell r="J304" t="str">
            <v>*</v>
          </cell>
          <cell r="K304">
            <v>0</v>
          </cell>
          <cell r="L304" t="str">
            <v>*</v>
          </cell>
          <cell r="M304">
            <v>0</v>
          </cell>
          <cell r="N304">
            <v>41</v>
          </cell>
          <cell r="O304">
            <v>39</v>
          </cell>
          <cell r="P304">
            <v>30</v>
          </cell>
          <cell r="Q304">
            <v>9</v>
          </cell>
          <cell r="R304" t="str">
            <v>*</v>
          </cell>
          <cell r="S304">
            <v>5</v>
          </cell>
          <cell r="T304" t="str">
            <v>*</v>
          </cell>
          <cell r="U304">
            <v>0</v>
          </cell>
          <cell r="V304" t="str">
            <v>*</v>
          </cell>
          <cell r="W304">
            <v>0</v>
          </cell>
          <cell r="X304" t="str">
            <v>*</v>
          </cell>
          <cell r="Y304">
            <v>0</v>
          </cell>
          <cell r="Z304" t="str">
            <v>*</v>
          </cell>
          <cell r="AA304" t="str">
            <v>*</v>
          </cell>
          <cell r="AB304" t="str">
            <v>*</v>
          </cell>
          <cell r="AC304" t="str">
            <v>*</v>
          </cell>
          <cell r="AD304" t="str">
            <v>*</v>
          </cell>
          <cell r="AE304" t="str">
            <v>*</v>
          </cell>
          <cell r="AF304">
            <v>0</v>
          </cell>
          <cell r="AG304">
            <v>0</v>
          </cell>
          <cell r="AH304">
            <v>0</v>
          </cell>
          <cell r="AI304">
            <v>0</v>
          </cell>
          <cell r="AJ304">
            <v>0</v>
          </cell>
          <cell r="AK304">
            <v>0</v>
          </cell>
          <cell r="AL304">
            <v>19</v>
          </cell>
          <cell r="AM304">
            <v>19</v>
          </cell>
          <cell r="AN304">
            <v>14</v>
          </cell>
          <cell r="AO304">
            <v>5</v>
          </cell>
          <cell r="AP304" t="str">
            <v>*</v>
          </cell>
          <cell r="AQ304">
            <v>3</v>
          </cell>
          <cell r="AR304" t="str">
            <v>*</v>
          </cell>
          <cell r="AS304">
            <v>0</v>
          </cell>
          <cell r="AT304" t="str">
            <v>*</v>
          </cell>
          <cell r="AU304">
            <v>0</v>
          </cell>
          <cell r="AV304" t="str">
            <v>*</v>
          </cell>
          <cell r="AW304">
            <v>0</v>
          </cell>
          <cell r="AX304">
            <v>18</v>
          </cell>
          <cell r="AY304">
            <v>18</v>
          </cell>
          <cell r="AZ304">
            <v>13</v>
          </cell>
          <cell r="BA304">
            <v>5</v>
          </cell>
          <cell r="BB304" t="str">
            <v>*</v>
          </cell>
          <cell r="BC304">
            <v>3</v>
          </cell>
          <cell r="BD304" t="str">
            <v>*</v>
          </cell>
          <cell r="BE304">
            <v>0</v>
          </cell>
          <cell r="BF304" t="str">
            <v>*</v>
          </cell>
          <cell r="BG304">
            <v>0</v>
          </cell>
          <cell r="BH304" t="str">
            <v>*</v>
          </cell>
          <cell r="BI304">
            <v>0</v>
          </cell>
          <cell r="BJ304" t="str">
            <v>*</v>
          </cell>
          <cell r="BK304" t="str">
            <v>*</v>
          </cell>
          <cell r="BL304" t="str">
            <v>*</v>
          </cell>
          <cell r="BM304">
            <v>0</v>
          </cell>
          <cell r="BN304">
            <v>0</v>
          </cell>
          <cell r="BO304">
            <v>0</v>
          </cell>
          <cell r="BP304">
            <v>0</v>
          </cell>
          <cell r="BQ304">
            <v>0</v>
          </cell>
          <cell r="BR304">
            <v>0</v>
          </cell>
          <cell r="BS304">
            <v>0</v>
          </cell>
          <cell r="BT304">
            <v>0</v>
          </cell>
          <cell r="BU304">
            <v>0</v>
          </cell>
        </row>
        <row r="305">
          <cell r="A305" t="str">
            <v>Kulmbach</v>
          </cell>
          <cell r="B305">
            <v>58</v>
          </cell>
          <cell r="C305">
            <v>44</v>
          </cell>
          <cell r="D305">
            <v>31</v>
          </cell>
          <cell r="E305">
            <v>13</v>
          </cell>
          <cell r="F305">
            <v>13</v>
          </cell>
          <cell r="G305">
            <v>7</v>
          </cell>
          <cell r="H305">
            <v>6</v>
          </cell>
          <cell r="I305">
            <v>3</v>
          </cell>
          <cell r="J305">
            <v>0</v>
          </cell>
          <cell r="K305">
            <v>0</v>
          </cell>
          <cell r="L305">
            <v>0</v>
          </cell>
          <cell r="M305">
            <v>0</v>
          </cell>
          <cell r="N305">
            <v>50</v>
          </cell>
          <cell r="O305">
            <v>36</v>
          </cell>
          <cell r="P305">
            <v>25</v>
          </cell>
          <cell r="Q305">
            <v>11</v>
          </cell>
          <cell r="R305">
            <v>11</v>
          </cell>
          <cell r="S305">
            <v>6</v>
          </cell>
          <cell r="T305">
            <v>5</v>
          </cell>
          <cell r="U305" t="str">
            <v>*</v>
          </cell>
          <cell r="V305">
            <v>0</v>
          </cell>
          <cell r="W305">
            <v>0</v>
          </cell>
          <cell r="X305">
            <v>0</v>
          </cell>
          <cell r="Y305">
            <v>0</v>
          </cell>
          <cell r="Z305">
            <v>8</v>
          </cell>
          <cell r="AA305">
            <v>8</v>
          </cell>
          <cell r="AB305" t="str">
            <v>*</v>
          </cell>
          <cell r="AC305" t="str">
            <v>*</v>
          </cell>
          <cell r="AD305" t="str">
            <v>*</v>
          </cell>
          <cell r="AE305" t="str">
            <v>*</v>
          </cell>
          <cell r="AF305" t="str">
            <v>*</v>
          </cell>
          <cell r="AG305" t="str">
            <v>*</v>
          </cell>
          <cell r="AH305">
            <v>0</v>
          </cell>
          <cell r="AI305">
            <v>0</v>
          </cell>
          <cell r="AJ305">
            <v>0</v>
          </cell>
          <cell r="AK305">
            <v>0</v>
          </cell>
          <cell r="AL305">
            <v>20</v>
          </cell>
          <cell r="AM305">
            <v>17</v>
          </cell>
          <cell r="AN305">
            <v>13</v>
          </cell>
          <cell r="AO305">
            <v>4</v>
          </cell>
          <cell r="AP305">
            <v>4</v>
          </cell>
          <cell r="AQ305" t="str">
            <v>*</v>
          </cell>
          <cell r="AR305" t="str">
            <v>*</v>
          </cell>
          <cell r="AS305" t="str">
            <v>*</v>
          </cell>
          <cell r="AT305">
            <v>0</v>
          </cell>
          <cell r="AU305">
            <v>0</v>
          </cell>
          <cell r="AV305">
            <v>0</v>
          </cell>
          <cell r="AW305">
            <v>0</v>
          </cell>
          <cell r="AX305">
            <v>15</v>
          </cell>
          <cell r="AY305">
            <v>12</v>
          </cell>
          <cell r="AZ305" t="str">
            <v>*</v>
          </cell>
          <cell r="BA305" t="str">
            <v>*</v>
          </cell>
          <cell r="BB305" t="str">
            <v>*</v>
          </cell>
          <cell r="BC305" t="str">
            <v>*</v>
          </cell>
          <cell r="BD305">
            <v>0</v>
          </cell>
          <cell r="BE305">
            <v>0</v>
          </cell>
          <cell r="BF305">
            <v>0</v>
          </cell>
          <cell r="BG305">
            <v>0</v>
          </cell>
          <cell r="BH305">
            <v>0</v>
          </cell>
          <cell r="BI305">
            <v>0</v>
          </cell>
          <cell r="BJ305">
            <v>5</v>
          </cell>
          <cell r="BK305">
            <v>5</v>
          </cell>
          <cell r="BL305" t="str">
            <v>*</v>
          </cell>
          <cell r="BM305" t="str">
            <v>*</v>
          </cell>
          <cell r="BN305" t="str">
            <v>*</v>
          </cell>
          <cell r="BO305" t="str">
            <v>*</v>
          </cell>
          <cell r="BP305" t="str">
            <v>*</v>
          </cell>
          <cell r="BQ305" t="str">
            <v>*</v>
          </cell>
          <cell r="BR305">
            <v>0</v>
          </cell>
          <cell r="BS305">
            <v>0</v>
          </cell>
          <cell r="BT305">
            <v>0</v>
          </cell>
          <cell r="BU305">
            <v>0</v>
          </cell>
        </row>
        <row r="306">
          <cell r="A306" t="str">
            <v>Lichtenfels</v>
          </cell>
          <cell r="B306">
            <v>61</v>
          </cell>
          <cell r="C306">
            <v>57</v>
          </cell>
          <cell r="D306">
            <v>39</v>
          </cell>
          <cell r="E306">
            <v>18</v>
          </cell>
          <cell r="F306">
            <v>15</v>
          </cell>
          <cell r="G306">
            <v>6</v>
          </cell>
          <cell r="H306">
            <v>9</v>
          </cell>
          <cell r="I306">
            <v>4</v>
          </cell>
          <cell r="J306" t="str">
            <v>*</v>
          </cell>
          <cell r="K306">
            <v>0</v>
          </cell>
          <cell r="L306" t="str">
            <v>*</v>
          </cell>
          <cell r="M306" t="str">
            <v>*</v>
          </cell>
          <cell r="N306">
            <v>57</v>
          </cell>
          <cell r="O306">
            <v>53</v>
          </cell>
          <cell r="P306">
            <v>37</v>
          </cell>
          <cell r="Q306">
            <v>16</v>
          </cell>
          <cell r="R306">
            <v>13</v>
          </cell>
          <cell r="S306">
            <v>6</v>
          </cell>
          <cell r="T306">
            <v>7</v>
          </cell>
          <cell r="U306">
            <v>4</v>
          </cell>
          <cell r="V306" t="str">
            <v>*</v>
          </cell>
          <cell r="W306">
            <v>0</v>
          </cell>
          <cell r="X306" t="str">
            <v>*</v>
          </cell>
          <cell r="Y306" t="str">
            <v>*</v>
          </cell>
          <cell r="Z306">
            <v>4</v>
          </cell>
          <cell r="AA306">
            <v>4</v>
          </cell>
          <cell r="AB306" t="str">
            <v>*</v>
          </cell>
          <cell r="AC306" t="str">
            <v>*</v>
          </cell>
          <cell r="AD306" t="str">
            <v>*</v>
          </cell>
          <cell r="AE306">
            <v>0</v>
          </cell>
          <cell r="AF306" t="str">
            <v>*</v>
          </cell>
          <cell r="AG306">
            <v>0</v>
          </cell>
          <cell r="AH306">
            <v>0</v>
          </cell>
          <cell r="AI306">
            <v>0</v>
          </cell>
          <cell r="AJ306">
            <v>0</v>
          </cell>
          <cell r="AK306">
            <v>0</v>
          </cell>
          <cell r="AL306">
            <v>23</v>
          </cell>
          <cell r="AM306">
            <v>23</v>
          </cell>
          <cell r="AN306">
            <v>15</v>
          </cell>
          <cell r="AO306">
            <v>8</v>
          </cell>
          <cell r="AP306" t="str">
            <v>*</v>
          </cell>
          <cell r="AQ306">
            <v>4</v>
          </cell>
          <cell r="AR306" t="str">
            <v>*</v>
          </cell>
          <cell r="AS306" t="str">
            <v>*</v>
          </cell>
          <cell r="AT306" t="str">
            <v>*</v>
          </cell>
          <cell r="AU306">
            <v>0</v>
          </cell>
          <cell r="AV306" t="str">
            <v>*</v>
          </cell>
          <cell r="AW306">
            <v>0</v>
          </cell>
          <cell r="AX306">
            <v>22</v>
          </cell>
          <cell r="AY306">
            <v>22</v>
          </cell>
          <cell r="AZ306">
            <v>15</v>
          </cell>
          <cell r="BA306">
            <v>7</v>
          </cell>
          <cell r="BB306" t="str">
            <v>*</v>
          </cell>
          <cell r="BC306">
            <v>4</v>
          </cell>
          <cell r="BD306" t="str">
            <v>*</v>
          </cell>
          <cell r="BE306" t="str">
            <v>*</v>
          </cell>
          <cell r="BF306" t="str">
            <v>*</v>
          </cell>
          <cell r="BG306">
            <v>0</v>
          </cell>
          <cell r="BH306" t="str">
            <v>*</v>
          </cell>
          <cell r="BI306">
            <v>0</v>
          </cell>
          <cell r="BJ306" t="str">
            <v>*</v>
          </cell>
          <cell r="BK306" t="str">
            <v>*</v>
          </cell>
          <cell r="BL306">
            <v>0</v>
          </cell>
          <cell r="BM306" t="str">
            <v>*</v>
          </cell>
          <cell r="BN306" t="str">
            <v>*</v>
          </cell>
          <cell r="BO306">
            <v>0</v>
          </cell>
          <cell r="BP306" t="str">
            <v>*</v>
          </cell>
          <cell r="BQ306">
            <v>0</v>
          </cell>
          <cell r="BR306">
            <v>0</v>
          </cell>
          <cell r="BS306">
            <v>0</v>
          </cell>
          <cell r="BT306">
            <v>0</v>
          </cell>
          <cell r="BU306">
            <v>0</v>
          </cell>
        </row>
        <row r="307">
          <cell r="A307" t="str">
            <v>Wunsiedel i.Fichtelgebirge</v>
          </cell>
          <cell r="B307">
            <v>79</v>
          </cell>
          <cell r="C307">
            <v>61</v>
          </cell>
          <cell r="D307">
            <v>32</v>
          </cell>
          <cell r="E307">
            <v>29</v>
          </cell>
          <cell r="F307">
            <v>23</v>
          </cell>
          <cell r="G307">
            <v>20</v>
          </cell>
          <cell r="H307">
            <v>3</v>
          </cell>
          <cell r="I307" t="str">
            <v>*</v>
          </cell>
          <cell r="J307" t="str">
            <v>*</v>
          </cell>
          <cell r="K307" t="str">
            <v>*</v>
          </cell>
          <cell r="L307" t="str">
            <v>*</v>
          </cell>
          <cell r="M307" t="str">
            <v>*</v>
          </cell>
          <cell r="N307">
            <v>65</v>
          </cell>
          <cell r="O307">
            <v>50</v>
          </cell>
          <cell r="P307">
            <v>29</v>
          </cell>
          <cell r="Q307">
            <v>21</v>
          </cell>
          <cell r="R307">
            <v>15</v>
          </cell>
          <cell r="S307">
            <v>12</v>
          </cell>
          <cell r="T307">
            <v>3</v>
          </cell>
          <cell r="U307" t="str">
            <v>*</v>
          </cell>
          <cell r="V307" t="str">
            <v>*</v>
          </cell>
          <cell r="W307" t="str">
            <v>*</v>
          </cell>
          <cell r="X307" t="str">
            <v>*</v>
          </cell>
          <cell r="Y307" t="str">
            <v>*</v>
          </cell>
          <cell r="Z307">
            <v>14</v>
          </cell>
          <cell r="AA307">
            <v>11</v>
          </cell>
          <cell r="AB307">
            <v>3</v>
          </cell>
          <cell r="AC307">
            <v>8</v>
          </cell>
          <cell r="AD307">
            <v>8</v>
          </cell>
          <cell r="AE307">
            <v>8</v>
          </cell>
          <cell r="AF307">
            <v>0</v>
          </cell>
          <cell r="AG307">
            <v>0</v>
          </cell>
          <cell r="AH307">
            <v>0</v>
          </cell>
          <cell r="AI307">
            <v>0</v>
          </cell>
          <cell r="AJ307">
            <v>0</v>
          </cell>
          <cell r="AK307">
            <v>0</v>
          </cell>
          <cell r="AL307">
            <v>33</v>
          </cell>
          <cell r="AM307">
            <v>21</v>
          </cell>
          <cell r="AN307">
            <v>14</v>
          </cell>
          <cell r="AO307">
            <v>7</v>
          </cell>
          <cell r="AP307">
            <v>4</v>
          </cell>
          <cell r="AQ307" t="str">
            <v>*</v>
          </cell>
          <cell r="AR307" t="str">
            <v>*</v>
          </cell>
          <cell r="AS307">
            <v>0</v>
          </cell>
          <cell r="AT307" t="str">
            <v>*</v>
          </cell>
          <cell r="AU307">
            <v>0</v>
          </cell>
          <cell r="AV307" t="str">
            <v>*</v>
          </cell>
          <cell r="AW307" t="str">
            <v>*</v>
          </cell>
          <cell r="AX307">
            <v>29</v>
          </cell>
          <cell r="AY307">
            <v>18</v>
          </cell>
          <cell r="AZ307">
            <v>13</v>
          </cell>
          <cell r="BA307">
            <v>5</v>
          </cell>
          <cell r="BB307" t="str">
            <v>*</v>
          </cell>
          <cell r="BC307" t="str">
            <v>*</v>
          </cell>
          <cell r="BD307" t="str">
            <v>*</v>
          </cell>
          <cell r="BE307">
            <v>0</v>
          </cell>
          <cell r="BF307" t="str">
            <v>*</v>
          </cell>
          <cell r="BG307">
            <v>0</v>
          </cell>
          <cell r="BH307" t="str">
            <v>*</v>
          </cell>
          <cell r="BI307" t="str">
            <v>*</v>
          </cell>
          <cell r="BJ307">
            <v>4</v>
          </cell>
          <cell r="BK307">
            <v>3</v>
          </cell>
          <cell r="BL307" t="str">
            <v>*</v>
          </cell>
          <cell r="BM307" t="str">
            <v>*</v>
          </cell>
          <cell r="BN307" t="str">
            <v>*</v>
          </cell>
          <cell r="BO307" t="str">
            <v>*</v>
          </cell>
          <cell r="BP307">
            <v>0</v>
          </cell>
          <cell r="BQ307">
            <v>0</v>
          </cell>
          <cell r="BR307">
            <v>0</v>
          </cell>
          <cell r="BS307">
            <v>0</v>
          </cell>
          <cell r="BT307">
            <v>0</v>
          </cell>
          <cell r="BU307">
            <v>0</v>
          </cell>
        </row>
        <row r="308">
          <cell r="A308" t="str">
            <v>Ansbach, Stadt</v>
          </cell>
          <cell r="B308">
            <v>63</v>
          </cell>
          <cell r="C308">
            <v>59</v>
          </cell>
          <cell r="D308">
            <v>27</v>
          </cell>
          <cell r="E308">
            <v>32</v>
          </cell>
          <cell r="F308">
            <v>26</v>
          </cell>
          <cell r="G308">
            <v>16</v>
          </cell>
          <cell r="H308">
            <v>10</v>
          </cell>
          <cell r="I308">
            <v>8</v>
          </cell>
          <cell r="J308">
            <v>6</v>
          </cell>
          <cell r="K308" t="str">
            <v>*</v>
          </cell>
          <cell r="L308" t="str">
            <v>*</v>
          </cell>
          <cell r="M308">
            <v>0</v>
          </cell>
          <cell r="N308">
            <v>50</v>
          </cell>
          <cell r="O308">
            <v>47</v>
          </cell>
          <cell r="P308">
            <v>21</v>
          </cell>
          <cell r="Q308">
            <v>26</v>
          </cell>
          <cell r="R308">
            <v>20</v>
          </cell>
          <cell r="S308">
            <v>10</v>
          </cell>
          <cell r="T308">
            <v>10</v>
          </cell>
          <cell r="U308">
            <v>8</v>
          </cell>
          <cell r="V308">
            <v>6</v>
          </cell>
          <cell r="W308" t="str">
            <v>*</v>
          </cell>
          <cell r="X308" t="str">
            <v>*</v>
          </cell>
          <cell r="Y308">
            <v>0</v>
          </cell>
          <cell r="Z308">
            <v>13</v>
          </cell>
          <cell r="AA308">
            <v>12</v>
          </cell>
          <cell r="AB308">
            <v>6</v>
          </cell>
          <cell r="AC308">
            <v>6</v>
          </cell>
          <cell r="AD308">
            <v>6</v>
          </cell>
          <cell r="AE308">
            <v>6</v>
          </cell>
          <cell r="AF308">
            <v>0</v>
          </cell>
          <cell r="AG308">
            <v>0</v>
          </cell>
          <cell r="AH308">
            <v>0</v>
          </cell>
          <cell r="AI308">
            <v>0</v>
          </cell>
          <cell r="AJ308">
            <v>0</v>
          </cell>
          <cell r="AK308">
            <v>0</v>
          </cell>
          <cell r="AL308">
            <v>36</v>
          </cell>
          <cell r="AM308">
            <v>35</v>
          </cell>
          <cell r="AN308">
            <v>16</v>
          </cell>
          <cell r="AO308">
            <v>19</v>
          </cell>
          <cell r="AP308">
            <v>14</v>
          </cell>
          <cell r="AQ308">
            <v>9</v>
          </cell>
          <cell r="AR308">
            <v>5</v>
          </cell>
          <cell r="AS308">
            <v>5</v>
          </cell>
          <cell r="AT308">
            <v>5</v>
          </cell>
          <cell r="AU308" t="str">
            <v>*</v>
          </cell>
          <cell r="AV308" t="str">
            <v>*</v>
          </cell>
          <cell r="AW308">
            <v>0</v>
          </cell>
          <cell r="AX308">
            <v>30</v>
          </cell>
          <cell r="AY308">
            <v>30</v>
          </cell>
          <cell r="AZ308">
            <v>13</v>
          </cell>
          <cell r="BA308">
            <v>17</v>
          </cell>
          <cell r="BB308">
            <v>12</v>
          </cell>
          <cell r="BC308">
            <v>7</v>
          </cell>
          <cell r="BD308">
            <v>5</v>
          </cell>
          <cell r="BE308">
            <v>5</v>
          </cell>
          <cell r="BF308">
            <v>5</v>
          </cell>
          <cell r="BG308" t="str">
            <v>*</v>
          </cell>
          <cell r="BH308" t="str">
            <v>*</v>
          </cell>
          <cell r="BI308">
            <v>0</v>
          </cell>
          <cell r="BJ308">
            <v>6</v>
          </cell>
          <cell r="BK308">
            <v>5</v>
          </cell>
          <cell r="BL308" t="str">
            <v>*</v>
          </cell>
          <cell r="BM308" t="str">
            <v>*</v>
          </cell>
          <cell r="BN308" t="str">
            <v>*</v>
          </cell>
          <cell r="BO308" t="str">
            <v>*</v>
          </cell>
          <cell r="BP308">
            <v>0</v>
          </cell>
          <cell r="BQ308">
            <v>0</v>
          </cell>
          <cell r="BR308">
            <v>0</v>
          </cell>
          <cell r="BS308">
            <v>0</v>
          </cell>
          <cell r="BT308">
            <v>0</v>
          </cell>
          <cell r="BU308">
            <v>0</v>
          </cell>
        </row>
        <row r="309">
          <cell r="A309" t="str">
            <v>Erlangen, Stadt</v>
          </cell>
          <cell r="B309">
            <v>91</v>
          </cell>
          <cell r="C309">
            <v>69</v>
          </cell>
          <cell r="D309">
            <v>23</v>
          </cell>
          <cell r="E309">
            <v>46</v>
          </cell>
          <cell r="F309">
            <v>29</v>
          </cell>
          <cell r="G309">
            <v>21</v>
          </cell>
          <cell r="H309">
            <v>8</v>
          </cell>
          <cell r="I309">
            <v>0</v>
          </cell>
          <cell r="J309">
            <v>14</v>
          </cell>
          <cell r="K309">
            <v>9</v>
          </cell>
          <cell r="L309">
            <v>5</v>
          </cell>
          <cell r="M309">
            <v>3</v>
          </cell>
          <cell r="N309">
            <v>82</v>
          </cell>
          <cell r="O309">
            <v>63</v>
          </cell>
          <cell r="P309">
            <v>20</v>
          </cell>
          <cell r="Q309">
            <v>43</v>
          </cell>
          <cell r="R309">
            <v>26</v>
          </cell>
          <cell r="S309">
            <v>18</v>
          </cell>
          <cell r="T309">
            <v>8</v>
          </cell>
          <cell r="U309">
            <v>0</v>
          </cell>
          <cell r="V309">
            <v>14</v>
          </cell>
          <cell r="W309">
            <v>9</v>
          </cell>
          <cell r="X309">
            <v>5</v>
          </cell>
          <cell r="Y309">
            <v>3</v>
          </cell>
          <cell r="Z309">
            <v>9</v>
          </cell>
          <cell r="AA309">
            <v>6</v>
          </cell>
          <cell r="AB309">
            <v>3</v>
          </cell>
          <cell r="AC309">
            <v>3</v>
          </cell>
          <cell r="AD309">
            <v>3</v>
          </cell>
          <cell r="AE309">
            <v>3</v>
          </cell>
          <cell r="AF309">
            <v>0</v>
          </cell>
          <cell r="AG309">
            <v>0</v>
          </cell>
          <cell r="AH309">
            <v>0</v>
          </cell>
          <cell r="AI309">
            <v>0</v>
          </cell>
          <cell r="AJ309">
            <v>0</v>
          </cell>
          <cell r="AK309">
            <v>0</v>
          </cell>
          <cell r="AL309">
            <v>44</v>
          </cell>
          <cell r="AM309">
            <v>32</v>
          </cell>
          <cell r="AN309">
            <v>12</v>
          </cell>
          <cell r="AO309">
            <v>20</v>
          </cell>
          <cell r="AP309">
            <v>13</v>
          </cell>
          <cell r="AQ309">
            <v>9</v>
          </cell>
          <cell r="AR309">
            <v>4</v>
          </cell>
          <cell r="AS309">
            <v>0</v>
          </cell>
          <cell r="AT309" t="str">
            <v>*</v>
          </cell>
          <cell r="AU309">
            <v>4</v>
          </cell>
          <cell r="AV309" t="str">
            <v>*</v>
          </cell>
          <cell r="AW309" t="str">
            <v>*</v>
          </cell>
          <cell r="AX309">
            <v>43</v>
          </cell>
          <cell r="AY309">
            <v>32</v>
          </cell>
          <cell r="AZ309">
            <v>12</v>
          </cell>
          <cell r="BA309">
            <v>20</v>
          </cell>
          <cell r="BB309">
            <v>13</v>
          </cell>
          <cell r="BC309">
            <v>9</v>
          </cell>
          <cell r="BD309">
            <v>4</v>
          </cell>
          <cell r="BE309">
            <v>0</v>
          </cell>
          <cell r="BF309" t="str">
            <v>*</v>
          </cell>
          <cell r="BG309">
            <v>4</v>
          </cell>
          <cell r="BH309" t="str">
            <v>*</v>
          </cell>
          <cell r="BI309" t="str">
            <v>*</v>
          </cell>
          <cell r="BJ309" t="str">
            <v>*</v>
          </cell>
          <cell r="BK309" t="str">
            <v>x</v>
          </cell>
          <cell r="BL309" t="str">
            <v>x</v>
          </cell>
          <cell r="BM309" t="str">
            <v>x</v>
          </cell>
          <cell r="BN309" t="str">
            <v>x</v>
          </cell>
          <cell r="BO309" t="str">
            <v>x</v>
          </cell>
          <cell r="BP309" t="str">
            <v>x</v>
          </cell>
          <cell r="BQ309" t="str">
            <v>x</v>
          </cell>
          <cell r="BR309" t="str">
            <v>x</v>
          </cell>
          <cell r="BS309" t="str">
            <v>x</v>
          </cell>
          <cell r="BT309" t="str">
            <v>x</v>
          </cell>
          <cell r="BU309" t="str">
            <v>x</v>
          </cell>
        </row>
        <row r="310">
          <cell r="A310" t="str">
            <v>Fürth, Stadt</v>
          </cell>
          <cell r="B310">
            <v>164</v>
          </cell>
          <cell r="C310">
            <v>126</v>
          </cell>
          <cell r="D310">
            <v>48</v>
          </cell>
          <cell r="E310">
            <v>78</v>
          </cell>
          <cell r="F310">
            <v>58</v>
          </cell>
          <cell r="G310">
            <v>44</v>
          </cell>
          <cell r="H310">
            <v>14</v>
          </cell>
          <cell r="I310">
            <v>3</v>
          </cell>
          <cell r="J310" t="str">
            <v>*</v>
          </cell>
          <cell r="K310" t="str">
            <v>*</v>
          </cell>
          <cell r="L310">
            <v>11</v>
          </cell>
          <cell r="M310" t="str">
            <v>*</v>
          </cell>
          <cell r="N310">
            <v>103</v>
          </cell>
          <cell r="O310">
            <v>81</v>
          </cell>
          <cell r="P310">
            <v>35</v>
          </cell>
          <cell r="Q310">
            <v>46</v>
          </cell>
          <cell r="R310">
            <v>33</v>
          </cell>
          <cell r="S310">
            <v>24</v>
          </cell>
          <cell r="T310">
            <v>9</v>
          </cell>
          <cell r="U310" t="str">
            <v>*</v>
          </cell>
          <cell r="V310">
            <v>13</v>
          </cell>
          <cell r="W310">
            <v>6</v>
          </cell>
          <cell r="X310">
            <v>7</v>
          </cell>
          <cell r="Y310">
            <v>0</v>
          </cell>
          <cell r="Z310">
            <v>61</v>
          </cell>
          <cell r="AA310">
            <v>45</v>
          </cell>
          <cell r="AB310">
            <v>13</v>
          </cell>
          <cell r="AC310">
            <v>32</v>
          </cell>
          <cell r="AD310">
            <v>25</v>
          </cell>
          <cell r="AE310">
            <v>20</v>
          </cell>
          <cell r="AF310">
            <v>5</v>
          </cell>
          <cell r="AG310" t="str">
            <v>*</v>
          </cell>
          <cell r="AH310" t="str">
            <v>*</v>
          </cell>
          <cell r="AI310" t="str">
            <v>*</v>
          </cell>
          <cell r="AJ310">
            <v>4</v>
          </cell>
          <cell r="AK310" t="str">
            <v>*</v>
          </cell>
          <cell r="AL310">
            <v>77</v>
          </cell>
          <cell r="AM310">
            <v>60</v>
          </cell>
          <cell r="AN310">
            <v>22</v>
          </cell>
          <cell r="AO310">
            <v>38</v>
          </cell>
          <cell r="AP310">
            <v>28</v>
          </cell>
          <cell r="AQ310">
            <v>17</v>
          </cell>
          <cell r="AR310">
            <v>11</v>
          </cell>
          <cell r="AS310" t="str">
            <v>*</v>
          </cell>
          <cell r="AT310" t="str">
            <v>*</v>
          </cell>
          <cell r="AU310" t="str">
            <v>*</v>
          </cell>
          <cell r="AV310">
            <v>5</v>
          </cell>
          <cell r="AW310" t="str">
            <v>*</v>
          </cell>
          <cell r="AX310">
            <v>49</v>
          </cell>
          <cell r="AY310">
            <v>40</v>
          </cell>
          <cell r="AZ310">
            <v>17</v>
          </cell>
          <cell r="BA310">
            <v>23</v>
          </cell>
          <cell r="BB310">
            <v>16</v>
          </cell>
          <cell r="BC310">
            <v>9</v>
          </cell>
          <cell r="BD310">
            <v>7</v>
          </cell>
          <cell r="BE310" t="str">
            <v>*</v>
          </cell>
          <cell r="BF310">
            <v>7</v>
          </cell>
          <cell r="BG310">
            <v>4</v>
          </cell>
          <cell r="BH310">
            <v>3</v>
          </cell>
          <cell r="BI310">
            <v>0</v>
          </cell>
          <cell r="BJ310">
            <v>28</v>
          </cell>
          <cell r="BK310">
            <v>20</v>
          </cell>
          <cell r="BL310">
            <v>5</v>
          </cell>
          <cell r="BM310">
            <v>15</v>
          </cell>
          <cell r="BN310">
            <v>12</v>
          </cell>
          <cell r="BO310">
            <v>8</v>
          </cell>
          <cell r="BP310">
            <v>4</v>
          </cell>
          <cell r="BQ310" t="str">
            <v>*</v>
          </cell>
          <cell r="BR310" t="str">
            <v>*</v>
          </cell>
          <cell r="BS310">
            <v>0</v>
          </cell>
          <cell r="BT310" t="str">
            <v>*</v>
          </cell>
          <cell r="BU310" t="str">
            <v>*</v>
          </cell>
        </row>
        <row r="311">
          <cell r="A311" t="str">
            <v>Nürnberg, Stadt</v>
          </cell>
          <cell r="B311">
            <v>1250</v>
          </cell>
          <cell r="C311">
            <v>1020</v>
          </cell>
          <cell r="D311">
            <v>198</v>
          </cell>
          <cell r="E311">
            <v>822</v>
          </cell>
          <cell r="F311">
            <v>669</v>
          </cell>
          <cell r="G311">
            <v>499</v>
          </cell>
          <cell r="H311">
            <v>169</v>
          </cell>
          <cell r="I311">
            <v>61</v>
          </cell>
          <cell r="J311">
            <v>123</v>
          </cell>
          <cell r="K311">
            <v>73</v>
          </cell>
          <cell r="L311">
            <v>49</v>
          </cell>
          <cell r="M311">
            <v>30</v>
          </cell>
          <cell r="N311">
            <v>648</v>
          </cell>
          <cell r="O311">
            <v>506</v>
          </cell>
          <cell r="P311">
            <v>122</v>
          </cell>
          <cell r="Q311">
            <v>384</v>
          </cell>
          <cell r="R311">
            <v>300</v>
          </cell>
          <cell r="S311">
            <v>207</v>
          </cell>
          <cell r="T311">
            <v>93</v>
          </cell>
          <cell r="U311">
            <v>21</v>
          </cell>
          <cell r="V311">
            <v>70</v>
          </cell>
          <cell r="W311">
            <v>38</v>
          </cell>
          <cell r="X311">
            <v>31</v>
          </cell>
          <cell r="Y311">
            <v>14</v>
          </cell>
          <cell r="Z311">
            <v>602</v>
          </cell>
          <cell r="AA311">
            <v>514</v>
          </cell>
          <cell r="AB311">
            <v>76</v>
          </cell>
          <cell r="AC311">
            <v>438</v>
          </cell>
          <cell r="AD311">
            <v>369</v>
          </cell>
          <cell r="AE311">
            <v>292</v>
          </cell>
          <cell r="AF311">
            <v>76</v>
          </cell>
          <cell r="AG311">
            <v>40</v>
          </cell>
          <cell r="AH311">
            <v>53</v>
          </cell>
          <cell r="AI311">
            <v>35</v>
          </cell>
          <cell r="AJ311">
            <v>18</v>
          </cell>
          <cell r="AK311">
            <v>16</v>
          </cell>
          <cell r="AL311">
            <v>622</v>
          </cell>
          <cell r="AM311">
            <v>487</v>
          </cell>
          <cell r="AN311">
            <v>108</v>
          </cell>
          <cell r="AO311">
            <v>379</v>
          </cell>
          <cell r="AP311">
            <v>298</v>
          </cell>
          <cell r="AQ311">
            <v>204</v>
          </cell>
          <cell r="AR311">
            <v>93</v>
          </cell>
          <cell r="AS311">
            <v>40</v>
          </cell>
          <cell r="AT311">
            <v>65</v>
          </cell>
          <cell r="AU311">
            <v>34</v>
          </cell>
          <cell r="AV311">
            <v>31</v>
          </cell>
          <cell r="AW311">
            <v>16</v>
          </cell>
          <cell r="AX311">
            <v>315</v>
          </cell>
          <cell r="AY311">
            <v>237</v>
          </cell>
          <cell r="AZ311">
            <v>64</v>
          </cell>
          <cell r="BA311">
            <v>173</v>
          </cell>
          <cell r="BB311">
            <v>129</v>
          </cell>
          <cell r="BC311">
            <v>88</v>
          </cell>
          <cell r="BD311">
            <v>41</v>
          </cell>
          <cell r="BE311">
            <v>12</v>
          </cell>
          <cell r="BF311">
            <v>37</v>
          </cell>
          <cell r="BG311">
            <v>19</v>
          </cell>
          <cell r="BH311">
            <v>18</v>
          </cell>
          <cell r="BI311">
            <v>7</v>
          </cell>
          <cell r="BJ311">
            <v>307</v>
          </cell>
          <cell r="BK311">
            <v>250</v>
          </cell>
          <cell r="BL311">
            <v>44</v>
          </cell>
          <cell r="BM311">
            <v>206</v>
          </cell>
          <cell r="BN311">
            <v>169</v>
          </cell>
          <cell r="BO311">
            <v>116</v>
          </cell>
          <cell r="BP311">
            <v>52</v>
          </cell>
          <cell r="BQ311">
            <v>28</v>
          </cell>
          <cell r="BR311">
            <v>28</v>
          </cell>
          <cell r="BS311">
            <v>15</v>
          </cell>
          <cell r="BT311">
            <v>13</v>
          </cell>
          <cell r="BU311">
            <v>9</v>
          </cell>
        </row>
        <row r="312">
          <cell r="A312" t="str">
            <v>Schwabach, Stadt</v>
          </cell>
          <cell r="B312">
            <v>32</v>
          </cell>
          <cell r="C312">
            <v>25</v>
          </cell>
          <cell r="D312">
            <v>9</v>
          </cell>
          <cell r="E312">
            <v>16</v>
          </cell>
          <cell r="F312">
            <v>12</v>
          </cell>
          <cell r="G312">
            <v>6</v>
          </cell>
          <cell r="H312">
            <v>6</v>
          </cell>
          <cell r="I312" t="str">
            <v>*</v>
          </cell>
          <cell r="J312">
            <v>4</v>
          </cell>
          <cell r="K312" t="str">
            <v>*</v>
          </cell>
          <cell r="L312" t="str">
            <v>*</v>
          </cell>
          <cell r="M312">
            <v>0</v>
          </cell>
          <cell r="N312">
            <v>22</v>
          </cell>
          <cell r="O312">
            <v>15</v>
          </cell>
          <cell r="P312">
            <v>6</v>
          </cell>
          <cell r="Q312">
            <v>9</v>
          </cell>
          <cell r="R312">
            <v>6</v>
          </cell>
          <cell r="S312" t="str">
            <v>*</v>
          </cell>
          <cell r="T312" t="str">
            <v>*</v>
          </cell>
          <cell r="U312" t="str">
            <v>*</v>
          </cell>
          <cell r="V312">
            <v>3</v>
          </cell>
          <cell r="W312" t="str">
            <v>*</v>
          </cell>
          <cell r="X312" t="str">
            <v>*</v>
          </cell>
          <cell r="Y312">
            <v>0</v>
          </cell>
          <cell r="Z312">
            <v>10</v>
          </cell>
          <cell r="AA312">
            <v>10</v>
          </cell>
          <cell r="AB312">
            <v>3</v>
          </cell>
          <cell r="AC312">
            <v>7</v>
          </cell>
          <cell r="AD312" t="str">
            <v>*</v>
          </cell>
          <cell r="AE312">
            <v>4</v>
          </cell>
          <cell r="AF312" t="str">
            <v>*</v>
          </cell>
          <cell r="AG312" t="str">
            <v>*</v>
          </cell>
          <cell r="AH312" t="str">
            <v>*</v>
          </cell>
          <cell r="AI312" t="str">
            <v>*</v>
          </cell>
          <cell r="AJ312">
            <v>0</v>
          </cell>
          <cell r="AK312">
            <v>0</v>
          </cell>
          <cell r="AL312">
            <v>14</v>
          </cell>
          <cell r="AM312">
            <v>11</v>
          </cell>
          <cell r="AN312">
            <v>3</v>
          </cell>
          <cell r="AO312">
            <v>8</v>
          </cell>
          <cell r="AP312">
            <v>4</v>
          </cell>
          <cell r="AQ312" t="str">
            <v>*</v>
          </cell>
          <cell r="AR312" t="str">
            <v>*</v>
          </cell>
          <cell r="AS312" t="str">
            <v>*</v>
          </cell>
          <cell r="AT312">
            <v>4</v>
          </cell>
          <cell r="AU312" t="str">
            <v>*</v>
          </cell>
          <cell r="AV312" t="str">
            <v>*</v>
          </cell>
          <cell r="AW312">
            <v>0</v>
          </cell>
          <cell r="AX312">
            <v>9</v>
          </cell>
          <cell r="AY312">
            <v>6</v>
          </cell>
          <cell r="AZ312" t="str">
            <v>*</v>
          </cell>
          <cell r="BA312" t="str">
            <v>*</v>
          </cell>
          <cell r="BB312" t="str">
            <v>*</v>
          </cell>
          <cell r="BC312" t="str">
            <v>*</v>
          </cell>
          <cell r="BD312" t="str">
            <v>*</v>
          </cell>
          <cell r="BE312">
            <v>0</v>
          </cell>
          <cell r="BF312">
            <v>3</v>
          </cell>
          <cell r="BG312" t="str">
            <v>*</v>
          </cell>
          <cell r="BH312" t="str">
            <v>*</v>
          </cell>
          <cell r="BI312">
            <v>0</v>
          </cell>
          <cell r="BJ312">
            <v>5</v>
          </cell>
          <cell r="BK312">
            <v>5</v>
          </cell>
          <cell r="BL312" t="str">
            <v>*</v>
          </cell>
          <cell r="BM312" t="str">
            <v>*</v>
          </cell>
          <cell r="BN312" t="str">
            <v>*</v>
          </cell>
          <cell r="BO312" t="str">
            <v>*</v>
          </cell>
          <cell r="BP312" t="str">
            <v>*</v>
          </cell>
          <cell r="BQ312" t="str">
            <v>*</v>
          </cell>
          <cell r="BR312" t="str">
            <v>*</v>
          </cell>
          <cell r="BS312" t="str">
            <v>*</v>
          </cell>
          <cell r="BT312">
            <v>0</v>
          </cell>
          <cell r="BU312">
            <v>0</v>
          </cell>
        </row>
        <row r="313">
          <cell r="A313" t="str">
            <v>Ansbach</v>
          </cell>
          <cell r="B313">
            <v>124</v>
          </cell>
          <cell r="C313">
            <v>99</v>
          </cell>
          <cell r="D313">
            <v>60</v>
          </cell>
          <cell r="E313">
            <v>39</v>
          </cell>
          <cell r="F313">
            <v>30</v>
          </cell>
          <cell r="G313">
            <v>15</v>
          </cell>
          <cell r="H313">
            <v>15</v>
          </cell>
          <cell r="I313">
            <v>3</v>
          </cell>
          <cell r="J313">
            <v>9</v>
          </cell>
          <cell r="K313">
            <v>4</v>
          </cell>
          <cell r="L313">
            <v>5</v>
          </cell>
          <cell r="M313">
            <v>0</v>
          </cell>
          <cell r="N313">
            <v>114</v>
          </cell>
          <cell r="O313">
            <v>90</v>
          </cell>
          <cell r="P313">
            <v>57</v>
          </cell>
          <cell r="Q313">
            <v>33</v>
          </cell>
          <cell r="R313">
            <v>27</v>
          </cell>
          <cell r="S313">
            <v>12</v>
          </cell>
          <cell r="T313">
            <v>15</v>
          </cell>
          <cell r="U313">
            <v>3</v>
          </cell>
          <cell r="V313">
            <v>6</v>
          </cell>
          <cell r="W313" t="str">
            <v>*</v>
          </cell>
          <cell r="X313" t="str">
            <v>*</v>
          </cell>
          <cell r="Y313">
            <v>0</v>
          </cell>
          <cell r="Z313">
            <v>10</v>
          </cell>
          <cell r="AA313">
            <v>9</v>
          </cell>
          <cell r="AB313">
            <v>3</v>
          </cell>
          <cell r="AC313">
            <v>6</v>
          </cell>
          <cell r="AD313">
            <v>3</v>
          </cell>
          <cell r="AE313">
            <v>3</v>
          </cell>
          <cell r="AF313">
            <v>0</v>
          </cell>
          <cell r="AG313">
            <v>0</v>
          </cell>
          <cell r="AH313">
            <v>3</v>
          </cell>
          <cell r="AI313" t="str">
            <v>*</v>
          </cell>
          <cell r="AJ313" t="str">
            <v>*</v>
          </cell>
          <cell r="AK313">
            <v>0</v>
          </cell>
          <cell r="AL313">
            <v>61</v>
          </cell>
          <cell r="AM313">
            <v>52</v>
          </cell>
          <cell r="AN313">
            <v>34</v>
          </cell>
          <cell r="AO313">
            <v>18</v>
          </cell>
          <cell r="AP313">
            <v>12</v>
          </cell>
          <cell r="AQ313">
            <v>3</v>
          </cell>
          <cell r="AR313">
            <v>9</v>
          </cell>
          <cell r="AS313" t="str">
            <v>*</v>
          </cell>
          <cell r="AT313">
            <v>6</v>
          </cell>
          <cell r="AU313" t="str">
            <v>*</v>
          </cell>
          <cell r="AV313" t="str">
            <v>*</v>
          </cell>
          <cell r="AW313">
            <v>0</v>
          </cell>
          <cell r="AX313">
            <v>60</v>
          </cell>
          <cell r="AY313">
            <v>51</v>
          </cell>
          <cell r="AZ313">
            <v>34</v>
          </cell>
          <cell r="BA313">
            <v>17</v>
          </cell>
          <cell r="BB313">
            <v>12</v>
          </cell>
          <cell r="BC313">
            <v>3</v>
          </cell>
          <cell r="BD313">
            <v>9</v>
          </cell>
          <cell r="BE313" t="str">
            <v>*</v>
          </cell>
          <cell r="BF313">
            <v>5</v>
          </cell>
          <cell r="BG313" t="str">
            <v>*</v>
          </cell>
          <cell r="BH313" t="str">
            <v>*</v>
          </cell>
          <cell r="BI313">
            <v>0</v>
          </cell>
          <cell r="BJ313" t="str">
            <v>*</v>
          </cell>
          <cell r="BK313" t="str">
            <v>*</v>
          </cell>
          <cell r="BL313">
            <v>0</v>
          </cell>
          <cell r="BM313" t="str">
            <v>*</v>
          </cell>
          <cell r="BN313">
            <v>0</v>
          </cell>
          <cell r="BO313">
            <v>0</v>
          </cell>
          <cell r="BP313">
            <v>0</v>
          </cell>
          <cell r="BQ313">
            <v>0</v>
          </cell>
          <cell r="BR313" t="str">
            <v>*</v>
          </cell>
          <cell r="BS313" t="str">
            <v>*</v>
          </cell>
          <cell r="BT313">
            <v>0</v>
          </cell>
          <cell r="BU313">
            <v>0</v>
          </cell>
        </row>
        <row r="314">
          <cell r="A314" t="str">
            <v>Erlangen-Höchstadt</v>
          </cell>
          <cell r="B314">
            <v>68</v>
          </cell>
          <cell r="C314">
            <v>53</v>
          </cell>
          <cell r="D314">
            <v>27</v>
          </cell>
          <cell r="E314">
            <v>26</v>
          </cell>
          <cell r="F314">
            <v>18</v>
          </cell>
          <cell r="G314">
            <v>13</v>
          </cell>
          <cell r="H314">
            <v>5</v>
          </cell>
          <cell r="I314" t="str">
            <v>*</v>
          </cell>
          <cell r="J314" t="str">
            <v>*</v>
          </cell>
          <cell r="K314">
            <v>5</v>
          </cell>
          <cell r="L314" t="str">
            <v>*</v>
          </cell>
          <cell r="M314" t="str">
            <v>*</v>
          </cell>
          <cell r="N314">
            <v>59</v>
          </cell>
          <cell r="O314">
            <v>46</v>
          </cell>
          <cell r="P314">
            <v>26</v>
          </cell>
          <cell r="Q314">
            <v>20</v>
          </cell>
          <cell r="R314">
            <v>15</v>
          </cell>
          <cell r="S314">
            <v>11</v>
          </cell>
          <cell r="T314">
            <v>4</v>
          </cell>
          <cell r="U314" t="str">
            <v>*</v>
          </cell>
          <cell r="V314">
            <v>5</v>
          </cell>
          <cell r="W314" t="str">
            <v>*</v>
          </cell>
          <cell r="X314" t="str">
            <v>*</v>
          </cell>
          <cell r="Y314">
            <v>0</v>
          </cell>
          <cell r="Z314">
            <v>9</v>
          </cell>
          <cell r="AA314">
            <v>7</v>
          </cell>
          <cell r="AB314" t="str">
            <v>*</v>
          </cell>
          <cell r="AC314" t="str">
            <v>*</v>
          </cell>
          <cell r="AD314">
            <v>3</v>
          </cell>
          <cell r="AE314" t="str">
            <v>*</v>
          </cell>
          <cell r="AF314" t="str">
            <v>*</v>
          </cell>
          <cell r="AG314">
            <v>0</v>
          </cell>
          <cell r="AH314" t="str">
            <v>*</v>
          </cell>
          <cell r="AI314" t="str">
            <v>*</v>
          </cell>
          <cell r="AJ314">
            <v>0</v>
          </cell>
          <cell r="AK314" t="str">
            <v>*</v>
          </cell>
          <cell r="AL314">
            <v>36</v>
          </cell>
          <cell r="AM314">
            <v>27</v>
          </cell>
          <cell r="AN314">
            <v>8</v>
          </cell>
          <cell r="AO314">
            <v>19</v>
          </cell>
          <cell r="AP314">
            <v>12</v>
          </cell>
          <cell r="AQ314">
            <v>9</v>
          </cell>
          <cell r="AR314">
            <v>3</v>
          </cell>
          <cell r="AS314" t="str">
            <v>*</v>
          </cell>
          <cell r="AT314" t="str">
            <v>*</v>
          </cell>
          <cell r="AU314">
            <v>4</v>
          </cell>
          <cell r="AV314" t="str">
            <v>*</v>
          </cell>
          <cell r="AW314" t="str">
            <v>*</v>
          </cell>
          <cell r="AX314">
            <v>33</v>
          </cell>
          <cell r="AY314">
            <v>24</v>
          </cell>
          <cell r="AZ314">
            <v>8</v>
          </cell>
          <cell r="BA314">
            <v>16</v>
          </cell>
          <cell r="BB314">
            <v>11</v>
          </cell>
          <cell r="BC314" t="str">
            <v>*</v>
          </cell>
          <cell r="BD314" t="str">
            <v>*</v>
          </cell>
          <cell r="BE314" t="str">
            <v>*</v>
          </cell>
          <cell r="BF314">
            <v>5</v>
          </cell>
          <cell r="BG314" t="str">
            <v>*</v>
          </cell>
          <cell r="BH314" t="str">
            <v>*</v>
          </cell>
          <cell r="BI314">
            <v>0</v>
          </cell>
          <cell r="BJ314">
            <v>3</v>
          </cell>
          <cell r="BK314" t="str">
            <v>*</v>
          </cell>
          <cell r="BL314">
            <v>0</v>
          </cell>
          <cell r="BM314" t="str">
            <v>*</v>
          </cell>
          <cell r="BN314" t="str">
            <v>*</v>
          </cell>
          <cell r="BO314">
            <v>0</v>
          </cell>
          <cell r="BP314" t="str">
            <v>*</v>
          </cell>
          <cell r="BQ314">
            <v>0</v>
          </cell>
          <cell r="BR314" t="str">
            <v>*</v>
          </cell>
          <cell r="BS314" t="str">
            <v>*</v>
          </cell>
          <cell r="BT314">
            <v>0</v>
          </cell>
          <cell r="BU314" t="str">
            <v>*</v>
          </cell>
        </row>
        <row r="315">
          <cell r="A315" t="str">
            <v>Fürth</v>
          </cell>
          <cell r="B315">
            <v>64</v>
          </cell>
          <cell r="C315">
            <v>55</v>
          </cell>
          <cell r="D315">
            <v>25</v>
          </cell>
          <cell r="E315">
            <v>30</v>
          </cell>
          <cell r="F315" t="str">
            <v>*</v>
          </cell>
          <cell r="G315">
            <v>16</v>
          </cell>
          <cell r="H315" t="str">
            <v>*</v>
          </cell>
          <cell r="I315" t="str">
            <v>*</v>
          </cell>
          <cell r="J315" t="str">
            <v>*</v>
          </cell>
          <cell r="K315" t="str">
            <v>*</v>
          </cell>
          <cell r="L315" t="str">
            <v>*</v>
          </cell>
          <cell r="M315" t="str">
            <v>*</v>
          </cell>
          <cell r="N315">
            <v>52</v>
          </cell>
          <cell r="O315">
            <v>45</v>
          </cell>
          <cell r="P315">
            <v>23</v>
          </cell>
          <cell r="Q315">
            <v>22</v>
          </cell>
          <cell r="R315" t="str">
            <v>*</v>
          </cell>
          <cell r="S315">
            <v>12</v>
          </cell>
          <cell r="T315" t="str">
            <v>*</v>
          </cell>
          <cell r="U315" t="str">
            <v>*</v>
          </cell>
          <cell r="V315" t="str">
            <v>*</v>
          </cell>
          <cell r="W315" t="str">
            <v>*</v>
          </cell>
          <cell r="X315">
            <v>0</v>
          </cell>
          <cell r="Y315" t="str">
            <v>*</v>
          </cell>
          <cell r="Z315">
            <v>12</v>
          </cell>
          <cell r="AA315">
            <v>10</v>
          </cell>
          <cell r="AB315" t="str">
            <v>*</v>
          </cell>
          <cell r="AC315" t="str">
            <v>*</v>
          </cell>
          <cell r="AD315">
            <v>7</v>
          </cell>
          <cell r="AE315">
            <v>4</v>
          </cell>
          <cell r="AF315">
            <v>3</v>
          </cell>
          <cell r="AG315" t="str">
            <v>*</v>
          </cell>
          <cell r="AH315" t="str">
            <v>*</v>
          </cell>
          <cell r="AI315">
            <v>0</v>
          </cell>
          <cell r="AJ315" t="str">
            <v>*</v>
          </cell>
          <cell r="AK315">
            <v>0</v>
          </cell>
          <cell r="AL315">
            <v>42</v>
          </cell>
          <cell r="AM315">
            <v>38</v>
          </cell>
          <cell r="AN315">
            <v>16</v>
          </cell>
          <cell r="AO315">
            <v>22</v>
          </cell>
          <cell r="AP315" t="str">
            <v>*</v>
          </cell>
          <cell r="AQ315" t="str">
            <v>*</v>
          </cell>
          <cell r="AR315">
            <v>11</v>
          </cell>
          <cell r="AS315" t="str">
            <v>*</v>
          </cell>
          <cell r="AT315" t="str">
            <v>*</v>
          </cell>
          <cell r="AU315" t="str">
            <v>*</v>
          </cell>
          <cell r="AV315">
            <v>0</v>
          </cell>
          <cell r="AW315" t="str">
            <v>*</v>
          </cell>
          <cell r="AX315">
            <v>36</v>
          </cell>
          <cell r="AY315">
            <v>32</v>
          </cell>
          <cell r="AZ315">
            <v>14</v>
          </cell>
          <cell r="BA315">
            <v>18</v>
          </cell>
          <cell r="BB315" t="str">
            <v>*</v>
          </cell>
          <cell r="BC315" t="str">
            <v>*</v>
          </cell>
          <cell r="BD315">
            <v>8</v>
          </cell>
          <cell r="BE315" t="str">
            <v>*</v>
          </cell>
          <cell r="BF315" t="str">
            <v>*</v>
          </cell>
          <cell r="BG315" t="str">
            <v>*</v>
          </cell>
          <cell r="BH315">
            <v>0</v>
          </cell>
          <cell r="BI315" t="str">
            <v>*</v>
          </cell>
          <cell r="BJ315">
            <v>6</v>
          </cell>
          <cell r="BK315">
            <v>6</v>
          </cell>
          <cell r="BL315" t="str">
            <v>*</v>
          </cell>
          <cell r="BM315" t="str">
            <v>*</v>
          </cell>
          <cell r="BN315" t="str">
            <v>*</v>
          </cell>
          <cell r="BO315" t="str">
            <v>*</v>
          </cell>
          <cell r="BP315">
            <v>3</v>
          </cell>
          <cell r="BQ315" t="str">
            <v>*</v>
          </cell>
          <cell r="BR315">
            <v>0</v>
          </cell>
          <cell r="BS315">
            <v>0</v>
          </cell>
          <cell r="BT315">
            <v>0</v>
          </cell>
          <cell r="BU315">
            <v>0</v>
          </cell>
        </row>
        <row r="316">
          <cell r="A316" t="str">
            <v>Nürnberger Land</v>
          </cell>
          <cell r="B316">
            <v>81</v>
          </cell>
          <cell r="C316">
            <v>68</v>
          </cell>
          <cell r="D316">
            <v>31</v>
          </cell>
          <cell r="E316">
            <v>37</v>
          </cell>
          <cell r="F316">
            <v>26</v>
          </cell>
          <cell r="G316">
            <v>19</v>
          </cell>
          <cell r="H316">
            <v>7</v>
          </cell>
          <cell r="I316" t="str">
            <v>*</v>
          </cell>
          <cell r="J316" t="str">
            <v>*</v>
          </cell>
          <cell r="K316" t="str">
            <v>*</v>
          </cell>
          <cell r="L316">
            <v>6</v>
          </cell>
          <cell r="M316" t="str">
            <v>*</v>
          </cell>
          <cell r="N316">
            <v>76</v>
          </cell>
          <cell r="O316">
            <v>63</v>
          </cell>
          <cell r="P316">
            <v>31</v>
          </cell>
          <cell r="Q316">
            <v>32</v>
          </cell>
          <cell r="R316">
            <v>22</v>
          </cell>
          <cell r="S316">
            <v>15</v>
          </cell>
          <cell r="T316">
            <v>7</v>
          </cell>
          <cell r="U316" t="str">
            <v>*</v>
          </cell>
          <cell r="V316" t="str">
            <v>*</v>
          </cell>
          <cell r="W316" t="str">
            <v>*</v>
          </cell>
          <cell r="X316">
            <v>6</v>
          </cell>
          <cell r="Y316" t="str">
            <v>*</v>
          </cell>
          <cell r="Z316">
            <v>5</v>
          </cell>
          <cell r="AA316">
            <v>5</v>
          </cell>
          <cell r="AB316">
            <v>0</v>
          </cell>
          <cell r="AC316">
            <v>5</v>
          </cell>
          <cell r="AD316" t="str">
            <v>*</v>
          </cell>
          <cell r="AE316" t="str">
            <v>*</v>
          </cell>
          <cell r="AF316">
            <v>0</v>
          </cell>
          <cell r="AG316">
            <v>0</v>
          </cell>
          <cell r="AH316" t="str">
            <v>*</v>
          </cell>
          <cell r="AI316" t="str">
            <v>*</v>
          </cell>
          <cell r="AJ316">
            <v>0</v>
          </cell>
          <cell r="AK316">
            <v>0</v>
          </cell>
          <cell r="AL316">
            <v>29</v>
          </cell>
          <cell r="AM316">
            <v>26</v>
          </cell>
          <cell r="AN316">
            <v>12</v>
          </cell>
          <cell r="AO316">
            <v>14</v>
          </cell>
          <cell r="AP316">
            <v>8</v>
          </cell>
          <cell r="AQ316">
            <v>4</v>
          </cell>
          <cell r="AR316">
            <v>4</v>
          </cell>
          <cell r="AS316" t="str">
            <v>*</v>
          </cell>
          <cell r="AT316">
            <v>6</v>
          </cell>
          <cell r="AU316" t="str">
            <v>*</v>
          </cell>
          <cell r="AV316" t="str">
            <v>*</v>
          </cell>
          <cell r="AW316">
            <v>0</v>
          </cell>
          <cell r="AX316">
            <v>27</v>
          </cell>
          <cell r="AY316">
            <v>24</v>
          </cell>
          <cell r="AZ316">
            <v>12</v>
          </cell>
          <cell r="BA316">
            <v>12</v>
          </cell>
          <cell r="BB316">
            <v>6</v>
          </cell>
          <cell r="BC316" t="str">
            <v>*</v>
          </cell>
          <cell r="BD316" t="str">
            <v>*</v>
          </cell>
          <cell r="BE316" t="str">
            <v>*</v>
          </cell>
          <cell r="BF316">
            <v>6</v>
          </cell>
          <cell r="BG316" t="str">
            <v>*</v>
          </cell>
          <cell r="BH316" t="str">
            <v>*</v>
          </cell>
          <cell r="BI316">
            <v>0</v>
          </cell>
          <cell r="BJ316" t="str">
            <v>*</v>
          </cell>
          <cell r="BK316" t="str">
            <v>*</v>
          </cell>
          <cell r="BL316">
            <v>0</v>
          </cell>
          <cell r="BM316" t="str">
            <v>*</v>
          </cell>
          <cell r="BN316" t="str">
            <v>*</v>
          </cell>
          <cell r="BO316" t="str">
            <v>*</v>
          </cell>
          <cell r="BP316">
            <v>0</v>
          </cell>
          <cell r="BQ316">
            <v>0</v>
          </cell>
          <cell r="BR316">
            <v>0</v>
          </cell>
          <cell r="BS316">
            <v>0</v>
          </cell>
          <cell r="BT316">
            <v>0</v>
          </cell>
          <cell r="BU316">
            <v>0</v>
          </cell>
        </row>
        <row r="317">
          <cell r="A317" t="str">
            <v>Neustadt a.d.Aisch-Bad Windsheim</v>
          </cell>
          <cell r="B317">
            <v>39</v>
          </cell>
          <cell r="C317">
            <v>36</v>
          </cell>
          <cell r="D317">
            <v>22</v>
          </cell>
          <cell r="E317">
            <v>14</v>
          </cell>
          <cell r="F317">
            <v>11</v>
          </cell>
          <cell r="G317" t="str">
            <v>*</v>
          </cell>
          <cell r="H317" t="str">
            <v>*</v>
          </cell>
          <cell r="I317" t="str">
            <v>*</v>
          </cell>
          <cell r="J317">
            <v>3</v>
          </cell>
          <cell r="K317">
            <v>0</v>
          </cell>
          <cell r="L317">
            <v>3</v>
          </cell>
          <cell r="M317">
            <v>0</v>
          </cell>
          <cell r="N317">
            <v>32</v>
          </cell>
          <cell r="O317">
            <v>30</v>
          </cell>
          <cell r="P317">
            <v>20</v>
          </cell>
          <cell r="Q317">
            <v>10</v>
          </cell>
          <cell r="R317">
            <v>7</v>
          </cell>
          <cell r="S317" t="str">
            <v>*</v>
          </cell>
          <cell r="T317" t="str">
            <v>*</v>
          </cell>
          <cell r="U317" t="str">
            <v>*</v>
          </cell>
          <cell r="V317">
            <v>3</v>
          </cell>
          <cell r="W317">
            <v>0</v>
          </cell>
          <cell r="X317">
            <v>3</v>
          </cell>
          <cell r="Y317">
            <v>0</v>
          </cell>
          <cell r="Z317">
            <v>7</v>
          </cell>
          <cell r="AA317">
            <v>6</v>
          </cell>
          <cell r="AB317" t="str">
            <v>*</v>
          </cell>
          <cell r="AC317" t="str">
            <v>*</v>
          </cell>
          <cell r="AD317" t="str">
            <v>*</v>
          </cell>
          <cell r="AE317" t="str">
            <v>*</v>
          </cell>
          <cell r="AF317">
            <v>0</v>
          </cell>
          <cell r="AG317">
            <v>0</v>
          </cell>
          <cell r="AH317">
            <v>0</v>
          </cell>
          <cell r="AI317">
            <v>0</v>
          </cell>
          <cell r="AJ317">
            <v>0</v>
          </cell>
          <cell r="AK317">
            <v>0</v>
          </cell>
          <cell r="AL317">
            <v>21</v>
          </cell>
          <cell r="AM317">
            <v>20</v>
          </cell>
          <cell r="AN317">
            <v>15</v>
          </cell>
          <cell r="AO317">
            <v>5</v>
          </cell>
          <cell r="AP317" t="str">
            <v>*</v>
          </cell>
          <cell r="AQ317">
            <v>3</v>
          </cell>
          <cell r="AR317" t="str">
            <v>*</v>
          </cell>
          <cell r="AS317">
            <v>0</v>
          </cell>
          <cell r="AT317" t="str">
            <v>*</v>
          </cell>
          <cell r="AU317">
            <v>0</v>
          </cell>
          <cell r="AV317" t="str">
            <v>*</v>
          </cell>
          <cell r="AW317">
            <v>0</v>
          </cell>
          <cell r="AX317">
            <v>19</v>
          </cell>
          <cell r="AY317">
            <v>18</v>
          </cell>
          <cell r="AZ317">
            <v>14</v>
          </cell>
          <cell r="BA317">
            <v>4</v>
          </cell>
          <cell r="BB317" t="str">
            <v>*</v>
          </cell>
          <cell r="BC317" t="str">
            <v>*</v>
          </cell>
          <cell r="BD317" t="str">
            <v>*</v>
          </cell>
          <cell r="BE317">
            <v>0</v>
          </cell>
          <cell r="BF317" t="str">
            <v>*</v>
          </cell>
          <cell r="BG317">
            <v>0</v>
          </cell>
          <cell r="BH317" t="str">
            <v>*</v>
          </cell>
          <cell r="BI317">
            <v>0</v>
          </cell>
          <cell r="BJ317" t="str">
            <v>*</v>
          </cell>
          <cell r="BK317" t="str">
            <v>*</v>
          </cell>
          <cell r="BL317" t="str">
            <v>*</v>
          </cell>
          <cell r="BM317" t="str">
            <v>*</v>
          </cell>
          <cell r="BN317" t="str">
            <v>*</v>
          </cell>
          <cell r="BO317" t="str">
            <v>*</v>
          </cell>
          <cell r="BP317">
            <v>0</v>
          </cell>
          <cell r="BQ317">
            <v>0</v>
          </cell>
          <cell r="BR317">
            <v>0</v>
          </cell>
          <cell r="BS317">
            <v>0</v>
          </cell>
          <cell r="BT317">
            <v>0</v>
          </cell>
          <cell r="BU317">
            <v>0</v>
          </cell>
        </row>
        <row r="318">
          <cell r="A318" t="str">
            <v>Roth</v>
          </cell>
          <cell r="B318">
            <v>105</v>
          </cell>
          <cell r="C318">
            <v>82</v>
          </cell>
          <cell r="D318">
            <v>44</v>
          </cell>
          <cell r="E318">
            <v>38</v>
          </cell>
          <cell r="F318">
            <v>27</v>
          </cell>
          <cell r="G318">
            <v>14</v>
          </cell>
          <cell r="H318">
            <v>13</v>
          </cell>
          <cell r="I318">
            <v>3</v>
          </cell>
          <cell r="J318">
            <v>11</v>
          </cell>
          <cell r="K318">
            <v>5</v>
          </cell>
          <cell r="L318">
            <v>6</v>
          </cell>
          <cell r="M318">
            <v>0</v>
          </cell>
          <cell r="N318">
            <v>98</v>
          </cell>
          <cell r="O318">
            <v>75</v>
          </cell>
          <cell r="P318">
            <v>41</v>
          </cell>
          <cell r="Q318">
            <v>34</v>
          </cell>
          <cell r="R318">
            <v>23</v>
          </cell>
          <cell r="S318">
            <v>11</v>
          </cell>
          <cell r="T318">
            <v>12</v>
          </cell>
          <cell r="U318">
            <v>3</v>
          </cell>
          <cell r="V318">
            <v>11</v>
          </cell>
          <cell r="W318">
            <v>5</v>
          </cell>
          <cell r="X318">
            <v>6</v>
          </cell>
          <cell r="Y318">
            <v>0</v>
          </cell>
          <cell r="Z318">
            <v>7</v>
          </cell>
          <cell r="AA318">
            <v>7</v>
          </cell>
          <cell r="AB318">
            <v>3</v>
          </cell>
          <cell r="AC318">
            <v>4</v>
          </cell>
          <cell r="AD318">
            <v>4</v>
          </cell>
          <cell r="AE318" t="str">
            <v>*</v>
          </cell>
          <cell r="AF318" t="str">
            <v>*</v>
          </cell>
          <cell r="AG318">
            <v>0</v>
          </cell>
          <cell r="AH318">
            <v>0</v>
          </cell>
          <cell r="AI318">
            <v>0</v>
          </cell>
          <cell r="AJ318">
            <v>0</v>
          </cell>
          <cell r="AK318">
            <v>0</v>
          </cell>
          <cell r="AL318">
            <v>27</v>
          </cell>
          <cell r="AM318">
            <v>22</v>
          </cell>
          <cell r="AN318">
            <v>13</v>
          </cell>
          <cell r="AO318">
            <v>9</v>
          </cell>
          <cell r="AP318" t="str">
            <v>*</v>
          </cell>
          <cell r="AQ318" t="str">
            <v>*</v>
          </cell>
          <cell r="AR318">
            <v>4</v>
          </cell>
          <cell r="AS318" t="str">
            <v>*</v>
          </cell>
          <cell r="AT318" t="str">
            <v>*</v>
          </cell>
          <cell r="AU318">
            <v>0</v>
          </cell>
          <cell r="AV318" t="str">
            <v>*</v>
          </cell>
          <cell r="AW318">
            <v>0</v>
          </cell>
          <cell r="AX318">
            <v>23</v>
          </cell>
          <cell r="AY318">
            <v>18</v>
          </cell>
          <cell r="AZ318">
            <v>10</v>
          </cell>
          <cell r="BA318">
            <v>8</v>
          </cell>
          <cell r="BB318" t="str">
            <v>*</v>
          </cell>
          <cell r="BC318" t="str">
            <v>*</v>
          </cell>
          <cell r="BD318">
            <v>4</v>
          </cell>
          <cell r="BE318" t="str">
            <v>*</v>
          </cell>
          <cell r="BF318" t="str">
            <v>*</v>
          </cell>
          <cell r="BG318">
            <v>0</v>
          </cell>
          <cell r="BH318" t="str">
            <v>*</v>
          </cell>
          <cell r="BI318">
            <v>0</v>
          </cell>
          <cell r="BJ318">
            <v>4</v>
          </cell>
          <cell r="BK318">
            <v>4</v>
          </cell>
          <cell r="BL318" t="str">
            <v>*</v>
          </cell>
          <cell r="BM318" t="str">
            <v>*</v>
          </cell>
          <cell r="BN318" t="str">
            <v>*</v>
          </cell>
          <cell r="BO318" t="str">
            <v>*</v>
          </cell>
          <cell r="BP318">
            <v>0</v>
          </cell>
          <cell r="BQ318">
            <v>0</v>
          </cell>
          <cell r="BR318">
            <v>0</v>
          </cell>
          <cell r="BS318">
            <v>0</v>
          </cell>
          <cell r="BT318">
            <v>0</v>
          </cell>
          <cell r="BU318">
            <v>0</v>
          </cell>
        </row>
        <row r="319">
          <cell r="A319" t="str">
            <v>Weißenburg-Gunzenhausen</v>
          </cell>
          <cell r="B319">
            <v>83</v>
          </cell>
          <cell r="C319">
            <v>70</v>
          </cell>
          <cell r="D319">
            <v>35</v>
          </cell>
          <cell r="E319">
            <v>35</v>
          </cell>
          <cell r="F319">
            <v>29</v>
          </cell>
          <cell r="G319">
            <v>18</v>
          </cell>
          <cell r="H319">
            <v>11</v>
          </cell>
          <cell r="I319">
            <v>4</v>
          </cell>
          <cell r="J319" t="str">
            <v>*</v>
          </cell>
          <cell r="K319" t="str">
            <v>*</v>
          </cell>
          <cell r="L319">
            <v>4</v>
          </cell>
          <cell r="M319" t="str">
            <v>*</v>
          </cell>
          <cell r="N319">
            <v>68</v>
          </cell>
          <cell r="O319">
            <v>56</v>
          </cell>
          <cell r="P319">
            <v>31</v>
          </cell>
          <cell r="Q319">
            <v>25</v>
          </cell>
          <cell r="R319">
            <v>21</v>
          </cell>
          <cell r="S319">
            <v>14</v>
          </cell>
          <cell r="T319">
            <v>7</v>
          </cell>
          <cell r="U319" t="str">
            <v>*</v>
          </cell>
          <cell r="V319" t="str">
            <v>*</v>
          </cell>
          <cell r="W319">
            <v>0</v>
          </cell>
          <cell r="X319" t="str">
            <v>*</v>
          </cell>
          <cell r="Y319" t="str">
            <v>*</v>
          </cell>
          <cell r="Z319">
            <v>15</v>
          </cell>
          <cell r="AA319">
            <v>14</v>
          </cell>
          <cell r="AB319">
            <v>4</v>
          </cell>
          <cell r="AC319">
            <v>10</v>
          </cell>
          <cell r="AD319" t="str">
            <v>*</v>
          </cell>
          <cell r="AE319" t="str">
            <v>*</v>
          </cell>
          <cell r="AF319">
            <v>4</v>
          </cell>
          <cell r="AG319" t="str">
            <v>*</v>
          </cell>
          <cell r="AH319" t="str">
            <v>*</v>
          </cell>
          <cell r="AI319" t="str">
            <v>*</v>
          </cell>
          <cell r="AJ319" t="str">
            <v>*</v>
          </cell>
          <cell r="AK319">
            <v>0</v>
          </cell>
          <cell r="AL319">
            <v>30</v>
          </cell>
          <cell r="AM319">
            <v>26</v>
          </cell>
          <cell r="AN319">
            <v>13</v>
          </cell>
          <cell r="AO319">
            <v>13</v>
          </cell>
          <cell r="AP319">
            <v>10</v>
          </cell>
          <cell r="AQ319">
            <v>4</v>
          </cell>
          <cell r="AR319">
            <v>6</v>
          </cell>
          <cell r="AS319">
            <v>3</v>
          </cell>
          <cell r="AT319" t="str">
            <v>*</v>
          </cell>
          <cell r="AU319">
            <v>0</v>
          </cell>
          <cell r="AV319" t="str">
            <v>*</v>
          </cell>
          <cell r="AW319" t="str">
            <v>*</v>
          </cell>
          <cell r="AX319">
            <v>29</v>
          </cell>
          <cell r="AY319">
            <v>25</v>
          </cell>
          <cell r="AZ319">
            <v>13</v>
          </cell>
          <cell r="BA319">
            <v>12</v>
          </cell>
          <cell r="BB319">
            <v>9</v>
          </cell>
          <cell r="BC319">
            <v>4</v>
          </cell>
          <cell r="BD319">
            <v>5</v>
          </cell>
          <cell r="BE319" t="str">
            <v>*</v>
          </cell>
          <cell r="BF319" t="str">
            <v>*</v>
          </cell>
          <cell r="BG319">
            <v>0</v>
          </cell>
          <cell r="BH319" t="str">
            <v>*</v>
          </cell>
          <cell r="BI319" t="str">
            <v>*</v>
          </cell>
          <cell r="BJ319" t="str">
            <v>*</v>
          </cell>
          <cell r="BK319" t="str">
            <v>*</v>
          </cell>
          <cell r="BL319">
            <v>0</v>
          </cell>
          <cell r="BM319" t="str">
            <v>*</v>
          </cell>
          <cell r="BN319" t="str">
            <v>*</v>
          </cell>
          <cell r="BO319">
            <v>0</v>
          </cell>
          <cell r="BP319" t="str">
            <v>*</v>
          </cell>
          <cell r="BQ319" t="str">
            <v>*</v>
          </cell>
          <cell r="BR319">
            <v>0</v>
          </cell>
          <cell r="BS319">
            <v>0</v>
          </cell>
          <cell r="BT319">
            <v>0</v>
          </cell>
          <cell r="BU319">
            <v>0</v>
          </cell>
        </row>
        <row r="320">
          <cell r="A320" t="str">
            <v>Aschaffenburg, Stadt</v>
          </cell>
          <cell r="B320">
            <v>99</v>
          </cell>
          <cell r="C320">
            <v>82</v>
          </cell>
          <cell r="D320">
            <v>29</v>
          </cell>
          <cell r="E320">
            <v>53</v>
          </cell>
          <cell r="F320">
            <v>42</v>
          </cell>
          <cell r="G320">
            <v>27</v>
          </cell>
          <cell r="H320">
            <v>15</v>
          </cell>
          <cell r="I320">
            <v>7</v>
          </cell>
          <cell r="J320" t="str">
            <v>*</v>
          </cell>
          <cell r="K320" t="str">
            <v>*</v>
          </cell>
          <cell r="L320">
            <v>8</v>
          </cell>
          <cell r="M320" t="str">
            <v>*</v>
          </cell>
          <cell r="N320">
            <v>68</v>
          </cell>
          <cell r="O320">
            <v>56</v>
          </cell>
          <cell r="P320">
            <v>21</v>
          </cell>
          <cell r="Q320">
            <v>35</v>
          </cell>
          <cell r="R320">
            <v>26</v>
          </cell>
          <cell r="S320">
            <v>14</v>
          </cell>
          <cell r="T320">
            <v>12</v>
          </cell>
          <cell r="U320">
            <v>5</v>
          </cell>
          <cell r="V320" t="str">
            <v>*</v>
          </cell>
          <cell r="W320" t="str">
            <v>*</v>
          </cell>
          <cell r="X320">
            <v>7</v>
          </cell>
          <cell r="Y320" t="str">
            <v>*</v>
          </cell>
          <cell r="Z320">
            <v>31</v>
          </cell>
          <cell r="AA320">
            <v>26</v>
          </cell>
          <cell r="AB320">
            <v>8</v>
          </cell>
          <cell r="AC320">
            <v>18</v>
          </cell>
          <cell r="AD320" t="str">
            <v>*</v>
          </cell>
          <cell r="AE320">
            <v>13</v>
          </cell>
          <cell r="AF320" t="str">
            <v>*</v>
          </cell>
          <cell r="AG320" t="str">
            <v>*</v>
          </cell>
          <cell r="AH320" t="str">
            <v>*</v>
          </cell>
          <cell r="AI320" t="str">
            <v>*</v>
          </cell>
          <cell r="AJ320" t="str">
            <v>*</v>
          </cell>
          <cell r="AK320">
            <v>0</v>
          </cell>
          <cell r="AL320">
            <v>46</v>
          </cell>
          <cell r="AM320">
            <v>39</v>
          </cell>
          <cell r="AN320">
            <v>14</v>
          </cell>
          <cell r="AO320">
            <v>25</v>
          </cell>
          <cell r="AP320">
            <v>20</v>
          </cell>
          <cell r="AQ320">
            <v>13</v>
          </cell>
          <cell r="AR320">
            <v>7</v>
          </cell>
          <cell r="AS320">
            <v>4</v>
          </cell>
          <cell r="AT320">
            <v>5</v>
          </cell>
          <cell r="AU320">
            <v>0</v>
          </cell>
          <cell r="AV320">
            <v>5</v>
          </cell>
          <cell r="AW320">
            <v>0</v>
          </cell>
          <cell r="AX320">
            <v>32</v>
          </cell>
          <cell r="AY320">
            <v>28</v>
          </cell>
          <cell r="AZ320">
            <v>11</v>
          </cell>
          <cell r="BA320">
            <v>17</v>
          </cell>
          <cell r="BB320">
            <v>13</v>
          </cell>
          <cell r="BC320">
            <v>8</v>
          </cell>
          <cell r="BD320">
            <v>5</v>
          </cell>
          <cell r="BE320">
            <v>3</v>
          </cell>
          <cell r="BF320">
            <v>4</v>
          </cell>
          <cell r="BG320">
            <v>0</v>
          </cell>
          <cell r="BH320">
            <v>4</v>
          </cell>
          <cell r="BI320">
            <v>0</v>
          </cell>
          <cell r="BJ320">
            <v>14</v>
          </cell>
          <cell r="BK320">
            <v>11</v>
          </cell>
          <cell r="BL320">
            <v>3</v>
          </cell>
          <cell r="BM320">
            <v>8</v>
          </cell>
          <cell r="BN320" t="str">
            <v>*</v>
          </cell>
          <cell r="BO320">
            <v>5</v>
          </cell>
          <cell r="BP320" t="str">
            <v>*</v>
          </cell>
          <cell r="BQ320" t="str">
            <v>*</v>
          </cell>
          <cell r="BR320" t="str">
            <v>*</v>
          </cell>
          <cell r="BS320">
            <v>0</v>
          </cell>
          <cell r="BT320" t="str">
            <v>*</v>
          </cell>
          <cell r="BU320">
            <v>0</v>
          </cell>
        </row>
        <row r="321">
          <cell r="A321" t="str">
            <v>Schweinfurt, Stadt</v>
          </cell>
          <cell r="B321">
            <v>51</v>
          </cell>
          <cell r="C321" t="str">
            <v>x</v>
          </cell>
          <cell r="D321" t="str">
            <v>x</v>
          </cell>
          <cell r="E321" t="str">
            <v>x</v>
          </cell>
          <cell r="F321" t="str">
            <v>x</v>
          </cell>
          <cell r="G321" t="str">
            <v>x</v>
          </cell>
          <cell r="H321" t="str">
            <v>x</v>
          </cell>
          <cell r="I321" t="str">
            <v>x</v>
          </cell>
          <cell r="J321" t="str">
            <v>x</v>
          </cell>
          <cell r="K321" t="str">
            <v>x</v>
          </cell>
          <cell r="L321" t="str">
            <v>x</v>
          </cell>
          <cell r="M321" t="str">
            <v>x</v>
          </cell>
          <cell r="N321">
            <v>42</v>
          </cell>
          <cell r="O321">
            <v>38</v>
          </cell>
          <cell r="P321">
            <v>8</v>
          </cell>
          <cell r="Q321">
            <v>30</v>
          </cell>
          <cell r="R321">
            <v>23</v>
          </cell>
          <cell r="S321">
            <v>10</v>
          </cell>
          <cell r="T321">
            <v>13</v>
          </cell>
          <cell r="U321">
            <v>8</v>
          </cell>
          <cell r="V321">
            <v>7</v>
          </cell>
          <cell r="W321">
            <v>3</v>
          </cell>
          <cell r="X321">
            <v>4</v>
          </cell>
          <cell r="Y321">
            <v>0</v>
          </cell>
          <cell r="Z321">
            <v>9</v>
          </cell>
          <cell r="AA321" t="str">
            <v>x</v>
          </cell>
          <cell r="AB321" t="str">
            <v>x</v>
          </cell>
          <cell r="AC321" t="str">
            <v>x</v>
          </cell>
          <cell r="AD321" t="str">
            <v>x</v>
          </cell>
          <cell r="AE321" t="str">
            <v>x</v>
          </cell>
          <cell r="AF321" t="str">
            <v>x</v>
          </cell>
          <cell r="AG321" t="str">
            <v>x</v>
          </cell>
          <cell r="AH321" t="str">
            <v>x</v>
          </cell>
          <cell r="AI321" t="str">
            <v>x</v>
          </cell>
          <cell r="AJ321" t="str">
            <v>x</v>
          </cell>
          <cell r="AK321" t="str">
            <v>x</v>
          </cell>
          <cell r="AL321">
            <v>33</v>
          </cell>
          <cell r="AM321" t="str">
            <v>x</v>
          </cell>
          <cell r="AN321" t="str">
            <v>x</v>
          </cell>
          <cell r="AO321" t="str">
            <v>x</v>
          </cell>
          <cell r="AP321" t="str">
            <v>x</v>
          </cell>
          <cell r="AQ321" t="str">
            <v>x</v>
          </cell>
          <cell r="AR321" t="str">
            <v>x</v>
          </cell>
          <cell r="AS321" t="str">
            <v>x</v>
          </cell>
          <cell r="AT321" t="str">
            <v>x</v>
          </cell>
          <cell r="AU321" t="str">
            <v>x</v>
          </cell>
          <cell r="AV321" t="str">
            <v>x</v>
          </cell>
          <cell r="AW321" t="str">
            <v>x</v>
          </cell>
          <cell r="AX321">
            <v>25</v>
          </cell>
          <cell r="AY321">
            <v>21</v>
          </cell>
          <cell r="AZ321">
            <v>4</v>
          </cell>
          <cell r="BA321">
            <v>17</v>
          </cell>
          <cell r="BB321" t="str">
            <v>*</v>
          </cell>
          <cell r="BC321" t="str">
            <v>*</v>
          </cell>
          <cell r="BD321">
            <v>10</v>
          </cell>
          <cell r="BE321">
            <v>7</v>
          </cell>
          <cell r="BF321" t="str">
            <v>*</v>
          </cell>
          <cell r="BG321" t="str">
            <v>*</v>
          </cell>
          <cell r="BH321" t="str">
            <v>*</v>
          </cell>
          <cell r="BI321">
            <v>0</v>
          </cell>
          <cell r="BJ321">
            <v>8</v>
          </cell>
          <cell r="BK321" t="str">
            <v>x</v>
          </cell>
          <cell r="BL321" t="str">
            <v>x</v>
          </cell>
          <cell r="BM321" t="str">
            <v>x</v>
          </cell>
          <cell r="BN321" t="str">
            <v>x</v>
          </cell>
          <cell r="BO321" t="str">
            <v>x</v>
          </cell>
          <cell r="BP321" t="str">
            <v>x</v>
          </cell>
          <cell r="BQ321" t="str">
            <v>x</v>
          </cell>
          <cell r="BR321" t="str">
            <v>x</v>
          </cell>
          <cell r="BS321" t="str">
            <v>x</v>
          </cell>
          <cell r="BT321" t="str">
            <v>x</v>
          </cell>
          <cell r="BU321" t="str">
            <v>x</v>
          </cell>
        </row>
        <row r="322">
          <cell r="A322" t="str">
            <v>Würzburg, Stadt</v>
          </cell>
          <cell r="B322">
            <v>132</v>
          </cell>
          <cell r="C322">
            <v>102</v>
          </cell>
          <cell r="D322">
            <v>47</v>
          </cell>
          <cell r="E322">
            <v>55</v>
          </cell>
          <cell r="F322">
            <v>49</v>
          </cell>
          <cell r="G322">
            <v>23</v>
          </cell>
          <cell r="H322">
            <v>26</v>
          </cell>
          <cell r="I322">
            <v>5</v>
          </cell>
          <cell r="J322" t="str">
            <v>*</v>
          </cell>
          <cell r="K322" t="str">
            <v>*</v>
          </cell>
          <cell r="L322">
            <v>3</v>
          </cell>
          <cell r="M322" t="str">
            <v>*</v>
          </cell>
          <cell r="N322">
            <v>122</v>
          </cell>
          <cell r="O322">
            <v>95</v>
          </cell>
          <cell r="P322">
            <v>44</v>
          </cell>
          <cell r="Q322">
            <v>51</v>
          </cell>
          <cell r="R322">
            <v>45</v>
          </cell>
          <cell r="S322">
            <v>19</v>
          </cell>
          <cell r="T322">
            <v>26</v>
          </cell>
          <cell r="U322">
            <v>5</v>
          </cell>
          <cell r="V322" t="str">
            <v>*</v>
          </cell>
          <cell r="W322" t="str">
            <v>*</v>
          </cell>
          <cell r="X322">
            <v>3</v>
          </cell>
          <cell r="Y322" t="str">
            <v>*</v>
          </cell>
          <cell r="Z322">
            <v>10</v>
          </cell>
          <cell r="AA322">
            <v>7</v>
          </cell>
          <cell r="AB322">
            <v>3</v>
          </cell>
          <cell r="AC322">
            <v>4</v>
          </cell>
          <cell r="AD322">
            <v>4</v>
          </cell>
          <cell r="AE322">
            <v>4</v>
          </cell>
          <cell r="AF322">
            <v>0</v>
          </cell>
          <cell r="AG322">
            <v>0</v>
          </cell>
          <cell r="AH322">
            <v>0</v>
          </cell>
          <cell r="AI322">
            <v>0</v>
          </cell>
          <cell r="AJ322">
            <v>0</v>
          </cell>
          <cell r="AK322">
            <v>0</v>
          </cell>
          <cell r="AL322">
            <v>57</v>
          </cell>
          <cell r="AM322">
            <v>45</v>
          </cell>
          <cell r="AN322">
            <v>17</v>
          </cell>
          <cell r="AO322">
            <v>28</v>
          </cell>
          <cell r="AP322">
            <v>24</v>
          </cell>
          <cell r="AQ322">
            <v>9</v>
          </cell>
          <cell r="AR322">
            <v>15</v>
          </cell>
          <cell r="AS322">
            <v>3</v>
          </cell>
          <cell r="AT322">
            <v>4</v>
          </cell>
          <cell r="AU322" t="str">
            <v>*</v>
          </cell>
          <cell r="AV322" t="str">
            <v>*</v>
          </cell>
          <cell r="AW322">
            <v>0</v>
          </cell>
          <cell r="AX322">
            <v>55</v>
          </cell>
          <cell r="AY322">
            <v>44</v>
          </cell>
          <cell r="AZ322">
            <v>16</v>
          </cell>
          <cell r="BA322">
            <v>28</v>
          </cell>
          <cell r="BB322">
            <v>24</v>
          </cell>
          <cell r="BC322">
            <v>9</v>
          </cell>
          <cell r="BD322">
            <v>15</v>
          </cell>
          <cell r="BE322">
            <v>3</v>
          </cell>
          <cell r="BF322">
            <v>4</v>
          </cell>
          <cell r="BG322" t="str">
            <v>*</v>
          </cell>
          <cell r="BH322" t="str">
            <v>*</v>
          </cell>
          <cell r="BI322">
            <v>0</v>
          </cell>
          <cell r="BJ322" t="str">
            <v>*</v>
          </cell>
          <cell r="BK322" t="str">
            <v>*</v>
          </cell>
          <cell r="BL322" t="str">
            <v>*</v>
          </cell>
          <cell r="BM322">
            <v>0</v>
          </cell>
          <cell r="BN322">
            <v>0</v>
          </cell>
          <cell r="BO322">
            <v>0</v>
          </cell>
          <cell r="BP322">
            <v>0</v>
          </cell>
          <cell r="BQ322">
            <v>0</v>
          </cell>
          <cell r="BR322">
            <v>0</v>
          </cell>
          <cell r="BS322">
            <v>0</v>
          </cell>
          <cell r="BT322">
            <v>0</v>
          </cell>
          <cell r="BU322">
            <v>0</v>
          </cell>
        </row>
        <row r="323">
          <cell r="A323" t="str">
            <v>Aschaffenburg</v>
          </cell>
          <cell r="B323">
            <v>107</v>
          </cell>
          <cell r="C323">
            <v>89</v>
          </cell>
          <cell r="D323">
            <v>44</v>
          </cell>
          <cell r="E323">
            <v>45</v>
          </cell>
          <cell r="F323">
            <v>33</v>
          </cell>
          <cell r="G323">
            <v>20</v>
          </cell>
          <cell r="H323">
            <v>13</v>
          </cell>
          <cell r="I323">
            <v>3</v>
          </cell>
          <cell r="J323">
            <v>12</v>
          </cell>
          <cell r="K323">
            <v>5</v>
          </cell>
          <cell r="L323">
            <v>7</v>
          </cell>
          <cell r="M323">
            <v>0</v>
          </cell>
          <cell r="N323">
            <v>68</v>
          </cell>
          <cell r="O323">
            <v>55</v>
          </cell>
          <cell r="P323">
            <v>31</v>
          </cell>
          <cell r="Q323">
            <v>24</v>
          </cell>
          <cell r="R323">
            <v>14</v>
          </cell>
          <cell r="S323">
            <v>5</v>
          </cell>
          <cell r="T323">
            <v>9</v>
          </cell>
          <cell r="U323" t="str">
            <v>*</v>
          </cell>
          <cell r="V323">
            <v>10</v>
          </cell>
          <cell r="W323">
            <v>4</v>
          </cell>
          <cell r="X323">
            <v>6</v>
          </cell>
          <cell r="Y323">
            <v>0</v>
          </cell>
          <cell r="Z323">
            <v>39</v>
          </cell>
          <cell r="AA323">
            <v>34</v>
          </cell>
          <cell r="AB323">
            <v>13</v>
          </cell>
          <cell r="AC323">
            <v>21</v>
          </cell>
          <cell r="AD323" t="str">
            <v>*</v>
          </cell>
          <cell r="AE323">
            <v>15</v>
          </cell>
          <cell r="AF323" t="str">
            <v>*</v>
          </cell>
          <cell r="AG323" t="str">
            <v>*</v>
          </cell>
          <cell r="AH323" t="str">
            <v>*</v>
          </cell>
          <cell r="AI323" t="str">
            <v>*</v>
          </cell>
          <cell r="AJ323" t="str">
            <v>*</v>
          </cell>
          <cell r="AK323">
            <v>0</v>
          </cell>
          <cell r="AL323">
            <v>45</v>
          </cell>
          <cell r="AM323">
            <v>39</v>
          </cell>
          <cell r="AN323">
            <v>26</v>
          </cell>
          <cell r="AO323">
            <v>13</v>
          </cell>
          <cell r="AP323">
            <v>8</v>
          </cell>
          <cell r="AQ323">
            <v>3</v>
          </cell>
          <cell r="AR323">
            <v>5</v>
          </cell>
          <cell r="AS323">
            <v>0</v>
          </cell>
          <cell r="AT323">
            <v>5</v>
          </cell>
          <cell r="AU323">
            <v>0</v>
          </cell>
          <cell r="AV323">
            <v>5</v>
          </cell>
          <cell r="AW323">
            <v>0</v>
          </cell>
          <cell r="AX323">
            <v>29</v>
          </cell>
          <cell r="AY323">
            <v>26</v>
          </cell>
          <cell r="AZ323">
            <v>17</v>
          </cell>
          <cell r="BA323">
            <v>9</v>
          </cell>
          <cell r="BB323">
            <v>4</v>
          </cell>
          <cell r="BC323" t="str">
            <v>*</v>
          </cell>
          <cell r="BD323" t="str">
            <v>*</v>
          </cell>
          <cell r="BE323">
            <v>0</v>
          </cell>
          <cell r="BF323">
            <v>5</v>
          </cell>
          <cell r="BG323">
            <v>0</v>
          </cell>
          <cell r="BH323">
            <v>5</v>
          </cell>
          <cell r="BI323">
            <v>0</v>
          </cell>
          <cell r="BJ323">
            <v>16</v>
          </cell>
          <cell r="BK323">
            <v>13</v>
          </cell>
          <cell r="BL323">
            <v>9</v>
          </cell>
          <cell r="BM323">
            <v>4</v>
          </cell>
          <cell r="BN323">
            <v>4</v>
          </cell>
          <cell r="BO323" t="str">
            <v>*</v>
          </cell>
          <cell r="BP323" t="str">
            <v>*</v>
          </cell>
          <cell r="BQ323">
            <v>0</v>
          </cell>
          <cell r="BR323">
            <v>0</v>
          </cell>
          <cell r="BS323">
            <v>0</v>
          </cell>
          <cell r="BT323">
            <v>0</v>
          </cell>
          <cell r="BU323">
            <v>0</v>
          </cell>
        </row>
        <row r="324">
          <cell r="A324" t="str">
            <v>Bad Kissingen</v>
          </cell>
          <cell r="B324">
            <v>71</v>
          </cell>
          <cell r="C324">
            <v>61</v>
          </cell>
          <cell r="D324">
            <v>30</v>
          </cell>
          <cell r="E324">
            <v>31</v>
          </cell>
          <cell r="F324">
            <v>25</v>
          </cell>
          <cell r="G324">
            <v>16</v>
          </cell>
          <cell r="H324">
            <v>9</v>
          </cell>
          <cell r="I324" t="str">
            <v>*</v>
          </cell>
          <cell r="J324">
            <v>6</v>
          </cell>
          <cell r="K324" t="str">
            <v>*</v>
          </cell>
          <cell r="L324" t="str">
            <v>*</v>
          </cell>
          <cell r="M324">
            <v>0</v>
          </cell>
          <cell r="N324">
            <v>58</v>
          </cell>
          <cell r="O324">
            <v>48</v>
          </cell>
          <cell r="P324">
            <v>27</v>
          </cell>
          <cell r="Q324">
            <v>21</v>
          </cell>
          <cell r="R324">
            <v>17</v>
          </cell>
          <cell r="S324">
            <v>9</v>
          </cell>
          <cell r="T324">
            <v>8</v>
          </cell>
          <cell r="U324" t="str">
            <v>*</v>
          </cell>
          <cell r="V324">
            <v>4</v>
          </cell>
          <cell r="W324" t="str">
            <v>*</v>
          </cell>
          <cell r="X324" t="str">
            <v>*</v>
          </cell>
          <cell r="Y324">
            <v>0</v>
          </cell>
          <cell r="Z324">
            <v>13</v>
          </cell>
          <cell r="AA324">
            <v>13</v>
          </cell>
          <cell r="AB324">
            <v>3</v>
          </cell>
          <cell r="AC324">
            <v>10</v>
          </cell>
          <cell r="AD324" t="str">
            <v>*</v>
          </cell>
          <cell r="AE324">
            <v>7</v>
          </cell>
          <cell r="AF324" t="str">
            <v>*</v>
          </cell>
          <cell r="AG324">
            <v>0</v>
          </cell>
          <cell r="AH324" t="str">
            <v>*</v>
          </cell>
          <cell r="AI324" t="str">
            <v>*</v>
          </cell>
          <cell r="AJ324" t="str">
            <v>*</v>
          </cell>
          <cell r="AK324">
            <v>0</v>
          </cell>
          <cell r="AL324">
            <v>30</v>
          </cell>
          <cell r="AM324">
            <v>28</v>
          </cell>
          <cell r="AN324">
            <v>13</v>
          </cell>
          <cell r="AO324">
            <v>15</v>
          </cell>
          <cell r="AP324">
            <v>12</v>
          </cell>
          <cell r="AQ324">
            <v>6</v>
          </cell>
          <cell r="AR324">
            <v>6</v>
          </cell>
          <cell r="AS324" t="str">
            <v>*</v>
          </cell>
          <cell r="AT324">
            <v>3</v>
          </cell>
          <cell r="AU324">
            <v>0</v>
          </cell>
          <cell r="AV324">
            <v>3</v>
          </cell>
          <cell r="AW324">
            <v>0</v>
          </cell>
          <cell r="AX324">
            <v>28</v>
          </cell>
          <cell r="AY324">
            <v>26</v>
          </cell>
          <cell r="AZ324">
            <v>13</v>
          </cell>
          <cell r="BA324">
            <v>13</v>
          </cell>
          <cell r="BB324" t="str">
            <v>*</v>
          </cell>
          <cell r="BC324" t="str">
            <v>*</v>
          </cell>
          <cell r="BD324">
            <v>6</v>
          </cell>
          <cell r="BE324" t="str">
            <v>*</v>
          </cell>
          <cell r="BF324" t="str">
            <v>*</v>
          </cell>
          <cell r="BG324">
            <v>0</v>
          </cell>
          <cell r="BH324" t="str">
            <v>*</v>
          </cell>
          <cell r="BI324">
            <v>0</v>
          </cell>
          <cell r="BJ324" t="str">
            <v>*</v>
          </cell>
          <cell r="BK324" t="str">
            <v>*</v>
          </cell>
          <cell r="BL324">
            <v>0</v>
          </cell>
          <cell r="BM324" t="str">
            <v>*</v>
          </cell>
          <cell r="BN324" t="str">
            <v>*</v>
          </cell>
          <cell r="BO324" t="str">
            <v>*</v>
          </cell>
          <cell r="BP324">
            <v>0</v>
          </cell>
          <cell r="BQ324">
            <v>0</v>
          </cell>
          <cell r="BR324" t="str">
            <v>*</v>
          </cell>
          <cell r="BS324">
            <v>0</v>
          </cell>
          <cell r="BT324" t="str">
            <v>*</v>
          </cell>
          <cell r="BU324">
            <v>0</v>
          </cell>
        </row>
        <row r="325">
          <cell r="A325" t="str">
            <v>Rhön-Grabfeld</v>
          </cell>
          <cell r="B325">
            <v>64</v>
          </cell>
          <cell r="C325">
            <v>56</v>
          </cell>
          <cell r="D325">
            <v>32</v>
          </cell>
          <cell r="E325">
            <v>24</v>
          </cell>
          <cell r="F325">
            <v>20</v>
          </cell>
          <cell r="G325">
            <v>13</v>
          </cell>
          <cell r="H325">
            <v>7</v>
          </cell>
          <cell r="I325" t="str">
            <v>*</v>
          </cell>
          <cell r="J325">
            <v>4</v>
          </cell>
          <cell r="K325" t="str">
            <v>*</v>
          </cell>
          <cell r="L325" t="str">
            <v>*</v>
          </cell>
          <cell r="M325">
            <v>0</v>
          </cell>
          <cell r="N325">
            <v>53</v>
          </cell>
          <cell r="O325">
            <v>46</v>
          </cell>
          <cell r="P325">
            <v>31</v>
          </cell>
          <cell r="Q325">
            <v>15</v>
          </cell>
          <cell r="R325">
            <v>12</v>
          </cell>
          <cell r="S325">
            <v>9</v>
          </cell>
          <cell r="T325">
            <v>3</v>
          </cell>
          <cell r="U325">
            <v>0</v>
          </cell>
          <cell r="V325">
            <v>3</v>
          </cell>
          <cell r="W325">
            <v>0</v>
          </cell>
          <cell r="X325">
            <v>3</v>
          </cell>
          <cell r="Y325">
            <v>0</v>
          </cell>
          <cell r="Z325">
            <v>11</v>
          </cell>
          <cell r="AA325">
            <v>10</v>
          </cell>
          <cell r="AB325" t="str">
            <v>*</v>
          </cell>
          <cell r="AC325" t="str">
            <v>*</v>
          </cell>
          <cell r="AD325">
            <v>8</v>
          </cell>
          <cell r="AE325">
            <v>4</v>
          </cell>
          <cell r="AF325">
            <v>4</v>
          </cell>
          <cell r="AG325" t="str">
            <v>*</v>
          </cell>
          <cell r="AH325" t="str">
            <v>*</v>
          </cell>
          <cell r="AI325" t="str">
            <v>*</v>
          </cell>
          <cell r="AJ325">
            <v>0</v>
          </cell>
          <cell r="AK325">
            <v>0</v>
          </cell>
          <cell r="AL325">
            <v>29</v>
          </cell>
          <cell r="AM325">
            <v>24</v>
          </cell>
          <cell r="AN325">
            <v>11</v>
          </cell>
          <cell r="AO325">
            <v>13</v>
          </cell>
          <cell r="AP325" t="str">
            <v>*</v>
          </cell>
          <cell r="AQ325">
            <v>7</v>
          </cell>
          <cell r="AR325" t="str">
            <v>*</v>
          </cell>
          <cell r="AS325" t="str">
            <v>*</v>
          </cell>
          <cell r="AT325" t="str">
            <v>*</v>
          </cell>
          <cell r="AU325">
            <v>0</v>
          </cell>
          <cell r="AV325" t="str">
            <v>*</v>
          </cell>
          <cell r="AW325">
            <v>0</v>
          </cell>
          <cell r="AX325">
            <v>24</v>
          </cell>
          <cell r="AY325">
            <v>20</v>
          </cell>
          <cell r="AZ325">
            <v>11</v>
          </cell>
          <cell r="BA325">
            <v>9</v>
          </cell>
          <cell r="BB325" t="str">
            <v>*</v>
          </cell>
          <cell r="BC325">
            <v>5</v>
          </cell>
          <cell r="BD325" t="str">
            <v>*</v>
          </cell>
          <cell r="BE325">
            <v>0</v>
          </cell>
          <cell r="BF325" t="str">
            <v>*</v>
          </cell>
          <cell r="BG325">
            <v>0</v>
          </cell>
          <cell r="BH325" t="str">
            <v>*</v>
          </cell>
          <cell r="BI325">
            <v>0</v>
          </cell>
          <cell r="BJ325">
            <v>5</v>
          </cell>
          <cell r="BK325">
            <v>4</v>
          </cell>
          <cell r="BL325">
            <v>0</v>
          </cell>
          <cell r="BM325">
            <v>4</v>
          </cell>
          <cell r="BN325">
            <v>4</v>
          </cell>
          <cell r="BO325" t="str">
            <v>*</v>
          </cell>
          <cell r="BP325" t="str">
            <v>*</v>
          </cell>
          <cell r="BQ325" t="str">
            <v>*</v>
          </cell>
          <cell r="BR325">
            <v>0</v>
          </cell>
          <cell r="BS325">
            <v>0</v>
          </cell>
          <cell r="BT325">
            <v>0</v>
          </cell>
          <cell r="BU325">
            <v>0</v>
          </cell>
        </row>
        <row r="326">
          <cell r="A326" t="str">
            <v>Haßberge</v>
          </cell>
          <cell r="B326">
            <v>83</v>
          </cell>
          <cell r="C326">
            <v>76</v>
          </cell>
          <cell r="D326">
            <v>53</v>
          </cell>
          <cell r="E326">
            <v>23</v>
          </cell>
          <cell r="F326">
            <v>15</v>
          </cell>
          <cell r="G326">
            <v>12</v>
          </cell>
          <cell r="H326">
            <v>3</v>
          </cell>
          <cell r="I326" t="str">
            <v>*</v>
          </cell>
          <cell r="J326">
            <v>8</v>
          </cell>
          <cell r="K326" t="str">
            <v>*</v>
          </cell>
          <cell r="L326" t="str">
            <v>*</v>
          </cell>
          <cell r="M326">
            <v>0</v>
          </cell>
          <cell r="N326">
            <v>71</v>
          </cell>
          <cell r="O326">
            <v>65</v>
          </cell>
          <cell r="P326">
            <v>48</v>
          </cell>
          <cell r="Q326">
            <v>17</v>
          </cell>
          <cell r="R326">
            <v>10</v>
          </cell>
          <cell r="S326">
            <v>7</v>
          </cell>
          <cell r="T326">
            <v>3</v>
          </cell>
          <cell r="U326" t="str">
            <v>*</v>
          </cell>
          <cell r="V326">
            <v>7</v>
          </cell>
          <cell r="W326" t="str">
            <v>*</v>
          </cell>
          <cell r="X326" t="str">
            <v>*</v>
          </cell>
          <cell r="Y326">
            <v>0</v>
          </cell>
          <cell r="Z326">
            <v>12</v>
          </cell>
          <cell r="AA326">
            <v>11</v>
          </cell>
          <cell r="AB326">
            <v>5</v>
          </cell>
          <cell r="AC326">
            <v>6</v>
          </cell>
          <cell r="AD326" t="str">
            <v>*</v>
          </cell>
          <cell r="AE326" t="str">
            <v>*</v>
          </cell>
          <cell r="AF326">
            <v>0</v>
          </cell>
          <cell r="AG326">
            <v>0</v>
          </cell>
          <cell r="AH326" t="str">
            <v>*</v>
          </cell>
          <cell r="AI326">
            <v>0</v>
          </cell>
          <cell r="AJ326" t="str">
            <v>*</v>
          </cell>
          <cell r="AK326">
            <v>0</v>
          </cell>
          <cell r="AL326">
            <v>42</v>
          </cell>
          <cell r="AM326">
            <v>40</v>
          </cell>
          <cell r="AN326">
            <v>27</v>
          </cell>
          <cell r="AO326">
            <v>13</v>
          </cell>
          <cell r="AP326">
            <v>10</v>
          </cell>
          <cell r="AQ326" t="str">
            <v>*</v>
          </cell>
          <cell r="AR326" t="str">
            <v>*</v>
          </cell>
          <cell r="AS326" t="str">
            <v>*</v>
          </cell>
          <cell r="AT326">
            <v>3</v>
          </cell>
          <cell r="AU326" t="str">
            <v>*</v>
          </cell>
          <cell r="AV326" t="str">
            <v>*</v>
          </cell>
          <cell r="AW326">
            <v>0</v>
          </cell>
          <cell r="AX326">
            <v>33</v>
          </cell>
          <cell r="AY326">
            <v>31</v>
          </cell>
          <cell r="AZ326">
            <v>22</v>
          </cell>
          <cell r="BA326">
            <v>9</v>
          </cell>
          <cell r="BB326" t="str">
            <v>*</v>
          </cell>
          <cell r="BC326">
            <v>5</v>
          </cell>
          <cell r="BD326" t="str">
            <v>*</v>
          </cell>
          <cell r="BE326" t="str">
            <v>*</v>
          </cell>
          <cell r="BF326" t="str">
            <v>*</v>
          </cell>
          <cell r="BG326" t="str">
            <v>*</v>
          </cell>
          <cell r="BH326" t="str">
            <v>*</v>
          </cell>
          <cell r="BI326">
            <v>0</v>
          </cell>
          <cell r="BJ326">
            <v>9</v>
          </cell>
          <cell r="BK326">
            <v>9</v>
          </cell>
          <cell r="BL326">
            <v>5</v>
          </cell>
          <cell r="BM326">
            <v>4</v>
          </cell>
          <cell r="BN326" t="str">
            <v>*</v>
          </cell>
          <cell r="BO326" t="str">
            <v>*</v>
          </cell>
          <cell r="BP326">
            <v>0</v>
          </cell>
          <cell r="BQ326">
            <v>0</v>
          </cell>
          <cell r="BR326" t="str">
            <v>*</v>
          </cell>
          <cell r="BS326">
            <v>0</v>
          </cell>
          <cell r="BT326" t="str">
            <v>*</v>
          </cell>
          <cell r="BU326">
            <v>0</v>
          </cell>
        </row>
        <row r="327">
          <cell r="A327" t="str">
            <v>Kitzingen</v>
          </cell>
          <cell r="B327">
            <v>68</v>
          </cell>
          <cell r="C327">
            <v>59</v>
          </cell>
          <cell r="D327">
            <v>32</v>
          </cell>
          <cell r="E327">
            <v>27</v>
          </cell>
          <cell r="F327">
            <v>23</v>
          </cell>
          <cell r="G327">
            <v>17</v>
          </cell>
          <cell r="H327">
            <v>6</v>
          </cell>
          <cell r="I327" t="str">
            <v>*</v>
          </cell>
          <cell r="J327">
            <v>4</v>
          </cell>
          <cell r="K327" t="str">
            <v>*</v>
          </cell>
          <cell r="L327" t="str">
            <v>*</v>
          </cell>
          <cell r="M327">
            <v>0</v>
          </cell>
          <cell r="N327">
            <v>66</v>
          </cell>
          <cell r="O327">
            <v>57</v>
          </cell>
          <cell r="P327">
            <v>32</v>
          </cell>
          <cell r="Q327">
            <v>25</v>
          </cell>
          <cell r="R327">
            <v>21</v>
          </cell>
          <cell r="S327">
            <v>15</v>
          </cell>
          <cell r="T327">
            <v>6</v>
          </cell>
          <cell r="U327" t="str">
            <v>*</v>
          </cell>
          <cell r="V327">
            <v>4</v>
          </cell>
          <cell r="W327" t="str">
            <v>*</v>
          </cell>
          <cell r="X327" t="str">
            <v>*</v>
          </cell>
          <cell r="Y327">
            <v>0</v>
          </cell>
          <cell r="Z327" t="str">
            <v>*</v>
          </cell>
          <cell r="AA327" t="str">
            <v>*</v>
          </cell>
          <cell r="AB327">
            <v>0</v>
          </cell>
          <cell r="AC327" t="str">
            <v>*</v>
          </cell>
          <cell r="AD327" t="str">
            <v>*</v>
          </cell>
          <cell r="AE327" t="str">
            <v>*</v>
          </cell>
          <cell r="AF327">
            <v>0</v>
          </cell>
          <cell r="AG327">
            <v>0</v>
          </cell>
          <cell r="AH327">
            <v>0</v>
          </cell>
          <cell r="AI327">
            <v>0</v>
          </cell>
          <cell r="AJ327">
            <v>0</v>
          </cell>
          <cell r="AK327">
            <v>0</v>
          </cell>
          <cell r="AL327">
            <v>21</v>
          </cell>
          <cell r="AM327">
            <v>19</v>
          </cell>
          <cell r="AN327">
            <v>14</v>
          </cell>
          <cell r="AO327">
            <v>5</v>
          </cell>
          <cell r="AP327" t="str">
            <v>*</v>
          </cell>
          <cell r="AQ327">
            <v>3</v>
          </cell>
          <cell r="AR327" t="str">
            <v>*</v>
          </cell>
          <cell r="AS327" t="str">
            <v>*</v>
          </cell>
          <cell r="AT327" t="str">
            <v>*</v>
          </cell>
          <cell r="AU327">
            <v>0</v>
          </cell>
          <cell r="AV327" t="str">
            <v>*</v>
          </cell>
          <cell r="AW327">
            <v>0</v>
          </cell>
          <cell r="AX327">
            <v>21</v>
          </cell>
          <cell r="AY327">
            <v>19</v>
          </cell>
          <cell r="AZ327">
            <v>14</v>
          </cell>
          <cell r="BA327">
            <v>5</v>
          </cell>
          <cell r="BB327" t="str">
            <v>*</v>
          </cell>
          <cell r="BC327">
            <v>3</v>
          </cell>
          <cell r="BD327" t="str">
            <v>*</v>
          </cell>
          <cell r="BE327" t="str">
            <v>*</v>
          </cell>
          <cell r="BF327" t="str">
            <v>*</v>
          </cell>
          <cell r="BG327">
            <v>0</v>
          </cell>
          <cell r="BH327" t="str">
            <v>*</v>
          </cell>
          <cell r="BI327">
            <v>0</v>
          </cell>
          <cell r="BJ327">
            <v>0</v>
          </cell>
          <cell r="BK327" t="str">
            <v>x</v>
          </cell>
          <cell r="BL327" t="str">
            <v>x</v>
          </cell>
          <cell r="BM327" t="str">
            <v>x</v>
          </cell>
          <cell r="BN327" t="str">
            <v>x</v>
          </cell>
          <cell r="BO327" t="str">
            <v>x</v>
          </cell>
          <cell r="BP327" t="str">
            <v>x</v>
          </cell>
          <cell r="BQ327" t="str">
            <v>x</v>
          </cell>
          <cell r="BR327" t="str">
            <v>x</v>
          </cell>
          <cell r="BS327" t="str">
            <v>x</v>
          </cell>
          <cell r="BT327" t="str">
            <v>x</v>
          </cell>
          <cell r="BU327" t="str">
            <v>x</v>
          </cell>
        </row>
        <row r="328">
          <cell r="A328" t="str">
            <v>Miltenberg</v>
          </cell>
          <cell r="B328">
            <v>104</v>
          </cell>
          <cell r="C328">
            <v>73</v>
          </cell>
          <cell r="D328">
            <v>32</v>
          </cell>
          <cell r="E328">
            <v>41</v>
          </cell>
          <cell r="F328">
            <v>27</v>
          </cell>
          <cell r="G328">
            <v>19</v>
          </cell>
          <cell r="H328">
            <v>8</v>
          </cell>
          <cell r="I328" t="str">
            <v>*</v>
          </cell>
          <cell r="J328" t="str">
            <v>*</v>
          </cell>
          <cell r="K328" t="str">
            <v>*</v>
          </cell>
          <cell r="L328">
            <v>7</v>
          </cell>
          <cell r="M328" t="str">
            <v>*</v>
          </cell>
          <cell r="N328">
            <v>82</v>
          </cell>
          <cell r="O328">
            <v>53</v>
          </cell>
          <cell r="P328">
            <v>24</v>
          </cell>
          <cell r="Q328">
            <v>29</v>
          </cell>
          <cell r="R328">
            <v>19</v>
          </cell>
          <cell r="S328">
            <v>12</v>
          </cell>
          <cell r="T328">
            <v>7</v>
          </cell>
          <cell r="U328" t="str">
            <v>*</v>
          </cell>
          <cell r="V328" t="str">
            <v>*</v>
          </cell>
          <cell r="W328" t="str">
            <v>*</v>
          </cell>
          <cell r="X328">
            <v>5</v>
          </cell>
          <cell r="Y328" t="str">
            <v>*</v>
          </cell>
          <cell r="Z328">
            <v>22</v>
          </cell>
          <cell r="AA328">
            <v>20</v>
          </cell>
          <cell r="AB328">
            <v>8</v>
          </cell>
          <cell r="AC328">
            <v>12</v>
          </cell>
          <cell r="AD328">
            <v>8</v>
          </cell>
          <cell r="AE328" t="str">
            <v>*</v>
          </cell>
          <cell r="AF328" t="str">
            <v>*</v>
          </cell>
          <cell r="AG328">
            <v>0</v>
          </cell>
          <cell r="AH328">
            <v>4</v>
          </cell>
          <cell r="AI328" t="str">
            <v>*</v>
          </cell>
          <cell r="AJ328" t="str">
            <v>*</v>
          </cell>
          <cell r="AK328">
            <v>0</v>
          </cell>
          <cell r="AL328">
            <v>38</v>
          </cell>
          <cell r="AM328">
            <v>26</v>
          </cell>
          <cell r="AN328">
            <v>11</v>
          </cell>
          <cell r="AO328">
            <v>15</v>
          </cell>
          <cell r="AP328">
            <v>8</v>
          </cell>
          <cell r="AQ328">
            <v>5</v>
          </cell>
          <cell r="AR328">
            <v>3</v>
          </cell>
          <cell r="AS328" t="str">
            <v>*</v>
          </cell>
          <cell r="AT328" t="str">
            <v>*</v>
          </cell>
          <cell r="AU328" t="str">
            <v>*</v>
          </cell>
          <cell r="AV328">
            <v>4</v>
          </cell>
          <cell r="AW328" t="str">
            <v>*</v>
          </cell>
          <cell r="AX328">
            <v>37</v>
          </cell>
          <cell r="AY328">
            <v>25</v>
          </cell>
          <cell r="AZ328">
            <v>11</v>
          </cell>
          <cell r="BA328">
            <v>14</v>
          </cell>
          <cell r="BB328">
            <v>8</v>
          </cell>
          <cell r="BC328">
            <v>5</v>
          </cell>
          <cell r="BD328">
            <v>3</v>
          </cell>
          <cell r="BE328" t="str">
            <v>*</v>
          </cell>
          <cell r="BF328" t="str">
            <v>*</v>
          </cell>
          <cell r="BG328" t="str">
            <v>*</v>
          </cell>
          <cell r="BH328">
            <v>3</v>
          </cell>
          <cell r="BI328" t="str">
            <v>*</v>
          </cell>
          <cell r="BJ328" t="str">
            <v>*</v>
          </cell>
          <cell r="BK328" t="str">
            <v>*</v>
          </cell>
          <cell r="BL328">
            <v>0</v>
          </cell>
          <cell r="BM328" t="str">
            <v>*</v>
          </cell>
          <cell r="BN328">
            <v>0</v>
          </cell>
          <cell r="BO328">
            <v>0</v>
          </cell>
          <cell r="BP328">
            <v>0</v>
          </cell>
          <cell r="BQ328">
            <v>0</v>
          </cell>
          <cell r="BR328" t="str">
            <v>*</v>
          </cell>
          <cell r="BS328">
            <v>0</v>
          </cell>
          <cell r="BT328" t="str">
            <v>*</v>
          </cell>
          <cell r="BU328">
            <v>0</v>
          </cell>
        </row>
        <row r="329">
          <cell r="A329" t="str">
            <v>Main-Spessart</v>
          </cell>
          <cell r="B329">
            <v>100</v>
          </cell>
          <cell r="C329">
            <v>94</v>
          </cell>
          <cell r="D329">
            <v>62</v>
          </cell>
          <cell r="E329">
            <v>32</v>
          </cell>
          <cell r="F329">
            <v>26</v>
          </cell>
          <cell r="G329">
            <v>16</v>
          </cell>
          <cell r="H329">
            <v>10</v>
          </cell>
          <cell r="I329">
            <v>4</v>
          </cell>
          <cell r="J329">
            <v>6</v>
          </cell>
          <cell r="K329" t="str">
            <v>*</v>
          </cell>
          <cell r="L329" t="str">
            <v>*</v>
          </cell>
          <cell r="M329">
            <v>0</v>
          </cell>
          <cell r="N329">
            <v>90</v>
          </cell>
          <cell r="O329">
            <v>84</v>
          </cell>
          <cell r="P329">
            <v>59</v>
          </cell>
          <cell r="Q329">
            <v>25</v>
          </cell>
          <cell r="R329">
            <v>19</v>
          </cell>
          <cell r="S329">
            <v>10</v>
          </cell>
          <cell r="T329">
            <v>9</v>
          </cell>
          <cell r="U329">
            <v>4</v>
          </cell>
          <cell r="V329">
            <v>6</v>
          </cell>
          <cell r="W329" t="str">
            <v>*</v>
          </cell>
          <cell r="X329" t="str">
            <v>*</v>
          </cell>
          <cell r="Y329">
            <v>0</v>
          </cell>
          <cell r="Z329">
            <v>10</v>
          </cell>
          <cell r="AA329">
            <v>10</v>
          </cell>
          <cell r="AB329">
            <v>3</v>
          </cell>
          <cell r="AC329">
            <v>7</v>
          </cell>
          <cell r="AD329">
            <v>7</v>
          </cell>
          <cell r="AE329" t="str">
            <v>*</v>
          </cell>
          <cell r="AF329" t="str">
            <v>*</v>
          </cell>
          <cell r="AG329">
            <v>0</v>
          </cell>
          <cell r="AH329">
            <v>0</v>
          </cell>
          <cell r="AI329">
            <v>0</v>
          </cell>
          <cell r="AJ329">
            <v>0</v>
          </cell>
          <cell r="AK329">
            <v>0</v>
          </cell>
          <cell r="AL329">
            <v>38</v>
          </cell>
          <cell r="AM329">
            <v>34</v>
          </cell>
          <cell r="AN329">
            <v>24</v>
          </cell>
          <cell r="AO329">
            <v>10</v>
          </cell>
          <cell r="AP329">
            <v>7</v>
          </cell>
          <cell r="AQ329" t="str">
            <v>*</v>
          </cell>
          <cell r="AR329" t="str">
            <v>*</v>
          </cell>
          <cell r="AS329" t="str">
            <v>*</v>
          </cell>
          <cell r="AT329">
            <v>3</v>
          </cell>
          <cell r="AU329" t="str">
            <v>*</v>
          </cell>
          <cell r="AV329" t="str">
            <v>*</v>
          </cell>
          <cell r="AW329">
            <v>0</v>
          </cell>
          <cell r="AX329">
            <v>37</v>
          </cell>
          <cell r="AY329">
            <v>33</v>
          </cell>
          <cell r="AZ329">
            <v>23</v>
          </cell>
          <cell r="BA329">
            <v>10</v>
          </cell>
          <cell r="BB329">
            <v>7</v>
          </cell>
          <cell r="BC329" t="str">
            <v>*</v>
          </cell>
          <cell r="BD329" t="str">
            <v>*</v>
          </cell>
          <cell r="BE329" t="str">
            <v>*</v>
          </cell>
          <cell r="BF329">
            <v>3</v>
          </cell>
          <cell r="BG329" t="str">
            <v>*</v>
          </cell>
          <cell r="BH329" t="str">
            <v>*</v>
          </cell>
          <cell r="BI329">
            <v>0</v>
          </cell>
          <cell r="BJ329" t="str">
            <v>*</v>
          </cell>
          <cell r="BK329" t="str">
            <v>*</v>
          </cell>
          <cell r="BL329" t="str">
            <v>*</v>
          </cell>
          <cell r="BM329">
            <v>0</v>
          </cell>
          <cell r="BN329">
            <v>0</v>
          </cell>
          <cell r="BO329">
            <v>0</v>
          </cell>
          <cell r="BP329">
            <v>0</v>
          </cell>
          <cell r="BQ329">
            <v>0</v>
          </cell>
          <cell r="BR329">
            <v>0</v>
          </cell>
          <cell r="BS329">
            <v>0</v>
          </cell>
          <cell r="BT329">
            <v>0</v>
          </cell>
          <cell r="BU329">
            <v>0</v>
          </cell>
        </row>
        <row r="330">
          <cell r="A330" t="str">
            <v>Schweinfurt</v>
          </cell>
          <cell r="B330">
            <v>53</v>
          </cell>
          <cell r="C330">
            <v>41</v>
          </cell>
          <cell r="D330">
            <v>22</v>
          </cell>
          <cell r="E330">
            <v>19</v>
          </cell>
          <cell r="F330">
            <v>12</v>
          </cell>
          <cell r="G330">
            <v>3</v>
          </cell>
          <cell r="H330">
            <v>9</v>
          </cell>
          <cell r="I330">
            <v>6</v>
          </cell>
          <cell r="J330" t="str">
            <v>*</v>
          </cell>
          <cell r="K330" t="str">
            <v>*</v>
          </cell>
          <cell r="L330">
            <v>4</v>
          </cell>
          <cell r="M330" t="str">
            <v>*</v>
          </cell>
          <cell r="N330">
            <v>47</v>
          </cell>
          <cell r="O330">
            <v>36</v>
          </cell>
          <cell r="P330">
            <v>20</v>
          </cell>
          <cell r="Q330">
            <v>16</v>
          </cell>
          <cell r="R330">
            <v>9</v>
          </cell>
          <cell r="S330" t="str">
            <v>*</v>
          </cell>
          <cell r="T330" t="str">
            <v>*</v>
          </cell>
          <cell r="U330">
            <v>5</v>
          </cell>
          <cell r="V330" t="str">
            <v>*</v>
          </cell>
          <cell r="W330" t="str">
            <v>*</v>
          </cell>
          <cell r="X330">
            <v>4</v>
          </cell>
          <cell r="Y330" t="str">
            <v>*</v>
          </cell>
          <cell r="Z330">
            <v>6</v>
          </cell>
          <cell r="AA330">
            <v>5</v>
          </cell>
          <cell r="AB330" t="str">
            <v>*</v>
          </cell>
          <cell r="AC330" t="str">
            <v>*</v>
          </cell>
          <cell r="AD330" t="str">
            <v>*</v>
          </cell>
          <cell r="AE330" t="str">
            <v>*</v>
          </cell>
          <cell r="AF330" t="str">
            <v>*</v>
          </cell>
          <cell r="AG330" t="str">
            <v>*</v>
          </cell>
          <cell r="AH330">
            <v>0</v>
          </cell>
          <cell r="AI330">
            <v>0</v>
          </cell>
          <cell r="AJ330">
            <v>0</v>
          </cell>
          <cell r="AK330">
            <v>0</v>
          </cell>
          <cell r="AL330">
            <v>24</v>
          </cell>
          <cell r="AM330">
            <v>18</v>
          </cell>
          <cell r="AN330">
            <v>7</v>
          </cell>
          <cell r="AO330">
            <v>11</v>
          </cell>
          <cell r="AP330" t="str">
            <v>*</v>
          </cell>
          <cell r="AQ330" t="str">
            <v>*</v>
          </cell>
          <cell r="AR330">
            <v>6</v>
          </cell>
          <cell r="AS330">
            <v>4</v>
          </cell>
          <cell r="AT330" t="str">
            <v>*</v>
          </cell>
          <cell r="AU330" t="str">
            <v>*</v>
          </cell>
          <cell r="AV330" t="str">
            <v>*</v>
          </cell>
          <cell r="AW330" t="str">
            <v>*</v>
          </cell>
          <cell r="AX330">
            <v>22</v>
          </cell>
          <cell r="AY330">
            <v>17</v>
          </cell>
          <cell r="AZ330">
            <v>7</v>
          </cell>
          <cell r="BA330">
            <v>10</v>
          </cell>
          <cell r="BB330" t="str">
            <v>*</v>
          </cell>
          <cell r="BC330" t="str">
            <v>*</v>
          </cell>
          <cell r="BD330">
            <v>6</v>
          </cell>
          <cell r="BE330">
            <v>4</v>
          </cell>
          <cell r="BF330" t="str">
            <v>*</v>
          </cell>
          <cell r="BG330" t="str">
            <v>*</v>
          </cell>
          <cell r="BH330" t="str">
            <v>*</v>
          </cell>
          <cell r="BI330" t="str">
            <v>*</v>
          </cell>
          <cell r="BJ330" t="str">
            <v>*</v>
          </cell>
          <cell r="BK330" t="str">
            <v>*</v>
          </cell>
          <cell r="BL330">
            <v>0</v>
          </cell>
          <cell r="BM330" t="str">
            <v>*</v>
          </cell>
          <cell r="BN330" t="str">
            <v>*</v>
          </cell>
          <cell r="BO330" t="str">
            <v>*</v>
          </cell>
          <cell r="BP330">
            <v>0</v>
          </cell>
          <cell r="BQ330">
            <v>0</v>
          </cell>
          <cell r="BR330">
            <v>0</v>
          </cell>
          <cell r="BS330">
            <v>0</v>
          </cell>
          <cell r="BT330">
            <v>0</v>
          </cell>
          <cell r="BU330">
            <v>0</v>
          </cell>
        </row>
        <row r="331">
          <cell r="A331" t="str">
            <v>Würzburg</v>
          </cell>
          <cell r="B331">
            <v>102</v>
          </cell>
          <cell r="C331">
            <v>70</v>
          </cell>
          <cell r="D331">
            <v>44</v>
          </cell>
          <cell r="E331">
            <v>26</v>
          </cell>
          <cell r="F331">
            <v>21</v>
          </cell>
          <cell r="G331">
            <v>13</v>
          </cell>
          <cell r="H331">
            <v>8</v>
          </cell>
          <cell r="I331">
            <v>4</v>
          </cell>
          <cell r="J331" t="str">
            <v>*</v>
          </cell>
          <cell r="K331" t="str">
            <v>*</v>
          </cell>
          <cell r="L331">
            <v>3</v>
          </cell>
          <cell r="M331" t="str">
            <v>*</v>
          </cell>
          <cell r="N331">
            <v>98</v>
          </cell>
          <cell r="O331">
            <v>67</v>
          </cell>
          <cell r="P331">
            <v>42</v>
          </cell>
          <cell r="Q331">
            <v>25</v>
          </cell>
          <cell r="R331">
            <v>20</v>
          </cell>
          <cell r="S331">
            <v>12</v>
          </cell>
          <cell r="T331">
            <v>8</v>
          </cell>
          <cell r="U331">
            <v>4</v>
          </cell>
          <cell r="V331" t="str">
            <v>*</v>
          </cell>
          <cell r="W331" t="str">
            <v>*</v>
          </cell>
          <cell r="X331">
            <v>3</v>
          </cell>
          <cell r="Y331" t="str">
            <v>*</v>
          </cell>
          <cell r="Z331">
            <v>4</v>
          </cell>
          <cell r="AA331">
            <v>3</v>
          </cell>
          <cell r="AB331" t="str">
            <v>*</v>
          </cell>
          <cell r="AC331" t="str">
            <v>*</v>
          </cell>
          <cell r="AD331" t="str">
            <v>*</v>
          </cell>
          <cell r="AE331" t="str">
            <v>*</v>
          </cell>
          <cell r="AF331">
            <v>0</v>
          </cell>
          <cell r="AG331">
            <v>0</v>
          </cell>
          <cell r="AH331">
            <v>0</v>
          </cell>
          <cell r="AI331">
            <v>0</v>
          </cell>
          <cell r="AJ331">
            <v>0</v>
          </cell>
          <cell r="AK331">
            <v>0</v>
          </cell>
          <cell r="AL331">
            <v>61</v>
          </cell>
          <cell r="AM331">
            <v>41</v>
          </cell>
          <cell r="AN331">
            <v>26</v>
          </cell>
          <cell r="AO331">
            <v>15</v>
          </cell>
          <cell r="AP331" t="str">
            <v>*</v>
          </cell>
          <cell r="AQ331">
            <v>8</v>
          </cell>
          <cell r="AR331" t="str">
            <v>*</v>
          </cell>
          <cell r="AS331" t="str">
            <v>*</v>
          </cell>
          <cell r="AT331" t="str">
            <v>*</v>
          </cell>
          <cell r="AU331" t="str">
            <v>*</v>
          </cell>
          <cell r="AV331">
            <v>0</v>
          </cell>
          <cell r="AW331" t="str">
            <v>*</v>
          </cell>
          <cell r="AX331">
            <v>57</v>
          </cell>
          <cell r="AY331">
            <v>38</v>
          </cell>
          <cell r="AZ331">
            <v>24</v>
          </cell>
          <cell r="BA331">
            <v>14</v>
          </cell>
          <cell r="BB331" t="str">
            <v>*</v>
          </cell>
          <cell r="BC331">
            <v>7</v>
          </cell>
          <cell r="BD331" t="str">
            <v>*</v>
          </cell>
          <cell r="BE331" t="str">
            <v>*</v>
          </cell>
          <cell r="BF331" t="str">
            <v>*</v>
          </cell>
          <cell r="BG331" t="str">
            <v>*</v>
          </cell>
          <cell r="BH331">
            <v>0</v>
          </cell>
          <cell r="BI331" t="str">
            <v>*</v>
          </cell>
          <cell r="BJ331">
            <v>4</v>
          </cell>
          <cell r="BK331">
            <v>3</v>
          </cell>
          <cell r="BL331" t="str">
            <v>*</v>
          </cell>
          <cell r="BM331" t="str">
            <v>*</v>
          </cell>
          <cell r="BN331" t="str">
            <v>*</v>
          </cell>
          <cell r="BO331" t="str">
            <v>*</v>
          </cell>
          <cell r="BP331">
            <v>0</v>
          </cell>
          <cell r="BQ331">
            <v>0</v>
          </cell>
          <cell r="BR331">
            <v>0</v>
          </cell>
          <cell r="BS331">
            <v>0</v>
          </cell>
          <cell r="BT331">
            <v>0</v>
          </cell>
          <cell r="BU331">
            <v>0</v>
          </cell>
        </row>
        <row r="332">
          <cell r="A332" t="str">
            <v>Augsburg, Stadt</v>
          </cell>
          <cell r="B332">
            <v>419</v>
          </cell>
          <cell r="C332">
            <v>349</v>
          </cell>
          <cell r="D332">
            <v>93</v>
          </cell>
          <cell r="E332">
            <v>256</v>
          </cell>
          <cell r="F332">
            <v>208</v>
          </cell>
          <cell r="G332">
            <v>142</v>
          </cell>
          <cell r="H332">
            <v>66</v>
          </cell>
          <cell r="I332">
            <v>22</v>
          </cell>
          <cell r="J332">
            <v>41</v>
          </cell>
          <cell r="K332">
            <v>22</v>
          </cell>
          <cell r="L332">
            <v>19</v>
          </cell>
          <cell r="M332">
            <v>7</v>
          </cell>
          <cell r="N332">
            <v>272</v>
          </cell>
          <cell r="O332">
            <v>219</v>
          </cell>
          <cell r="P332">
            <v>61</v>
          </cell>
          <cell r="Q332">
            <v>158</v>
          </cell>
          <cell r="R332">
            <v>125</v>
          </cell>
          <cell r="S332">
            <v>80</v>
          </cell>
          <cell r="T332">
            <v>45</v>
          </cell>
          <cell r="U332">
            <v>13</v>
          </cell>
          <cell r="V332">
            <v>29</v>
          </cell>
          <cell r="W332">
            <v>15</v>
          </cell>
          <cell r="X332">
            <v>14</v>
          </cell>
          <cell r="Y332">
            <v>4</v>
          </cell>
          <cell r="Z332">
            <v>147</v>
          </cell>
          <cell r="AA332">
            <v>130</v>
          </cell>
          <cell r="AB332">
            <v>32</v>
          </cell>
          <cell r="AC332">
            <v>98</v>
          </cell>
          <cell r="AD332">
            <v>83</v>
          </cell>
          <cell r="AE332">
            <v>62</v>
          </cell>
          <cell r="AF332">
            <v>21</v>
          </cell>
          <cell r="AG332">
            <v>9</v>
          </cell>
          <cell r="AH332">
            <v>12</v>
          </cell>
          <cell r="AI332">
            <v>7</v>
          </cell>
          <cell r="AJ332">
            <v>5</v>
          </cell>
          <cell r="AK332">
            <v>3</v>
          </cell>
          <cell r="AL332">
            <v>212</v>
          </cell>
          <cell r="AM332">
            <v>177</v>
          </cell>
          <cell r="AN332">
            <v>50</v>
          </cell>
          <cell r="AO332">
            <v>127</v>
          </cell>
          <cell r="AP332">
            <v>98</v>
          </cell>
          <cell r="AQ332">
            <v>67</v>
          </cell>
          <cell r="AR332">
            <v>31</v>
          </cell>
          <cell r="AS332">
            <v>10</v>
          </cell>
          <cell r="AT332">
            <v>25</v>
          </cell>
          <cell r="AU332">
            <v>14</v>
          </cell>
          <cell r="AV332">
            <v>11</v>
          </cell>
          <cell r="AW332">
            <v>4</v>
          </cell>
          <cell r="AX332">
            <v>134</v>
          </cell>
          <cell r="AY332">
            <v>111</v>
          </cell>
          <cell r="AZ332">
            <v>29</v>
          </cell>
          <cell r="BA332">
            <v>82</v>
          </cell>
          <cell r="BB332">
            <v>62</v>
          </cell>
          <cell r="BC332">
            <v>43</v>
          </cell>
          <cell r="BD332">
            <v>19</v>
          </cell>
          <cell r="BE332">
            <v>5</v>
          </cell>
          <cell r="BF332">
            <v>17</v>
          </cell>
          <cell r="BG332">
            <v>10</v>
          </cell>
          <cell r="BH332">
            <v>7</v>
          </cell>
          <cell r="BI332">
            <v>3</v>
          </cell>
          <cell r="BJ332">
            <v>78</v>
          </cell>
          <cell r="BK332">
            <v>66</v>
          </cell>
          <cell r="BL332">
            <v>21</v>
          </cell>
          <cell r="BM332">
            <v>45</v>
          </cell>
          <cell r="BN332">
            <v>36</v>
          </cell>
          <cell r="BO332">
            <v>24</v>
          </cell>
          <cell r="BP332">
            <v>12</v>
          </cell>
          <cell r="BQ332">
            <v>5</v>
          </cell>
          <cell r="BR332" t="str">
            <v>*</v>
          </cell>
          <cell r="BS332" t="str">
            <v>*</v>
          </cell>
          <cell r="BT332">
            <v>4</v>
          </cell>
          <cell r="BU332" t="str">
            <v>*</v>
          </cell>
        </row>
        <row r="333">
          <cell r="A333" t="str">
            <v>Kaufbeuren, Stadt</v>
          </cell>
          <cell r="B333">
            <v>47</v>
          </cell>
          <cell r="C333">
            <v>42</v>
          </cell>
          <cell r="D333">
            <v>11</v>
          </cell>
          <cell r="E333">
            <v>31</v>
          </cell>
          <cell r="F333">
            <v>26</v>
          </cell>
          <cell r="G333">
            <v>16</v>
          </cell>
          <cell r="H333">
            <v>10</v>
          </cell>
          <cell r="I333">
            <v>5</v>
          </cell>
          <cell r="J333" t="str">
            <v>*</v>
          </cell>
          <cell r="K333">
            <v>3</v>
          </cell>
          <cell r="L333" t="str">
            <v>*</v>
          </cell>
          <cell r="M333" t="str">
            <v>*</v>
          </cell>
          <cell r="N333">
            <v>43</v>
          </cell>
          <cell r="O333">
            <v>38</v>
          </cell>
          <cell r="P333">
            <v>11</v>
          </cell>
          <cell r="Q333">
            <v>27</v>
          </cell>
          <cell r="R333">
            <v>23</v>
          </cell>
          <cell r="S333">
            <v>14</v>
          </cell>
          <cell r="T333">
            <v>9</v>
          </cell>
          <cell r="U333">
            <v>4</v>
          </cell>
          <cell r="V333" t="str">
            <v>*</v>
          </cell>
          <cell r="W333" t="str">
            <v>*</v>
          </cell>
          <cell r="X333" t="str">
            <v>*</v>
          </cell>
          <cell r="Y333" t="str">
            <v>*</v>
          </cell>
          <cell r="Z333">
            <v>4</v>
          </cell>
          <cell r="AA333">
            <v>4</v>
          </cell>
          <cell r="AB333">
            <v>0</v>
          </cell>
          <cell r="AC333">
            <v>4</v>
          </cell>
          <cell r="AD333" t="str">
            <v>*</v>
          </cell>
          <cell r="AE333" t="str">
            <v>*</v>
          </cell>
          <cell r="AF333" t="str">
            <v>*</v>
          </cell>
          <cell r="AG333" t="str">
            <v>*</v>
          </cell>
          <cell r="AH333" t="str">
            <v>*</v>
          </cell>
          <cell r="AI333" t="str">
            <v>*</v>
          </cell>
          <cell r="AJ333">
            <v>0</v>
          </cell>
          <cell r="AK333">
            <v>0</v>
          </cell>
          <cell r="AL333">
            <v>30</v>
          </cell>
          <cell r="AM333">
            <v>26</v>
          </cell>
          <cell r="AN333">
            <v>5</v>
          </cell>
          <cell r="AO333">
            <v>21</v>
          </cell>
          <cell r="AP333">
            <v>16</v>
          </cell>
          <cell r="AQ333">
            <v>9</v>
          </cell>
          <cell r="AR333">
            <v>7</v>
          </cell>
          <cell r="AS333" t="str">
            <v>*</v>
          </cell>
          <cell r="AT333" t="str">
            <v>*</v>
          </cell>
          <cell r="AU333">
            <v>3</v>
          </cell>
          <cell r="AV333" t="str">
            <v>*</v>
          </cell>
          <cell r="AW333" t="str">
            <v>*</v>
          </cell>
          <cell r="AX333">
            <v>28</v>
          </cell>
          <cell r="AY333">
            <v>24</v>
          </cell>
          <cell r="AZ333">
            <v>5</v>
          </cell>
          <cell r="BA333">
            <v>19</v>
          </cell>
          <cell r="BB333">
            <v>15</v>
          </cell>
          <cell r="BC333">
            <v>8</v>
          </cell>
          <cell r="BD333">
            <v>7</v>
          </cell>
          <cell r="BE333" t="str">
            <v>*</v>
          </cell>
          <cell r="BF333" t="str">
            <v>*</v>
          </cell>
          <cell r="BG333" t="str">
            <v>*</v>
          </cell>
          <cell r="BH333" t="str">
            <v>*</v>
          </cell>
          <cell r="BI333" t="str">
            <v>*</v>
          </cell>
          <cell r="BJ333" t="str">
            <v>*</v>
          </cell>
          <cell r="BK333" t="str">
            <v>*</v>
          </cell>
          <cell r="BL333">
            <v>0</v>
          </cell>
          <cell r="BM333" t="str">
            <v>*</v>
          </cell>
          <cell r="BN333" t="str">
            <v>*</v>
          </cell>
          <cell r="BO333" t="str">
            <v>*</v>
          </cell>
          <cell r="BP333">
            <v>0</v>
          </cell>
          <cell r="BQ333">
            <v>0</v>
          </cell>
          <cell r="BR333" t="str">
            <v>*</v>
          </cell>
          <cell r="BS333" t="str">
            <v>*</v>
          </cell>
          <cell r="BT333">
            <v>0</v>
          </cell>
          <cell r="BU333">
            <v>0</v>
          </cell>
        </row>
        <row r="334">
          <cell r="A334" t="str">
            <v>Kempten (Allgäu), Stadt</v>
          </cell>
          <cell r="B334">
            <v>73</v>
          </cell>
          <cell r="C334">
            <v>67</v>
          </cell>
          <cell r="D334">
            <v>27</v>
          </cell>
          <cell r="E334">
            <v>40</v>
          </cell>
          <cell r="F334">
            <v>31</v>
          </cell>
          <cell r="G334">
            <v>17</v>
          </cell>
          <cell r="H334">
            <v>14</v>
          </cell>
          <cell r="I334">
            <v>6</v>
          </cell>
          <cell r="J334">
            <v>9</v>
          </cell>
          <cell r="K334">
            <v>5</v>
          </cell>
          <cell r="L334">
            <v>4</v>
          </cell>
          <cell r="M334">
            <v>0</v>
          </cell>
          <cell r="N334">
            <v>57</v>
          </cell>
          <cell r="O334">
            <v>51</v>
          </cell>
          <cell r="P334">
            <v>21</v>
          </cell>
          <cell r="Q334">
            <v>30</v>
          </cell>
          <cell r="R334">
            <v>22</v>
          </cell>
          <cell r="S334">
            <v>12</v>
          </cell>
          <cell r="T334">
            <v>10</v>
          </cell>
          <cell r="U334">
            <v>5</v>
          </cell>
          <cell r="V334">
            <v>8</v>
          </cell>
          <cell r="W334">
            <v>5</v>
          </cell>
          <cell r="X334">
            <v>3</v>
          </cell>
          <cell r="Y334">
            <v>0</v>
          </cell>
          <cell r="Z334">
            <v>16</v>
          </cell>
          <cell r="AA334">
            <v>16</v>
          </cell>
          <cell r="AB334">
            <v>6</v>
          </cell>
          <cell r="AC334">
            <v>10</v>
          </cell>
          <cell r="AD334" t="str">
            <v>*</v>
          </cell>
          <cell r="AE334">
            <v>5</v>
          </cell>
          <cell r="AF334" t="str">
            <v>*</v>
          </cell>
          <cell r="AG334" t="str">
            <v>*</v>
          </cell>
          <cell r="AH334" t="str">
            <v>*</v>
          </cell>
          <cell r="AI334">
            <v>0</v>
          </cell>
          <cell r="AJ334" t="str">
            <v>*</v>
          </cell>
          <cell r="AK334">
            <v>0</v>
          </cell>
          <cell r="AL334">
            <v>42</v>
          </cell>
          <cell r="AM334">
            <v>38</v>
          </cell>
          <cell r="AN334">
            <v>15</v>
          </cell>
          <cell r="AO334">
            <v>23</v>
          </cell>
          <cell r="AP334">
            <v>17</v>
          </cell>
          <cell r="AQ334">
            <v>8</v>
          </cell>
          <cell r="AR334">
            <v>9</v>
          </cell>
          <cell r="AS334">
            <v>3</v>
          </cell>
          <cell r="AT334">
            <v>6</v>
          </cell>
          <cell r="AU334" t="str">
            <v>*</v>
          </cell>
          <cell r="AV334" t="str">
            <v>*</v>
          </cell>
          <cell r="AW334">
            <v>0</v>
          </cell>
          <cell r="AX334">
            <v>33</v>
          </cell>
          <cell r="AY334">
            <v>29</v>
          </cell>
          <cell r="AZ334">
            <v>12</v>
          </cell>
          <cell r="BA334">
            <v>17</v>
          </cell>
          <cell r="BB334">
            <v>12</v>
          </cell>
          <cell r="BC334">
            <v>7</v>
          </cell>
          <cell r="BD334">
            <v>5</v>
          </cell>
          <cell r="BE334" t="str">
            <v>*</v>
          </cell>
          <cell r="BF334">
            <v>5</v>
          </cell>
          <cell r="BG334" t="str">
            <v>*</v>
          </cell>
          <cell r="BH334" t="str">
            <v>*</v>
          </cell>
          <cell r="BI334">
            <v>0</v>
          </cell>
          <cell r="BJ334">
            <v>9</v>
          </cell>
          <cell r="BK334">
            <v>9</v>
          </cell>
          <cell r="BL334">
            <v>3</v>
          </cell>
          <cell r="BM334">
            <v>6</v>
          </cell>
          <cell r="BN334" t="str">
            <v>*</v>
          </cell>
          <cell r="BO334" t="str">
            <v>*</v>
          </cell>
          <cell r="BP334">
            <v>4</v>
          </cell>
          <cell r="BQ334" t="str">
            <v>*</v>
          </cell>
          <cell r="BR334" t="str">
            <v>*</v>
          </cell>
          <cell r="BS334">
            <v>0</v>
          </cell>
          <cell r="BT334" t="str">
            <v>*</v>
          </cell>
          <cell r="BU334">
            <v>0</v>
          </cell>
        </row>
        <row r="335">
          <cell r="A335" t="str">
            <v>Memmingen, Stadt</v>
          </cell>
          <cell r="B335">
            <v>31</v>
          </cell>
          <cell r="C335">
            <v>27</v>
          </cell>
          <cell r="D335">
            <v>8</v>
          </cell>
          <cell r="E335">
            <v>19</v>
          </cell>
          <cell r="F335">
            <v>12</v>
          </cell>
          <cell r="G335">
            <v>8</v>
          </cell>
          <cell r="H335">
            <v>4</v>
          </cell>
          <cell r="I335">
            <v>3</v>
          </cell>
          <cell r="J335">
            <v>7</v>
          </cell>
          <cell r="K335">
            <v>4</v>
          </cell>
          <cell r="L335">
            <v>3</v>
          </cell>
          <cell r="M335">
            <v>0</v>
          </cell>
          <cell r="N335">
            <v>25</v>
          </cell>
          <cell r="O335">
            <v>21</v>
          </cell>
          <cell r="P335">
            <v>8</v>
          </cell>
          <cell r="Q335">
            <v>13</v>
          </cell>
          <cell r="R335">
            <v>7</v>
          </cell>
          <cell r="S335">
            <v>3</v>
          </cell>
          <cell r="T335">
            <v>4</v>
          </cell>
          <cell r="U335">
            <v>3</v>
          </cell>
          <cell r="V335">
            <v>6</v>
          </cell>
          <cell r="W335">
            <v>3</v>
          </cell>
          <cell r="X335">
            <v>3</v>
          </cell>
          <cell r="Y335">
            <v>0</v>
          </cell>
          <cell r="Z335">
            <v>6</v>
          </cell>
          <cell r="AA335">
            <v>6</v>
          </cell>
          <cell r="AB335">
            <v>0</v>
          </cell>
          <cell r="AC335">
            <v>6</v>
          </cell>
          <cell r="AD335" t="str">
            <v>*</v>
          </cell>
          <cell r="AE335" t="str">
            <v>*</v>
          </cell>
          <cell r="AF335">
            <v>0</v>
          </cell>
          <cell r="AG335">
            <v>0</v>
          </cell>
          <cell r="AH335" t="str">
            <v>*</v>
          </cell>
          <cell r="AI335" t="str">
            <v>*</v>
          </cell>
          <cell r="AJ335">
            <v>0</v>
          </cell>
          <cell r="AK335">
            <v>0</v>
          </cell>
          <cell r="AL335">
            <v>17</v>
          </cell>
          <cell r="AM335">
            <v>14</v>
          </cell>
          <cell r="AN335">
            <v>5</v>
          </cell>
          <cell r="AO335">
            <v>9</v>
          </cell>
          <cell r="AP335">
            <v>5</v>
          </cell>
          <cell r="AQ335" t="str">
            <v>*</v>
          </cell>
          <cell r="AR335" t="str">
            <v>*</v>
          </cell>
          <cell r="AS335">
            <v>3</v>
          </cell>
          <cell r="AT335">
            <v>4</v>
          </cell>
          <cell r="AU335" t="str">
            <v>*</v>
          </cell>
          <cell r="AV335" t="str">
            <v>*</v>
          </cell>
          <cell r="AW335">
            <v>0</v>
          </cell>
          <cell r="AX335">
            <v>15</v>
          </cell>
          <cell r="AY335">
            <v>12</v>
          </cell>
          <cell r="AZ335">
            <v>5</v>
          </cell>
          <cell r="BA335">
            <v>7</v>
          </cell>
          <cell r="BB335">
            <v>4</v>
          </cell>
          <cell r="BC335" t="str">
            <v>*</v>
          </cell>
          <cell r="BD335" t="str">
            <v>*</v>
          </cell>
          <cell r="BE335">
            <v>3</v>
          </cell>
          <cell r="BF335">
            <v>3</v>
          </cell>
          <cell r="BG335" t="str">
            <v>*</v>
          </cell>
          <cell r="BH335" t="str">
            <v>*</v>
          </cell>
          <cell r="BI335">
            <v>0</v>
          </cell>
          <cell r="BJ335" t="str">
            <v>*</v>
          </cell>
          <cell r="BK335" t="str">
            <v>*</v>
          </cell>
          <cell r="BL335">
            <v>0</v>
          </cell>
          <cell r="BM335" t="str">
            <v>*</v>
          </cell>
          <cell r="BN335" t="str">
            <v>*</v>
          </cell>
          <cell r="BO335" t="str">
            <v>*</v>
          </cell>
          <cell r="BP335">
            <v>0</v>
          </cell>
          <cell r="BQ335">
            <v>0</v>
          </cell>
          <cell r="BR335" t="str">
            <v>*</v>
          </cell>
          <cell r="BS335" t="str">
            <v>*</v>
          </cell>
          <cell r="BT335">
            <v>0</v>
          </cell>
          <cell r="BU335">
            <v>0</v>
          </cell>
        </row>
        <row r="336">
          <cell r="A336" t="str">
            <v>Aichach-Friedberg</v>
          </cell>
          <cell r="B336">
            <v>127</v>
          </cell>
          <cell r="C336">
            <v>102</v>
          </cell>
          <cell r="D336">
            <v>44</v>
          </cell>
          <cell r="E336">
            <v>58</v>
          </cell>
          <cell r="F336">
            <v>46</v>
          </cell>
          <cell r="G336">
            <v>35</v>
          </cell>
          <cell r="H336">
            <v>11</v>
          </cell>
          <cell r="I336">
            <v>3</v>
          </cell>
          <cell r="J336">
            <v>12</v>
          </cell>
          <cell r="K336">
            <v>9</v>
          </cell>
          <cell r="L336">
            <v>3</v>
          </cell>
          <cell r="M336">
            <v>0</v>
          </cell>
          <cell r="N336">
            <v>99</v>
          </cell>
          <cell r="O336">
            <v>75</v>
          </cell>
          <cell r="P336">
            <v>40</v>
          </cell>
          <cell r="Q336">
            <v>35</v>
          </cell>
          <cell r="R336">
            <v>27</v>
          </cell>
          <cell r="S336">
            <v>18</v>
          </cell>
          <cell r="T336">
            <v>9</v>
          </cell>
          <cell r="U336" t="str">
            <v>*</v>
          </cell>
          <cell r="V336">
            <v>8</v>
          </cell>
          <cell r="W336" t="str">
            <v>*</v>
          </cell>
          <cell r="X336" t="str">
            <v>*</v>
          </cell>
          <cell r="Y336">
            <v>0</v>
          </cell>
          <cell r="Z336">
            <v>28</v>
          </cell>
          <cell r="AA336">
            <v>27</v>
          </cell>
          <cell r="AB336">
            <v>4</v>
          </cell>
          <cell r="AC336">
            <v>23</v>
          </cell>
          <cell r="AD336">
            <v>19</v>
          </cell>
          <cell r="AE336" t="str">
            <v>*</v>
          </cell>
          <cell r="AF336" t="str">
            <v>*</v>
          </cell>
          <cell r="AG336" t="str">
            <v>*</v>
          </cell>
          <cell r="AH336">
            <v>4</v>
          </cell>
          <cell r="AI336" t="str">
            <v>*</v>
          </cell>
          <cell r="AJ336" t="str">
            <v>*</v>
          </cell>
          <cell r="AK336">
            <v>0</v>
          </cell>
          <cell r="AL336">
            <v>46</v>
          </cell>
          <cell r="AM336">
            <v>38</v>
          </cell>
          <cell r="AN336">
            <v>16</v>
          </cell>
          <cell r="AO336">
            <v>22</v>
          </cell>
          <cell r="AP336">
            <v>19</v>
          </cell>
          <cell r="AQ336">
            <v>15</v>
          </cell>
          <cell r="AR336">
            <v>4</v>
          </cell>
          <cell r="AS336">
            <v>0</v>
          </cell>
          <cell r="AT336">
            <v>3</v>
          </cell>
          <cell r="AU336" t="str">
            <v>*</v>
          </cell>
          <cell r="AV336" t="str">
            <v>*</v>
          </cell>
          <cell r="AW336">
            <v>0</v>
          </cell>
          <cell r="AX336">
            <v>40</v>
          </cell>
          <cell r="AY336">
            <v>33</v>
          </cell>
          <cell r="AZ336">
            <v>14</v>
          </cell>
          <cell r="BA336">
            <v>19</v>
          </cell>
          <cell r="BB336">
            <v>16</v>
          </cell>
          <cell r="BC336">
            <v>13</v>
          </cell>
          <cell r="BD336">
            <v>3</v>
          </cell>
          <cell r="BE336">
            <v>0</v>
          </cell>
          <cell r="BF336">
            <v>3</v>
          </cell>
          <cell r="BG336" t="str">
            <v>*</v>
          </cell>
          <cell r="BH336" t="str">
            <v>*</v>
          </cell>
          <cell r="BI336">
            <v>0</v>
          </cell>
          <cell r="BJ336">
            <v>6</v>
          </cell>
          <cell r="BK336">
            <v>5</v>
          </cell>
          <cell r="BL336" t="str">
            <v>*</v>
          </cell>
          <cell r="BM336" t="str">
            <v>*</v>
          </cell>
          <cell r="BN336" t="str">
            <v>*</v>
          </cell>
          <cell r="BO336" t="str">
            <v>*</v>
          </cell>
          <cell r="BP336" t="str">
            <v>*</v>
          </cell>
          <cell r="BQ336">
            <v>0</v>
          </cell>
          <cell r="BR336">
            <v>0</v>
          </cell>
          <cell r="BS336">
            <v>0</v>
          </cell>
          <cell r="BT336">
            <v>0</v>
          </cell>
          <cell r="BU336">
            <v>0</v>
          </cell>
        </row>
        <row r="337">
          <cell r="A337" t="str">
            <v>Augsburg</v>
          </cell>
          <cell r="B337">
            <v>193</v>
          </cell>
          <cell r="C337">
            <v>144</v>
          </cell>
          <cell r="D337">
            <v>64</v>
          </cell>
          <cell r="E337">
            <v>80</v>
          </cell>
          <cell r="F337">
            <v>66</v>
          </cell>
          <cell r="G337">
            <v>49</v>
          </cell>
          <cell r="H337">
            <v>16</v>
          </cell>
          <cell r="I337">
            <v>3</v>
          </cell>
          <cell r="J337">
            <v>14</v>
          </cell>
          <cell r="K337">
            <v>6</v>
          </cell>
          <cell r="L337">
            <v>8</v>
          </cell>
          <cell r="M337">
            <v>0</v>
          </cell>
          <cell r="N337">
            <v>142</v>
          </cell>
          <cell r="O337">
            <v>99</v>
          </cell>
          <cell r="P337">
            <v>48</v>
          </cell>
          <cell r="Q337">
            <v>51</v>
          </cell>
          <cell r="R337">
            <v>41</v>
          </cell>
          <cell r="S337">
            <v>26</v>
          </cell>
          <cell r="T337">
            <v>14</v>
          </cell>
          <cell r="U337">
            <v>3</v>
          </cell>
          <cell r="V337">
            <v>10</v>
          </cell>
          <cell r="W337">
            <v>3</v>
          </cell>
          <cell r="X337">
            <v>7</v>
          </cell>
          <cell r="Y337">
            <v>0</v>
          </cell>
          <cell r="Z337">
            <v>51</v>
          </cell>
          <cell r="AA337">
            <v>45</v>
          </cell>
          <cell r="AB337">
            <v>16</v>
          </cell>
          <cell r="AC337">
            <v>29</v>
          </cell>
          <cell r="AD337">
            <v>25</v>
          </cell>
          <cell r="AE337" t="str">
            <v>*</v>
          </cell>
          <cell r="AF337" t="str">
            <v>*</v>
          </cell>
          <cell r="AG337">
            <v>0</v>
          </cell>
          <cell r="AH337">
            <v>4</v>
          </cell>
          <cell r="AI337" t="str">
            <v>*</v>
          </cell>
          <cell r="AJ337" t="str">
            <v>*</v>
          </cell>
          <cell r="AK337">
            <v>0</v>
          </cell>
          <cell r="AL337">
            <v>93</v>
          </cell>
          <cell r="AM337">
            <v>73</v>
          </cell>
          <cell r="AN337">
            <v>31</v>
          </cell>
          <cell r="AO337">
            <v>42</v>
          </cell>
          <cell r="AP337">
            <v>35</v>
          </cell>
          <cell r="AQ337">
            <v>22</v>
          </cell>
          <cell r="AR337">
            <v>12</v>
          </cell>
          <cell r="AS337" t="str">
            <v>*</v>
          </cell>
          <cell r="AT337">
            <v>7</v>
          </cell>
          <cell r="AU337">
            <v>4</v>
          </cell>
          <cell r="AV337">
            <v>3</v>
          </cell>
          <cell r="AW337">
            <v>0</v>
          </cell>
          <cell r="AX337">
            <v>68</v>
          </cell>
          <cell r="AY337">
            <v>51</v>
          </cell>
          <cell r="AZ337">
            <v>22</v>
          </cell>
          <cell r="BA337">
            <v>29</v>
          </cell>
          <cell r="BB337">
            <v>25</v>
          </cell>
          <cell r="BC337">
            <v>14</v>
          </cell>
          <cell r="BD337">
            <v>10</v>
          </cell>
          <cell r="BE337" t="str">
            <v>*</v>
          </cell>
          <cell r="BF337">
            <v>4</v>
          </cell>
          <cell r="BG337" t="str">
            <v>*</v>
          </cell>
          <cell r="BH337" t="str">
            <v>*</v>
          </cell>
          <cell r="BI337">
            <v>0</v>
          </cell>
          <cell r="BJ337">
            <v>25</v>
          </cell>
          <cell r="BK337">
            <v>22</v>
          </cell>
          <cell r="BL337">
            <v>9</v>
          </cell>
          <cell r="BM337">
            <v>13</v>
          </cell>
          <cell r="BN337">
            <v>10</v>
          </cell>
          <cell r="BO337" t="str">
            <v>*</v>
          </cell>
          <cell r="BP337" t="str">
            <v>*</v>
          </cell>
          <cell r="BQ337">
            <v>0</v>
          </cell>
          <cell r="BR337">
            <v>3</v>
          </cell>
          <cell r="BS337" t="str">
            <v>*</v>
          </cell>
          <cell r="BT337" t="str">
            <v>*</v>
          </cell>
          <cell r="BU337">
            <v>0</v>
          </cell>
        </row>
        <row r="338">
          <cell r="A338" t="str">
            <v>Dillingen a.d.Donau</v>
          </cell>
          <cell r="B338">
            <v>78</v>
          </cell>
          <cell r="C338">
            <v>58</v>
          </cell>
          <cell r="D338">
            <v>20</v>
          </cell>
          <cell r="E338">
            <v>38</v>
          </cell>
          <cell r="F338">
            <v>32</v>
          </cell>
          <cell r="G338">
            <v>24</v>
          </cell>
          <cell r="H338">
            <v>8</v>
          </cell>
          <cell r="I338" t="str">
            <v>*</v>
          </cell>
          <cell r="J338" t="str">
            <v>*</v>
          </cell>
          <cell r="K338">
            <v>4</v>
          </cell>
          <cell r="L338" t="str">
            <v>*</v>
          </cell>
          <cell r="M338" t="str">
            <v>*</v>
          </cell>
          <cell r="N338">
            <v>70</v>
          </cell>
          <cell r="O338">
            <v>50</v>
          </cell>
          <cell r="P338">
            <v>20</v>
          </cell>
          <cell r="Q338">
            <v>30</v>
          </cell>
          <cell r="R338">
            <v>24</v>
          </cell>
          <cell r="S338">
            <v>18</v>
          </cell>
          <cell r="T338">
            <v>6</v>
          </cell>
          <cell r="U338">
            <v>0</v>
          </cell>
          <cell r="V338" t="str">
            <v>*</v>
          </cell>
          <cell r="W338">
            <v>4</v>
          </cell>
          <cell r="X338" t="str">
            <v>*</v>
          </cell>
          <cell r="Y338" t="str">
            <v>*</v>
          </cell>
          <cell r="Z338">
            <v>8</v>
          </cell>
          <cell r="AA338">
            <v>8</v>
          </cell>
          <cell r="AB338">
            <v>0</v>
          </cell>
          <cell r="AC338">
            <v>8</v>
          </cell>
          <cell r="AD338">
            <v>8</v>
          </cell>
          <cell r="AE338" t="str">
            <v>*</v>
          </cell>
          <cell r="AF338" t="str">
            <v>*</v>
          </cell>
          <cell r="AG338" t="str">
            <v>*</v>
          </cell>
          <cell r="AH338">
            <v>0</v>
          </cell>
          <cell r="AI338">
            <v>0</v>
          </cell>
          <cell r="AJ338">
            <v>0</v>
          </cell>
          <cell r="AK338">
            <v>0</v>
          </cell>
          <cell r="AL338">
            <v>37</v>
          </cell>
          <cell r="AM338">
            <v>24</v>
          </cell>
          <cell r="AN338">
            <v>11</v>
          </cell>
          <cell r="AO338">
            <v>13</v>
          </cell>
          <cell r="AP338">
            <v>8</v>
          </cell>
          <cell r="AQ338" t="str">
            <v>*</v>
          </cell>
          <cell r="AR338" t="str">
            <v>*</v>
          </cell>
          <cell r="AS338" t="str">
            <v>*</v>
          </cell>
          <cell r="AT338" t="str">
            <v>*</v>
          </cell>
          <cell r="AU338">
            <v>3</v>
          </cell>
          <cell r="AV338" t="str">
            <v>*</v>
          </cell>
          <cell r="AW338" t="str">
            <v>*</v>
          </cell>
          <cell r="AX338">
            <v>36</v>
          </cell>
          <cell r="AY338">
            <v>23</v>
          </cell>
          <cell r="AZ338">
            <v>11</v>
          </cell>
          <cell r="BA338">
            <v>12</v>
          </cell>
          <cell r="BB338">
            <v>7</v>
          </cell>
          <cell r="BC338" t="str">
            <v>*</v>
          </cell>
          <cell r="BD338" t="str">
            <v>*</v>
          </cell>
          <cell r="BE338">
            <v>0</v>
          </cell>
          <cell r="BF338" t="str">
            <v>*</v>
          </cell>
          <cell r="BG338">
            <v>3</v>
          </cell>
          <cell r="BH338" t="str">
            <v>*</v>
          </cell>
          <cell r="BI338" t="str">
            <v>*</v>
          </cell>
          <cell r="BJ338" t="str">
            <v>*</v>
          </cell>
          <cell r="BK338" t="str">
            <v>*</v>
          </cell>
          <cell r="BL338">
            <v>0</v>
          </cell>
          <cell r="BM338" t="str">
            <v>*</v>
          </cell>
          <cell r="BN338" t="str">
            <v>*</v>
          </cell>
          <cell r="BO338">
            <v>0</v>
          </cell>
          <cell r="BP338" t="str">
            <v>*</v>
          </cell>
          <cell r="BQ338" t="str">
            <v>*</v>
          </cell>
          <cell r="BR338">
            <v>0</v>
          </cell>
          <cell r="BS338">
            <v>0</v>
          </cell>
          <cell r="BT338">
            <v>0</v>
          </cell>
          <cell r="BU338">
            <v>0</v>
          </cell>
        </row>
        <row r="339">
          <cell r="A339" t="str">
            <v>Günzburg</v>
          </cell>
          <cell r="B339">
            <v>106</v>
          </cell>
          <cell r="C339">
            <v>73</v>
          </cell>
          <cell r="D339">
            <v>32</v>
          </cell>
          <cell r="E339">
            <v>41</v>
          </cell>
          <cell r="F339">
            <v>30</v>
          </cell>
          <cell r="G339">
            <v>19</v>
          </cell>
          <cell r="H339">
            <v>11</v>
          </cell>
          <cell r="I339" t="str">
            <v>*</v>
          </cell>
          <cell r="J339" t="str">
            <v>*</v>
          </cell>
          <cell r="K339">
            <v>7</v>
          </cell>
          <cell r="L339" t="str">
            <v>*</v>
          </cell>
          <cell r="M339" t="str">
            <v>*</v>
          </cell>
          <cell r="N339">
            <v>103</v>
          </cell>
          <cell r="O339">
            <v>70</v>
          </cell>
          <cell r="P339">
            <v>30</v>
          </cell>
          <cell r="Q339">
            <v>40</v>
          </cell>
          <cell r="R339">
            <v>29</v>
          </cell>
          <cell r="S339">
            <v>18</v>
          </cell>
          <cell r="T339">
            <v>11</v>
          </cell>
          <cell r="U339" t="str">
            <v>*</v>
          </cell>
          <cell r="V339" t="str">
            <v>*</v>
          </cell>
          <cell r="W339">
            <v>7</v>
          </cell>
          <cell r="X339" t="str">
            <v>*</v>
          </cell>
          <cell r="Y339" t="str">
            <v>*</v>
          </cell>
          <cell r="Z339">
            <v>3</v>
          </cell>
          <cell r="AA339">
            <v>3</v>
          </cell>
          <cell r="AB339" t="str">
            <v>*</v>
          </cell>
          <cell r="AC339" t="str">
            <v>*</v>
          </cell>
          <cell r="AD339" t="str">
            <v>*</v>
          </cell>
          <cell r="AE339" t="str">
            <v>*</v>
          </cell>
          <cell r="AF339">
            <v>0</v>
          </cell>
          <cell r="AG339">
            <v>0</v>
          </cell>
          <cell r="AH339">
            <v>0</v>
          </cell>
          <cell r="AI339">
            <v>0</v>
          </cell>
          <cell r="AJ339">
            <v>0</v>
          </cell>
          <cell r="AK339">
            <v>0</v>
          </cell>
          <cell r="AL339">
            <v>51</v>
          </cell>
          <cell r="AM339">
            <v>37</v>
          </cell>
          <cell r="AN339">
            <v>17</v>
          </cell>
          <cell r="AO339">
            <v>20</v>
          </cell>
          <cell r="AP339">
            <v>16</v>
          </cell>
          <cell r="AQ339">
            <v>9</v>
          </cell>
          <cell r="AR339">
            <v>7</v>
          </cell>
          <cell r="AS339" t="str">
            <v>*</v>
          </cell>
          <cell r="AT339">
            <v>4</v>
          </cell>
          <cell r="AU339">
            <v>4</v>
          </cell>
          <cell r="AV339">
            <v>0</v>
          </cell>
          <cell r="AW339">
            <v>0</v>
          </cell>
          <cell r="AX339">
            <v>51</v>
          </cell>
          <cell r="AY339">
            <v>37</v>
          </cell>
          <cell r="AZ339">
            <v>17</v>
          </cell>
          <cell r="BA339">
            <v>20</v>
          </cell>
          <cell r="BB339">
            <v>16</v>
          </cell>
          <cell r="BC339">
            <v>9</v>
          </cell>
          <cell r="BD339">
            <v>7</v>
          </cell>
          <cell r="BE339" t="str">
            <v>*</v>
          </cell>
          <cell r="BF339">
            <v>4</v>
          </cell>
          <cell r="BG339">
            <v>4</v>
          </cell>
          <cell r="BH339">
            <v>0</v>
          </cell>
          <cell r="BI339">
            <v>0</v>
          </cell>
          <cell r="BJ339">
            <v>0</v>
          </cell>
          <cell r="BK339" t="str">
            <v>x</v>
          </cell>
          <cell r="BL339" t="str">
            <v>x</v>
          </cell>
          <cell r="BM339" t="str">
            <v>x</v>
          </cell>
          <cell r="BN339" t="str">
            <v>x</v>
          </cell>
          <cell r="BO339" t="str">
            <v>x</v>
          </cell>
          <cell r="BP339" t="str">
            <v>x</v>
          </cell>
          <cell r="BQ339" t="str">
            <v>x</v>
          </cell>
          <cell r="BR339" t="str">
            <v>x</v>
          </cell>
          <cell r="BS339" t="str">
            <v>x</v>
          </cell>
          <cell r="BT339" t="str">
            <v>x</v>
          </cell>
          <cell r="BU339" t="str">
            <v>x</v>
          </cell>
        </row>
        <row r="340">
          <cell r="A340" t="str">
            <v>Neu-Ulm</v>
          </cell>
          <cell r="B340">
            <v>148</v>
          </cell>
          <cell r="C340">
            <v>131</v>
          </cell>
          <cell r="D340">
            <v>44</v>
          </cell>
          <cell r="E340">
            <v>87</v>
          </cell>
          <cell r="F340">
            <v>73</v>
          </cell>
          <cell r="G340">
            <v>48</v>
          </cell>
          <cell r="H340">
            <v>25</v>
          </cell>
          <cell r="I340">
            <v>10</v>
          </cell>
          <cell r="J340" t="str">
            <v>*</v>
          </cell>
          <cell r="K340">
            <v>7</v>
          </cell>
          <cell r="L340" t="str">
            <v>*</v>
          </cell>
          <cell r="M340" t="str">
            <v>*</v>
          </cell>
          <cell r="N340">
            <v>98</v>
          </cell>
          <cell r="O340">
            <v>83</v>
          </cell>
          <cell r="P340">
            <v>28</v>
          </cell>
          <cell r="Q340">
            <v>55</v>
          </cell>
          <cell r="R340">
            <v>42</v>
          </cell>
          <cell r="S340">
            <v>26</v>
          </cell>
          <cell r="T340">
            <v>16</v>
          </cell>
          <cell r="U340">
            <v>5</v>
          </cell>
          <cell r="V340" t="str">
            <v>*</v>
          </cell>
          <cell r="W340" t="str">
            <v>*</v>
          </cell>
          <cell r="X340">
            <v>6</v>
          </cell>
          <cell r="Y340" t="str">
            <v>*</v>
          </cell>
          <cell r="Z340">
            <v>50</v>
          </cell>
          <cell r="AA340">
            <v>48</v>
          </cell>
          <cell r="AB340">
            <v>16</v>
          </cell>
          <cell r="AC340">
            <v>32</v>
          </cell>
          <cell r="AD340" t="str">
            <v>*</v>
          </cell>
          <cell r="AE340">
            <v>22</v>
          </cell>
          <cell r="AF340" t="str">
            <v>*</v>
          </cell>
          <cell r="AG340">
            <v>5</v>
          </cell>
          <cell r="AH340" t="str">
            <v>*</v>
          </cell>
          <cell r="AI340" t="str">
            <v>*</v>
          </cell>
          <cell r="AJ340">
            <v>0</v>
          </cell>
          <cell r="AK340">
            <v>0</v>
          </cell>
          <cell r="AL340">
            <v>80</v>
          </cell>
          <cell r="AM340">
            <v>73</v>
          </cell>
          <cell r="AN340">
            <v>29</v>
          </cell>
          <cell r="AO340">
            <v>44</v>
          </cell>
          <cell r="AP340">
            <v>35</v>
          </cell>
          <cell r="AQ340">
            <v>18</v>
          </cell>
          <cell r="AR340">
            <v>17</v>
          </cell>
          <cell r="AS340">
            <v>7</v>
          </cell>
          <cell r="AT340">
            <v>9</v>
          </cell>
          <cell r="AU340">
            <v>5</v>
          </cell>
          <cell r="AV340">
            <v>4</v>
          </cell>
          <cell r="AW340">
            <v>0</v>
          </cell>
          <cell r="AX340">
            <v>53</v>
          </cell>
          <cell r="AY340">
            <v>47</v>
          </cell>
          <cell r="AZ340">
            <v>16</v>
          </cell>
          <cell r="BA340">
            <v>31</v>
          </cell>
          <cell r="BB340">
            <v>22</v>
          </cell>
          <cell r="BC340">
            <v>11</v>
          </cell>
          <cell r="BD340">
            <v>11</v>
          </cell>
          <cell r="BE340">
            <v>3</v>
          </cell>
          <cell r="BF340">
            <v>9</v>
          </cell>
          <cell r="BG340">
            <v>5</v>
          </cell>
          <cell r="BH340">
            <v>4</v>
          </cell>
          <cell r="BI340">
            <v>0</v>
          </cell>
          <cell r="BJ340">
            <v>27</v>
          </cell>
          <cell r="BK340">
            <v>26</v>
          </cell>
          <cell r="BL340">
            <v>13</v>
          </cell>
          <cell r="BM340">
            <v>13</v>
          </cell>
          <cell r="BN340">
            <v>13</v>
          </cell>
          <cell r="BO340">
            <v>7</v>
          </cell>
          <cell r="BP340">
            <v>6</v>
          </cell>
          <cell r="BQ340">
            <v>4</v>
          </cell>
          <cell r="BR340">
            <v>0</v>
          </cell>
          <cell r="BS340">
            <v>0</v>
          </cell>
          <cell r="BT340">
            <v>0</v>
          </cell>
          <cell r="BU340">
            <v>0</v>
          </cell>
        </row>
        <row r="341">
          <cell r="A341" t="str">
            <v>Lindau (Bodensee)</v>
          </cell>
          <cell r="B341">
            <v>38</v>
          </cell>
          <cell r="C341">
            <v>33</v>
          </cell>
          <cell r="D341">
            <v>11</v>
          </cell>
          <cell r="E341">
            <v>22</v>
          </cell>
          <cell r="F341" t="str">
            <v>*</v>
          </cell>
          <cell r="G341">
            <v>16</v>
          </cell>
          <cell r="H341" t="str">
            <v>*</v>
          </cell>
          <cell r="I341">
            <v>3</v>
          </cell>
          <cell r="J341" t="str">
            <v>*</v>
          </cell>
          <cell r="K341" t="str">
            <v>*</v>
          </cell>
          <cell r="L341">
            <v>0</v>
          </cell>
          <cell r="M341">
            <v>0</v>
          </cell>
          <cell r="N341">
            <v>32</v>
          </cell>
          <cell r="O341">
            <v>27</v>
          </cell>
          <cell r="P341">
            <v>10</v>
          </cell>
          <cell r="Q341">
            <v>17</v>
          </cell>
          <cell r="R341" t="str">
            <v>*</v>
          </cell>
          <cell r="S341">
            <v>12</v>
          </cell>
          <cell r="T341" t="str">
            <v>*</v>
          </cell>
          <cell r="U341" t="str">
            <v>*</v>
          </cell>
          <cell r="V341" t="str">
            <v>*</v>
          </cell>
          <cell r="W341" t="str">
            <v>*</v>
          </cell>
          <cell r="X341">
            <v>0</v>
          </cell>
          <cell r="Y341">
            <v>0</v>
          </cell>
          <cell r="Z341">
            <v>6</v>
          </cell>
          <cell r="AA341">
            <v>6</v>
          </cell>
          <cell r="AB341" t="str">
            <v>*</v>
          </cell>
          <cell r="AC341" t="str">
            <v>*</v>
          </cell>
          <cell r="AD341" t="str">
            <v>*</v>
          </cell>
          <cell r="AE341">
            <v>4</v>
          </cell>
          <cell r="AF341" t="str">
            <v>*</v>
          </cell>
          <cell r="AG341" t="str">
            <v>*</v>
          </cell>
          <cell r="AH341">
            <v>0</v>
          </cell>
          <cell r="AI341">
            <v>0</v>
          </cell>
          <cell r="AJ341">
            <v>0</v>
          </cell>
          <cell r="AK341">
            <v>0</v>
          </cell>
          <cell r="AL341">
            <v>18</v>
          </cell>
          <cell r="AM341">
            <v>16</v>
          </cell>
          <cell r="AN341">
            <v>8</v>
          </cell>
          <cell r="AO341">
            <v>8</v>
          </cell>
          <cell r="AP341" t="str">
            <v>*</v>
          </cell>
          <cell r="AQ341">
            <v>5</v>
          </cell>
          <cell r="AR341" t="str">
            <v>*</v>
          </cell>
          <cell r="AS341" t="str">
            <v>*</v>
          </cell>
          <cell r="AT341" t="str">
            <v>*</v>
          </cell>
          <cell r="AU341" t="str">
            <v>*</v>
          </cell>
          <cell r="AV341">
            <v>0</v>
          </cell>
          <cell r="AW341">
            <v>0</v>
          </cell>
          <cell r="AX341">
            <v>16</v>
          </cell>
          <cell r="AY341">
            <v>14</v>
          </cell>
          <cell r="AZ341">
            <v>7</v>
          </cell>
          <cell r="BA341">
            <v>7</v>
          </cell>
          <cell r="BB341" t="str">
            <v>*</v>
          </cell>
          <cell r="BC341">
            <v>5</v>
          </cell>
          <cell r="BD341" t="str">
            <v>*</v>
          </cell>
          <cell r="BE341">
            <v>0</v>
          </cell>
          <cell r="BF341" t="str">
            <v>*</v>
          </cell>
          <cell r="BG341" t="str">
            <v>*</v>
          </cell>
          <cell r="BH341">
            <v>0</v>
          </cell>
          <cell r="BI341">
            <v>0</v>
          </cell>
          <cell r="BJ341" t="str">
            <v>*</v>
          </cell>
          <cell r="BK341" t="str">
            <v>*</v>
          </cell>
          <cell r="BL341" t="str">
            <v>*</v>
          </cell>
          <cell r="BM341" t="str">
            <v>*</v>
          </cell>
          <cell r="BN341" t="str">
            <v>*</v>
          </cell>
          <cell r="BO341">
            <v>0</v>
          </cell>
          <cell r="BP341" t="str">
            <v>*</v>
          </cell>
          <cell r="BQ341" t="str">
            <v>*</v>
          </cell>
          <cell r="BR341">
            <v>0</v>
          </cell>
          <cell r="BS341">
            <v>0</v>
          </cell>
          <cell r="BT341">
            <v>0</v>
          </cell>
          <cell r="BU341">
            <v>0</v>
          </cell>
        </row>
        <row r="342">
          <cell r="A342" t="str">
            <v>Ostallgäu</v>
          </cell>
          <cell r="B342">
            <v>72</v>
          </cell>
          <cell r="C342">
            <v>53</v>
          </cell>
          <cell r="D342">
            <v>33</v>
          </cell>
          <cell r="E342">
            <v>20</v>
          </cell>
          <cell r="F342" t="str">
            <v>*</v>
          </cell>
          <cell r="G342">
            <v>13</v>
          </cell>
          <cell r="H342" t="str">
            <v>*</v>
          </cell>
          <cell r="I342" t="str">
            <v>*</v>
          </cell>
          <cell r="J342" t="str">
            <v>*</v>
          </cell>
          <cell r="K342">
            <v>0</v>
          </cell>
          <cell r="L342" t="str">
            <v>*</v>
          </cell>
          <cell r="M342">
            <v>0</v>
          </cell>
          <cell r="N342">
            <v>67</v>
          </cell>
          <cell r="O342">
            <v>50</v>
          </cell>
          <cell r="P342">
            <v>30</v>
          </cell>
          <cell r="Q342">
            <v>20</v>
          </cell>
          <cell r="R342" t="str">
            <v>*</v>
          </cell>
          <cell r="S342">
            <v>13</v>
          </cell>
          <cell r="T342" t="str">
            <v>*</v>
          </cell>
          <cell r="U342" t="str">
            <v>*</v>
          </cell>
          <cell r="V342" t="str">
            <v>*</v>
          </cell>
          <cell r="W342">
            <v>0</v>
          </cell>
          <cell r="X342" t="str">
            <v>*</v>
          </cell>
          <cell r="Y342">
            <v>0</v>
          </cell>
          <cell r="Z342">
            <v>5</v>
          </cell>
          <cell r="AA342">
            <v>3</v>
          </cell>
          <cell r="AB342">
            <v>3</v>
          </cell>
          <cell r="AC342">
            <v>0</v>
          </cell>
          <cell r="AD342">
            <v>0</v>
          </cell>
          <cell r="AE342">
            <v>0</v>
          </cell>
          <cell r="AF342">
            <v>0</v>
          </cell>
          <cell r="AG342">
            <v>0</v>
          </cell>
          <cell r="AH342">
            <v>0</v>
          </cell>
          <cell r="AI342">
            <v>0</v>
          </cell>
          <cell r="AJ342">
            <v>0</v>
          </cell>
          <cell r="AK342">
            <v>0</v>
          </cell>
          <cell r="AL342">
            <v>38</v>
          </cell>
          <cell r="AM342">
            <v>27</v>
          </cell>
          <cell r="AN342">
            <v>18</v>
          </cell>
          <cell r="AO342">
            <v>9</v>
          </cell>
          <cell r="AP342" t="str">
            <v>*</v>
          </cell>
          <cell r="AQ342">
            <v>6</v>
          </cell>
          <cell r="AR342" t="str">
            <v>*</v>
          </cell>
          <cell r="AS342">
            <v>0</v>
          </cell>
          <cell r="AT342" t="str">
            <v>*</v>
          </cell>
          <cell r="AU342">
            <v>0</v>
          </cell>
          <cell r="AV342" t="str">
            <v>*</v>
          </cell>
          <cell r="AW342">
            <v>0</v>
          </cell>
          <cell r="AX342">
            <v>37</v>
          </cell>
          <cell r="AY342">
            <v>26</v>
          </cell>
          <cell r="AZ342">
            <v>17</v>
          </cell>
          <cell r="BA342">
            <v>9</v>
          </cell>
          <cell r="BB342" t="str">
            <v>*</v>
          </cell>
          <cell r="BC342">
            <v>6</v>
          </cell>
          <cell r="BD342" t="str">
            <v>*</v>
          </cell>
          <cell r="BE342">
            <v>0</v>
          </cell>
          <cell r="BF342" t="str">
            <v>*</v>
          </cell>
          <cell r="BG342">
            <v>0</v>
          </cell>
          <cell r="BH342" t="str">
            <v>*</v>
          </cell>
          <cell r="BI342">
            <v>0</v>
          </cell>
          <cell r="BJ342" t="str">
            <v>*</v>
          </cell>
          <cell r="BK342" t="str">
            <v>*</v>
          </cell>
          <cell r="BL342" t="str">
            <v>*</v>
          </cell>
          <cell r="BM342">
            <v>0</v>
          </cell>
          <cell r="BN342">
            <v>0</v>
          </cell>
          <cell r="BO342">
            <v>0</v>
          </cell>
          <cell r="BP342">
            <v>0</v>
          </cell>
          <cell r="BQ342">
            <v>0</v>
          </cell>
          <cell r="BR342">
            <v>0</v>
          </cell>
          <cell r="BS342">
            <v>0</v>
          </cell>
          <cell r="BT342">
            <v>0</v>
          </cell>
          <cell r="BU342">
            <v>0</v>
          </cell>
        </row>
        <row r="343">
          <cell r="A343" t="str">
            <v>Unterallgäu</v>
          </cell>
          <cell r="B343">
            <v>37</v>
          </cell>
          <cell r="C343">
            <v>27</v>
          </cell>
          <cell r="D343">
            <v>12</v>
          </cell>
          <cell r="E343">
            <v>15</v>
          </cell>
          <cell r="F343" t="str">
            <v>*</v>
          </cell>
          <cell r="G343">
            <v>7</v>
          </cell>
          <cell r="H343" t="str">
            <v>*</v>
          </cell>
          <cell r="I343">
            <v>3</v>
          </cell>
          <cell r="J343" t="str">
            <v>*</v>
          </cell>
          <cell r="K343" t="str">
            <v>*</v>
          </cell>
          <cell r="L343" t="str">
            <v>*</v>
          </cell>
          <cell r="M343">
            <v>0</v>
          </cell>
          <cell r="N343">
            <v>35</v>
          </cell>
          <cell r="O343">
            <v>25</v>
          </cell>
          <cell r="P343">
            <v>12</v>
          </cell>
          <cell r="Q343">
            <v>13</v>
          </cell>
          <cell r="R343" t="str">
            <v>*</v>
          </cell>
          <cell r="S343" t="str">
            <v>*</v>
          </cell>
          <cell r="T343">
            <v>6</v>
          </cell>
          <cell r="U343">
            <v>3</v>
          </cell>
          <cell r="V343" t="str">
            <v>*</v>
          </cell>
          <cell r="W343" t="str">
            <v>*</v>
          </cell>
          <cell r="X343" t="str">
            <v>*</v>
          </cell>
          <cell r="Y343">
            <v>0</v>
          </cell>
          <cell r="Z343" t="str">
            <v>*</v>
          </cell>
          <cell r="AA343" t="str">
            <v>*</v>
          </cell>
          <cell r="AB343">
            <v>0</v>
          </cell>
          <cell r="AC343" t="str">
            <v>*</v>
          </cell>
          <cell r="AD343" t="str">
            <v>*</v>
          </cell>
          <cell r="AE343" t="str">
            <v>*</v>
          </cell>
          <cell r="AF343">
            <v>0</v>
          </cell>
          <cell r="AG343">
            <v>0</v>
          </cell>
          <cell r="AH343">
            <v>0</v>
          </cell>
          <cell r="AI343">
            <v>0</v>
          </cell>
          <cell r="AJ343">
            <v>0</v>
          </cell>
          <cell r="AK343">
            <v>0</v>
          </cell>
          <cell r="AL343">
            <v>17</v>
          </cell>
          <cell r="AM343">
            <v>13</v>
          </cell>
          <cell r="AN343">
            <v>5</v>
          </cell>
          <cell r="AO343">
            <v>8</v>
          </cell>
          <cell r="AP343" t="str">
            <v>*</v>
          </cell>
          <cell r="AQ343">
            <v>5</v>
          </cell>
          <cell r="AR343" t="str">
            <v>*</v>
          </cell>
          <cell r="AS343" t="str">
            <v>*</v>
          </cell>
          <cell r="AT343" t="str">
            <v>*</v>
          </cell>
          <cell r="AU343" t="str">
            <v>*</v>
          </cell>
          <cell r="AV343">
            <v>0</v>
          </cell>
          <cell r="AW343">
            <v>0</v>
          </cell>
          <cell r="AX343">
            <v>17</v>
          </cell>
          <cell r="AY343">
            <v>13</v>
          </cell>
          <cell r="AZ343">
            <v>5</v>
          </cell>
          <cell r="BA343">
            <v>8</v>
          </cell>
          <cell r="BB343" t="str">
            <v>*</v>
          </cell>
          <cell r="BC343">
            <v>5</v>
          </cell>
          <cell r="BD343" t="str">
            <v>*</v>
          </cell>
          <cell r="BE343" t="str">
            <v>*</v>
          </cell>
          <cell r="BF343" t="str">
            <v>*</v>
          </cell>
          <cell r="BG343" t="str">
            <v>*</v>
          </cell>
          <cell r="BH343">
            <v>0</v>
          </cell>
          <cell r="BI343">
            <v>0</v>
          </cell>
          <cell r="BJ343">
            <v>0</v>
          </cell>
          <cell r="BK343" t="str">
            <v>x</v>
          </cell>
          <cell r="BL343" t="str">
            <v>x</v>
          </cell>
          <cell r="BM343" t="str">
            <v>x</v>
          </cell>
          <cell r="BN343" t="str">
            <v>x</v>
          </cell>
          <cell r="BO343" t="str">
            <v>x</v>
          </cell>
          <cell r="BP343" t="str">
            <v>x</v>
          </cell>
          <cell r="BQ343" t="str">
            <v>x</v>
          </cell>
          <cell r="BR343" t="str">
            <v>x</v>
          </cell>
          <cell r="BS343" t="str">
            <v>x</v>
          </cell>
          <cell r="BT343" t="str">
            <v>x</v>
          </cell>
          <cell r="BU343" t="str">
            <v>x</v>
          </cell>
        </row>
        <row r="344">
          <cell r="A344" t="str">
            <v>Donau-Ries</v>
          </cell>
          <cell r="B344">
            <v>134</v>
          </cell>
          <cell r="C344">
            <v>109</v>
          </cell>
          <cell r="D344">
            <v>32</v>
          </cell>
          <cell r="E344">
            <v>77</v>
          </cell>
          <cell r="F344">
            <v>68</v>
          </cell>
          <cell r="G344">
            <v>60</v>
          </cell>
          <cell r="H344">
            <v>8</v>
          </cell>
          <cell r="I344">
            <v>3</v>
          </cell>
          <cell r="J344" t="str">
            <v>*</v>
          </cell>
          <cell r="K344">
            <v>7</v>
          </cell>
          <cell r="L344" t="str">
            <v>*</v>
          </cell>
          <cell r="M344" t="str">
            <v>*</v>
          </cell>
          <cell r="N344">
            <v>102</v>
          </cell>
          <cell r="O344">
            <v>80</v>
          </cell>
          <cell r="P344">
            <v>31</v>
          </cell>
          <cell r="Q344">
            <v>49</v>
          </cell>
          <cell r="R344">
            <v>40</v>
          </cell>
          <cell r="S344">
            <v>32</v>
          </cell>
          <cell r="T344">
            <v>8</v>
          </cell>
          <cell r="U344">
            <v>3</v>
          </cell>
          <cell r="V344" t="str">
            <v>*</v>
          </cell>
          <cell r="W344">
            <v>7</v>
          </cell>
          <cell r="X344" t="str">
            <v>*</v>
          </cell>
          <cell r="Y344" t="str">
            <v>*</v>
          </cell>
          <cell r="Z344">
            <v>32</v>
          </cell>
          <cell r="AA344">
            <v>29</v>
          </cell>
          <cell r="AB344" t="str">
            <v>*</v>
          </cell>
          <cell r="AC344" t="str">
            <v>*</v>
          </cell>
          <cell r="AD344" t="str">
            <v>*</v>
          </cell>
          <cell r="AE344" t="str">
            <v>*</v>
          </cell>
          <cell r="AF344">
            <v>0</v>
          </cell>
          <cell r="AG344">
            <v>0</v>
          </cell>
          <cell r="AH344">
            <v>0</v>
          </cell>
          <cell r="AI344">
            <v>0</v>
          </cell>
          <cell r="AJ344">
            <v>0</v>
          </cell>
          <cell r="AK344">
            <v>0</v>
          </cell>
          <cell r="AL344">
            <v>63</v>
          </cell>
          <cell r="AM344">
            <v>47</v>
          </cell>
          <cell r="AN344">
            <v>17</v>
          </cell>
          <cell r="AO344">
            <v>30</v>
          </cell>
          <cell r="AP344">
            <v>26</v>
          </cell>
          <cell r="AQ344" t="str">
            <v>*</v>
          </cell>
          <cell r="AR344" t="str">
            <v>*</v>
          </cell>
          <cell r="AS344" t="str">
            <v>*</v>
          </cell>
          <cell r="AT344" t="str">
            <v>*</v>
          </cell>
          <cell r="AU344" t="str">
            <v>*</v>
          </cell>
          <cell r="AV344" t="str">
            <v>*</v>
          </cell>
          <cell r="AW344" t="str">
            <v>*</v>
          </cell>
          <cell r="AX344">
            <v>52</v>
          </cell>
          <cell r="AY344">
            <v>39</v>
          </cell>
          <cell r="AZ344">
            <v>16</v>
          </cell>
          <cell r="BA344">
            <v>23</v>
          </cell>
          <cell r="BB344">
            <v>19</v>
          </cell>
          <cell r="BC344" t="str">
            <v>*</v>
          </cell>
          <cell r="BD344" t="str">
            <v>*</v>
          </cell>
          <cell r="BE344" t="str">
            <v>*</v>
          </cell>
          <cell r="BF344" t="str">
            <v>*</v>
          </cell>
          <cell r="BG344" t="str">
            <v>*</v>
          </cell>
          <cell r="BH344" t="str">
            <v>*</v>
          </cell>
          <cell r="BI344" t="str">
            <v>*</v>
          </cell>
          <cell r="BJ344">
            <v>11</v>
          </cell>
          <cell r="BK344">
            <v>8</v>
          </cell>
          <cell r="BL344" t="str">
            <v>*</v>
          </cell>
          <cell r="BM344" t="str">
            <v>*</v>
          </cell>
          <cell r="BN344" t="str">
            <v>*</v>
          </cell>
          <cell r="BO344" t="str">
            <v>*</v>
          </cell>
          <cell r="BP344">
            <v>0</v>
          </cell>
          <cell r="BQ344">
            <v>0</v>
          </cell>
          <cell r="BR344">
            <v>0</v>
          </cell>
          <cell r="BS344">
            <v>0</v>
          </cell>
          <cell r="BT344">
            <v>0</v>
          </cell>
          <cell r="BU344">
            <v>0</v>
          </cell>
        </row>
        <row r="345">
          <cell r="A345" t="str">
            <v>Oberallgäu</v>
          </cell>
          <cell r="B345">
            <v>54</v>
          </cell>
          <cell r="C345">
            <v>39</v>
          </cell>
          <cell r="D345">
            <v>22</v>
          </cell>
          <cell r="E345">
            <v>17</v>
          </cell>
          <cell r="F345" t="str">
            <v>*</v>
          </cell>
          <cell r="G345">
            <v>11</v>
          </cell>
          <cell r="H345" t="str">
            <v>*</v>
          </cell>
          <cell r="I345">
            <v>0</v>
          </cell>
          <cell r="J345" t="str">
            <v>*</v>
          </cell>
          <cell r="K345" t="str">
            <v>*</v>
          </cell>
          <cell r="L345">
            <v>0</v>
          </cell>
          <cell r="M345">
            <v>0</v>
          </cell>
          <cell r="N345">
            <v>45</v>
          </cell>
          <cell r="O345">
            <v>33</v>
          </cell>
          <cell r="P345">
            <v>21</v>
          </cell>
          <cell r="Q345">
            <v>12</v>
          </cell>
          <cell r="R345" t="str">
            <v>*</v>
          </cell>
          <cell r="S345">
            <v>8</v>
          </cell>
          <cell r="T345" t="str">
            <v>*</v>
          </cell>
          <cell r="U345">
            <v>0</v>
          </cell>
          <cell r="V345" t="str">
            <v>*</v>
          </cell>
          <cell r="W345" t="str">
            <v>*</v>
          </cell>
          <cell r="X345">
            <v>0</v>
          </cell>
          <cell r="Y345">
            <v>0</v>
          </cell>
          <cell r="Z345">
            <v>9</v>
          </cell>
          <cell r="AA345">
            <v>6</v>
          </cell>
          <cell r="AB345" t="str">
            <v>*</v>
          </cell>
          <cell r="AC345" t="str">
            <v>*</v>
          </cell>
          <cell r="AD345">
            <v>4</v>
          </cell>
          <cell r="AE345" t="str">
            <v>*</v>
          </cell>
          <cell r="AF345" t="str">
            <v>*</v>
          </cell>
          <cell r="AG345">
            <v>0</v>
          </cell>
          <cell r="AH345" t="str">
            <v>*</v>
          </cell>
          <cell r="AI345" t="str">
            <v>*</v>
          </cell>
          <cell r="AJ345">
            <v>0</v>
          </cell>
          <cell r="AK345">
            <v>0</v>
          </cell>
          <cell r="AL345">
            <v>21</v>
          </cell>
          <cell r="AM345">
            <v>14</v>
          </cell>
          <cell r="AN345">
            <v>9</v>
          </cell>
          <cell r="AO345">
            <v>5</v>
          </cell>
          <cell r="AP345" t="str">
            <v>*</v>
          </cell>
          <cell r="AQ345">
            <v>3</v>
          </cell>
          <cell r="AR345" t="str">
            <v>*</v>
          </cell>
          <cell r="AS345">
            <v>0</v>
          </cell>
          <cell r="AT345" t="str">
            <v>*</v>
          </cell>
          <cell r="AU345" t="str">
            <v>*</v>
          </cell>
          <cell r="AV345">
            <v>0</v>
          </cell>
          <cell r="AW345">
            <v>0</v>
          </cell>
          <cell r="AX345">
            <v>20</v>
          </cell>
          <cell r="AY345">
            <v>14</v>
          </cell>
          <cell r="AZ345">
            <v>9</v>
          </cell>
          <cell r="BA345">
            <v>5</v>
          </cell>
          <cell r="BB345" t="str">
            <v>*</v>
          </cell>
          <cell r="BC345">
            <v>3</v>
          </cell>
          <cell r="BD345" t="str">
            <v>*</v>
          </cell>
          <cell r="BE345">
            <v>0</v>
          </cell>
          <cell r="BF345" t="str">
            <v>*</v>
          </cell>
          <cell r="BG345" t="str">
            <v>*</v>
          </cell>
          <cell r="BH345">
            <v>0</v>
          </cell>
          <cell r="BI345">
            <v>0</v>
          </cell>
          <cell r="BJ345" t="str">
            <v>*</v>
          </cell>
          <cell r="BK345" t="str">
            <v>x</v>
          </cell>
          <cell r="BL345" t="str">
            <v>x</v>
          </cell>
          <cell r="BM345" t="str">
            <v>x</v>
          </cell>
          <cell r="BN345" t="str">
            <v>x</v>
          </cell>
          <cell r="BO345" t="str">
            <v>x</v>
          </cell>
          <cell r="BP345" t="str">
            <v>x</v>
          </cell>
          <cell r="BQ345" t="str">
            <v>x</v>
          </cell>
          <cell r="BR345" t="str">
            <v>x</v>
          </cell>
          <cell r="BS345" t="str">
            <v>x</v>
          </cell>
          <cell r="BT345" t="str">
            <v>x</v>
          </cell>
          <cell r="BU345" t="str">
            <v>x</v>
          </cell>
        </row>
        <row r="346">
          <cell r="A346" t="str">
            <v>Regionalverband Saarbrücken</v>
          </cell>
          <cell r="B346">
            <v>588</v>
          </cell>
          <cell r="C346">
            <v>468</v>
          </cell>
          <cell r="D346">
            <v>181</v>
          </cell>
          <cell r="E346">
            <v>287</v>
          </cell>
          <cell r="F346">
            <v>241</v>
          </cell>
          <cell r="G346">
            <v>194</v>
          </cell>
          <cell r="H346">
            <v>47</v>
          </cell>
          <cell r="I346">
            <v>9</v>
          </cell>
          <cell r="J346">
            <v>35</v>
          </cell>
          <cell r="K346">
            <v>28</v>
          </cell>
          <cell r="L346">
            <v>7</v>
          </cell>
          <cell r="M346">
            <v>11</v>
          </cell>
          <cell r="N346">
            <v>310</v>
          </cell>
          <cell r="O346">
            <v>240</v>
          </cell>
          <cell r="P346">
            <v>118</v>
          </cell>
          <cell r="Q346">
            <v>122</v>
          </cell>
          <cell r="R346">
            <v>102</v>
          </cell>
          <cell r="S346">
            <v>77</v>
          </cell>
          <cell r="T346">
            <v>25</v>
          </cell>
          <cell r="U346" t="str">
            <v>*</v>
          </cell>
          <cell r="V346" t="str">
            <v>*</v>
          </cell>
          <cell r="W346">
            <v>14</v>
          </cell>
          <cell r="X346" t="str">
            <v>*</v>
          </cell>
          <cell r="Y346" t="str">
            <v>*</v>
          </cell>
          <cell r="Z346">
            <v>278</v>
          </cell>
          <cell r="AA346">
            <v>228</v>
          </cell>
          <cell r="AB346">
            <v>63</v>
          </cell>
          <cell r="AC346">
            <v>165</v>
          </cell>
          <cell r="AD346">
            <v>139</v>
          </cell>
          <cell r="AE346">
            <v>117</v>
          </cell>
          <cell r="AF346">
            <v>22</v>
          </cell>
          <cell r="AG346" t="str">
            <v>*</v>
          </cell>
          <cell r="AH346" t="str">
            <v>*</v>
          </cell>
          <cell r="AI346">
            <v>14</v>
          </cell>
          <cell r="AJ346" t="str">
            <v>*</v>
          </cell>
          <cell r="AK346" t="str">
            <v>*</v>
          </cell>
          <cell r="AL346">
            <v>228</v>
          </cell>
          <cell r="AM346">
            <v>174</v>
          </cell>
          <cell r="AN346">
            <v>93</v>
          </cell>
          <cell r="AO346">
            <v>81</v>
          </cell>
          <cell r="AP346">
            <v>66</v>
          </cell>
          <cell r="AQ346">
            <v>46</v>
          </cell>
          <cell r="AR346">
            <v>20</v>
          </cell>
          <cell r="AS346" t="str">
            <v>*</v>
          </cell>
          <cell r="AT346" t="str">
            <v>*</v>
          </cell>
          <cell r="AU346">
            <v>9</v>
          </cell>
          <cell r="AV346" t="str">
            <v>*</v>
          </cell>
          <cell r="AW346" t="str">
            <v>*</v>
          </cell>
          <cell r="AX346">
            <v>133</v>
          </cell>
          <cell r="AY346">
            <v>105</v>
          </cell>
          <cell r="AZ346">
            <v>62</v>
          </cell>
          <cell r="BA346">
            <v>43</v>
          </cell>
          <cell r="BB346">
            <v>34</v>
          </cell>
          <cell r="BC346">
            <v>22</v>
          </cell>
          <cell r="BD346">
            <v>12</v>
          </cell>
          <cell r="BE346">
            <v>0</v>
          </cell>
          <cell r="BF346" t="str">
            <v>*</v>
          </cell>
          <cell r="BG346" t="str">
            <v>*</v>
          </cell>
          <cell r="BH346">
            <v>4</v>
          </cell>
          <cell r="BI346" t="str">
            <v>*</v>
          </cell>
          <cell r="BJ346">
            <v>95</v>
          </cell>
          <cell r="BK346">
            <v>69</v>
          </cell>
          <cell r="BL346">
            <v>31</v>
          </cell>
          <cell r="BM346">
            <v>38</v>
          </cell>
          <cell r="BN346">
            <v>32</v>
          </cell>
          <cell r="BO346">
            <v>24</v>
          </cell>
          <cell r="BP346">
            <v>8</v>
          </cell>
          <cell r="BQ346" t="str">
            <v>*</v>
          </cell>
          <cell r="BR346" t="str">
            <v>*</v>
          </cell>
          <cell r="BS346" t="str">
            <v>*</v>
          </cell>
          <cell r="BT346">
            <v>0</v>
          </cell>
          <cell r="BU346" t="str">
            <v>*</v>
          </cell>
        </row>
        <row r="347">
          <cell r="A347" t="str">
            <v>Merzig-Wadern</v>
          </cell>
          <cell r="B347">
            <v>118</v>
          </cell>
          <cell r="C347">
            <v>104</v>
          </cell>
          <cell r="D347">
            <v>56</v>
          </cell>
          <cell r="E347">
            <v>48</v>
          </cell>
          <cell r="F347">
            <v>38</v>
          </cell>
          <cell r="G347">
            <v>30</v>
          </cell>
          <cell r="H347">
            <v>8</v>
          </cell>
          <cell r="I347" t="str">
            <v>*</v>
          </cell>
          <cell r="J347">
            <v>10</v>
          </cell>
          <cell r="K347">
            <v>4</v>
          </cell>
          <cell r="L347">
            <v>6</v>
          </cell>
          <cell r="M347">
            <v>0</v>
          </cell>
          <cell r="N347">
            <v>86</v>
          </cell>
          <cell r="O347">
            <v>73</v>
          </cell>
          <cell r="P347">
            <v>47</v>
          </cell>
          <cell r="Q347">
            <v>26</v>
          </cell>
          <cell r="R347">
            <v>20</v>
          </cell>
          <cell r="S347">
            <v>14</v>
          </cell>
          <cell r="T347">
            <v>6</v>
          </cell>
          <cell r="U347" t="str">
            <v>*</v>
          </cell>
          <cell r="V347">
            <v>6</v>
          </cell>
          <cell r="W347" t="str">
            <v>*</v>
          </cell>
          <cell r="X347" t="str">
            <v>*</v>
          </cell>
          <cell r="Y347">
            <v>0</v>
          </cell>
          <cell r="Z347">
            <v>32</v>
          </cell>
          <cell r="AA347">
            <v>31</v>
          </cell>
          <cell r="AB347">
            <v>9</v>
          </cell>
          <cell r="AC347">
            <v>22</v>
          </cell>
          <cell r="AD347" t="str">
            <v>*</v>
          </cell>
          <cell r="AE347">
            <v>16</v>
          </cell>
          <cell r="AF347" t="str">
            <v>*</v>
          </cell>
          <cell r="AG347">
            <v>0</v>
          </cell>
          <cell r="AH347" t="str">
            <v>*</v>
          </cell>
          <cell r="AI347" t="str">
            <v>*</v>
          </cell>
          <cell r="AJ347" t="str">
            <v>*</v>
          </cell>
          <cell r="AK347">
            <v>0</v>
          </cell>
          <cell r="AL347">
            <v>40</v>
          </cell>
          <cell r="AM347">
            <v>36</v>
          </cell>
          <cell r="AN347">
            <v>26</v>
          </cell>
          <cell r="AO347">
            <v>10</v>
          </cell>
          <cell r="AP347">
            <v>7</v>
          </cell>
          <cell r="AQ347">
            <v>4</v>
          </cell>
          <cell r="AR347">
            <v>3</v>
          </cell>
          <cell r="AS347" t="str">
            <v>*</v>
          </cell>
          <cell r="AT347">
            <v>3</v>
          </cell>
          <cell r="AU347" t="str">
            <v>*</v>
          </cell>
          <cell r="AV347" t="str">
            <v>*</v>
          </cell>
          <cell r="AW347">
            <v>0</v>
          </cell>
          <cell r="AX347">
            <v>38</v>
          </cell>
          <cell r="AY347">
            <v>34</v>
          </cell>
          <cell r="AZ347">
            <v>25</v>
          </cell>
          <cell r="BA347">
            <v>9</v>
          </cell>
          <cell r="BB347">
            <v>6</v>
          </cell>
          <cell r="BC347">
            <v>3</v>
          </cell>
          <cell r="BD347">
            <v>3</v>
          </cell>
          <cell r="BE347" t="str">
            <v>*</v>
          </cell>
          <cell r="BF347">
            <v>3</v>
          </cell>
          <cell r="BG347" t="str">
            <v>*</v>
          </cell>
          <cell r="BH347" t="str">
            <v>*</v>
          </cell>
          <cell r="BI347">
            <v>0</v>
          </cell>
          <cell r="BJ347" t="str">
            <v>*</v>
          </cell>
          <cell r="BK347" t="str">
            <v>*</v>
          </cell>
          <cell r="BL347" t="str">
            <v>*</v>
          </cell>
          <cell r="BM347" t="str">
            <v>*</v>
          </cell>
          <cell r="BN347" t="str">
            <v>*</v>
          </cell>
          <cell r="BO347" t="str">
            <v>*</v>
          </cell>
          <cell r="BP347">
            <v>0</v>
          </cell>
          <cell r="BQ347">
            <v>0</v>
          </cell>
          <cell r="BR347">
            <v>0</v>
          </cell>
          <cell r="BS347">
            <v>0</v>
          </cell>
          <cell r="BT347">
            <v>0</v>
          </cell>
          <cell r="BU347">
            <v>0</v>
          </cell>
        </row>
        <row r="348">
          <cell r="A348" t="str">
            <v>Neunkirchen</v>
          </cell>
          <cell r="B348">
            <v>227</v>
          </cell>
          <cell r="C348">
            <v>176</v>
          </cell>
          <cell r="D348">
            <v>74</v>
          </cell>
          <cell r="E348">
            <v>102</v>
          </cell>
          <cell r="F348">
            <v>90</v>
          </cell>
          <cell r="G348">
            <v>73</v>
          </cell>
          <cell r="H348">
            <v>17</v>
          </cell>
          <cell r="I348">
            <v>6</v>
          </cell>
          <cell r="J348">
            <v>9</v>
          </cell>
          <cell r="K348">
            <v>6</v>
          </cell>
          <cell r="L348">
            <v>3</v>
          </cell>
          <cell r="M348">
            <v>3</v>
          </cell>
          <cell r="N348">
            <v>106</v>
          </cell>
          <cell r="O348">
            <v>77</v>
          </cell>
          <cell r="P348">
            <v>45</v>
          </cell>
          <cell r="Q348">
            <v>32</v>
          </cell>
          <cell r="R348">
            <v>26</v>
          </cell>
          <cell r="S348">
            <v>14</v>
          </cell>
          <cell r="T348">
            <v>12</v>
          </cell>
          <cell r="U348" t="str">
            <v>*</v>
          </cell>
          <cell r="V348" t="str">
            <v>*</v>
          </cell>
          <cell r="W348">
            <v>3</v>
          </cell>
          <cell r="X348" t="str">
            <v>*</v>
          </cell>
          <cell r="Y348" t="str">
            <v>*</v>
          </cell>
          <cell r="Z348">
            <v>121</v>
          </cell>
          <cell r="AA348">
            <v>99</v>
          </cell>
          <cell r="AB348">
            <v>29</v>
          </cell>
          <cell r="AC348">
            <v>70</v>
          </cell>
          <cell r="AD348">
            <v>64</v>
          </cell>
          <cell r="AE348">
            <v>59</v>
          </cell>
          <cell r="AF348">
            <v>5</v>
          </cell>
          <cell r="AG348" t="str">
            <v>*</v>
          </cell>
          <cell r="AH348" t="str">
            <v>*</v>
          </cell>
          <cell r="AI348" t="str">
            <v>*</v>
          </cell>
          <cell r="AJ348" t="str">
            <v>*</v>
          </cell>
          <cell r="AK348" t="str">
            <v>*</v>
          </cell>
          <cell r="AL348">
            <v>71</v>
          </cell>
          <cell r="AM348">
            <v>54</v>
          </cell>
          <cell r="AN348">
            <v>30</v>
          </cell>
          <cell r="AO348">
            <v>24</v>
          </cell>
          <cell r="AP348">
            <v>21</v>
          </cell>
          <cell r="AQ348">
            <v>16</v>
          </cell>
          <cell r="AR348">
            <v>5</v>
          </cell>
          <cell r="AS348" t="str">
            <v>*</v>
          </cell>
          <cell r="AT348">
            <v>3</v>
          </cell>
          <cell r="AU348" t="str">
            <v>*</v>
          </cell>
          <cell r="AV348" t="str">
            <v>*</v>
          </cell>
          <cell r="AW348">
            <v>0</v>
          </cell>
          <cell r="AX348">
            <v>44</v>
          </cell>
          <cell r="AY348">
            <v>31</v>
          </cell>
          <cell r="AZ348">
            <v>20</v>
          </cell>
          <cell r="BA348">
            <v>11</v>
          </cell>
          <cell r="BB348">
            <v>8</v>
          </cell>
          <cell r="BC348">
            <v>5</v>
          </cell>
          <cell r="BD348">
            <v>3</v>
          </cell>
          <cell r="BE348" t="str">
            <v>*</v>
          </cell>
          <cell r="BF348">
            <v>3</v>
          </cell>
          <cell r="BG348" t="str">
            <v>*</v>
          </cell>
          <cell r="BH348" t="str">
            <v>*</v>
          </cell>
          <cell r="BI348">
            <v>0</v>
          </cell>
          <cell r="BJ348">
            <v>27</v>
          </cell>
          <cell r="BK348">
            <v>23</v>
          </cell>
          <cell r="BL348">
            <v>10</v>
          </cell>
          <cell r="BM348">
            <v>13</v>
          </cell>
          <cell r="BN348">
            <v>13</v>
          </cell>
          <cell r="BO348" t="str">
            <v>*</v>
          </cell>
          <cell r="BP348" t="str">
            <v>*</v>
          </cell>
          <cell r="BQ348" t="str">
            <v>*</v>
          </cell>
          <cell r="BR348">
            <v>0</v>
          </cell>
          <cell r="BS348">
            <v>0</v>
          </cell>
          <cell r="BT348">
            <v>0</v>
          </cell>
          <cell r="BU348">
            <v>0</v>
          </cell>
        </row>
        <row r="349">
          <cell r="A349" t="str">
            <v>Saarlouis</v>
          </cell>
          <cell r="B349">
            <v>258</v>
          </cell>
          <cell r="C349" t="str">
            <v>x</v>
          </cell>
          <cell r="D349" t="str">
            <v>x</v>
          </cell>
          <cell r="E349" t="str">
            <v>x</v>
          </cell>
          <cell r="F349" t="str">
            <v>x</v>
          </cell>
          <cell r="G349" t="str">
            <v>x</v>
          </cell>
          <cell r="H349" t="str">
            <v>x</v>
          </cell>
          <cell r="I349" t="str">
            <v>x</v>
          </cell>
          <cell r="J349" t="str">
            <v>x</v>
          </cell>
          <cell r="K349" t="str">
            <v>x</v>
          </cell>
          <cell r="L349" t="str">
            <v>x</v>
          </cell>
          <cell r="M349" t="str">
            <v>x</v>
          </cell>
          <cell r="N349">
            <v>219</v>
          </cell>
          <cell r="O349">
            <v>162</v>
          </cell>
          <cell r="P349">
            <v>92</v>
          </cell>
          <cell r="Q349">
            <v>70</v>
          </cell>
          <cell r="R349">
            <v>58</v>
          </cell>
          <cell r="S349">
            <v>32</v>
          </cell>
          <cell r="T349">
            <v>26</v>
          </cell>
          <cell r="U349">
            <v>4</v>
          </cell>
          <cell r="V349" t="str">
            <v>*</v>
          </cell>
          <cell r="W349">
            <v>7</v>
          </cell>
          <cell r="X349" t="str">
            <v>*</v>
          </cell>
          <cell r="Y349" t="str">
            <v>*</v>
          </cell>
          <cell r="Z349">
            <v>39</v>
          </cell>
          <cell r="AA349" t="str">
            <v>x</v>
          </cell>
          <cell r="AB349" t="str">
            <v>x</v>
          </cell>
          <cell r="AC349" t="str">
            <v>x</v>
          </cell>
          <cell r="AD349" t="str">
            <v>x</v>
          </cell>
          <cell r="AE349" t="str">
            <v>x</v>
          </cell>
          <cell r="AF349" t="str">
            <v>x</v>
          </cell>
          <cell r="AG349" t="str">
            <v>x</v>
          </cell>
          <cell r="AH349" t="str">
            <v>x</v>
          </cell>
          <cell r="AI349" t="str">
            <v>x</v>
          </cell>
          <cell r="AJ349" t="str">
            <v>x</v>
          </cell>
          <cell r="AK349" t="str">
            <v>x</v>
          </cell>
          <cell r="AL349">
            <v>116</v>
          </cell>
          <cell r="AM349" t="str">
            <v>x</v>
          </cell>
          <cell r="AN349" t="str">
            <v>x</v>
          </cell>
          <cell r="AO349" t="str">
            <v>x</v>
          </cell>
          <cell r="AP349" t="str">
            <v>x</v>
          </cell>
          <cell r="AQ349" t="str">
            <v>x</v>
          </cell>
          <cell r="AR349" t="str">
            <v>x</v>
          </cell>
          <cell r="AS349" t="str">
            <v>x</v>
          </cell>
          <cell r="AT349" t="str">
            <v>x</v>
          </cell>
          <cell r="AU349" t="str">
            <v>x</v>
          </cell>
          <cell r="AV349" t="str">
            <v>x</v>
          </cell>
          <cell r="AW349" t="str">
            <v>x</v>
          </cell>
          <cell r="AX349">
            <v>114</v>
          </cell>
          <cell r="AY349">
            <v>82</v>
          </cell>
          <cell r="AZ349">
            <v>56</v>
          </cell>
          <cell r="BA349">
            <v>26</v>
          </cell>
          <cell r="BB349">
            <v>19</v>
          </cell>
          <cell r="BC349">
            <v>9</v>
          </cell>
          <cell r="BD349">
            <v>10</v>
          </cell>
          <cell r="BE349" t="str">
            <v>*</v>
          </cell>
          <cell r="BF349" t="str">
            <v>*</v>
          </cell>
          <cell r="BG349">
            <v>4</v>
          </cell>
          <cell r="BH349" t="str">
            <v>*</v>
          </cell>
          <cell r="BI349" t="str">
            <v>*</v>
          </cell>
          <cell r="BJ349" t="str">
            <v>*</v>
          </cell>
          <cell r="BK349" t="str">
            <v>x</v>
          </cell>
          <cell r="BL349" t="str">
            <v>x</v>
          </cell>
          <cell r="BM349" t="str">
            <v>x</v>
          </cell>
          <cell r="BN349" t="str">
            <v>x</v>
          </cell>
          <cell r="BO349" t="str">
            <v>x</v>
          </cell>
          <cell r="BP349" t="str">
            <v>x</v>
          </cell>
          <cell r="BQ349" t="str">
            <v>x</v>
          </cell>
          <cell r="BR349" t="str">
            <v>x</v>
          </cell>
          <cell r="BS349" t="str">
            <v>x</v>
          </cell>
          <cell r="BT349" t="str">
            <v>x</v>
          </cell>
          <cell r="BU349" t="str">
            <v>x</v>
          </cell>
        </row>
        <row r="350">
          <cell r="A350" t="str">
            <v>Saarpfalz-Kreis</v>
          </cell>
          <cell r="B350">
            <v>176</v>
          </cell>
          <cell r="C350">
            <v>149</v>
          </cell>
          <cell r="D350">
            <v>70</v>
          </cell>
          <cell r="E350">
            <v>79</v>
          </cell>
          <cell r="F350">
            <v>70</v>
          </cell>
          <cell r="G350">
            <v>58</v>
          </cell>
          <cell r="H350">
            <v>12</v>
          </cell>
          <cell r="I350">
            <v>5</v>
          </cell>
          <cell r="J350">
            <v>9</v>
          </cell>
          <cell r="K350">
            <v>3</v>
          </cell>
          <cell r="L350">
            <v>6</v>
          </cell>
          <cell r="M350">
            <v>0</v>
          </cell>
          <cell r="N350">
            <v>125</v>
          </cell>
          <cell r="O350">
            <v>101</v>
          </cell>
          <cell r="P350">
            <v>59</v>
          </cell>
          <cell r="Q350">
            <v>42</v>
          </cell>
          <cell r="R350">
            <v>33</v>
          </cell>
          <cell r="S350">
            <v>24</v>
          </cell>
          <cell r="T350">
            <v>9</v>
          </cell>
          <cell r="U350">
            <v>4</v>
          </cell>
          <cell r="V350">
            <v>9</v>
          </cell>
          <cell r="W350">
            <v>3</v>
          </cell>
          <cell r="X350">
            <v>6</v>
          </cell>
          <cell r="Y350">
            <v>0</v>
          </cell>
          <cell r="Z350">
            <v>51</v>
          </cell>
          <cell r="AA350">
            <v>48</v>
          </cell>
          <cell r="AB350">
            <v>11</v>
          </cell>
          <cell r="AC350">
            <v>37</v>
          </cell>
          <cell r="AD350">
            <v>37</v>
          </cell>
          <cell r="AE350" t="str">
            <v>*</v>
          </cell>
          <cell r="AF350" t="str">
            <v>*</v>
          </cell>
          <cell r="AG350" t="str">
            <v>*</v>
          </cell>
          <cell r="AH350">
            <v>0</v>
          </cell>
          <cell r="AI350">
            <v>0</v>
          </cell>
          <cell r="AJ350">
            <v>0</v>
          </cell>
          <cell r="AK350">
            <v>0</v>
          </cell>
          <cell r="AL350">
            <v>59</v>
          </cell>
          <cell r="AM350">
            <v>47</v>
          </cell>
          <cell r="AN350">
            <v>28</v>
          </cell>
          <cell r="AO350">
            <v>19</v>
          </cell>
          <cell r="AP350" t="str">
            <v>*</v>
          </cell>
          <cell r="AQ350" t="str">
            <v>*</v>
          </cell>
          <cell r="AR350">
            <v>9</v>
          </cell>
          <cell r="AS350">
            <v>5</v>
          </cell>
          <cell r="AT350" t="str">
            <v>*</v>
          </cell>
          <cell r="AU350" t="str">
            <v>*</v>
          </cell>
          <cell r="AV350">
            <v>0</v>
          </cell>
          <cell r="AW350">
            <v>0</v>
          </cell>
          <cell r="AX350">
            <v>51</v>
          </cell>
          <cell r="AY350">
            <v>39</v>
          </cell>
          <cell r="AZ350">
            <v>25</v>
          </cell>
          <cell r="BA350">
            <v>14</v>
          </cell>
          <cell r="BB350" t="str">
            <v>*</v>
          </cell>
          <cell r="BC350" t="str">
            <v>*</v>
          </cell>
          <cell r="BD350">
            <v>7</v>
          </cell>
          <cell r="BE350">
            <v>4</v>
          </cell>
          <cell r="BF350" t="str">
            <v>*</v>
          </cell>
          <cell r="BG350" t="str">
            <v>*</v>
          </cell>
          <cell r="BH350">
            <v>0</v>
          </cell>
          <cell r="BI350">
            <v>0</v>
          </cell>
          <cell r="BJ350">
            <v>8</v>
          </cell>
          <cell r="BK350">
            <v>8</v>
          </cell>
          <cell r="BL350" t="str">
            <v>*</v>
          </cell>
          <cell r="BM350" t="str">
            <v>*</v>
          </cell>
          <cell r="BN350" t="str">
            <v>*</v>
          </cell>
          <cell r="BO350">
            <v>3</v>
          </cell>
          <cell r="BP350" t="str">
            <v>*</v>
          </cell>
          <cell r="BQ350" t="str">
            <v>*</v>
          </cell>
          <cell r="BR350">
            <v>0</v>
          </cell>
          <cell r="BS350">
            <v>0</v>
          </cell>
          <cell r="BT350">
            <v>0</v>
          </cell>
          <cell r="BU350">
            <v>0</v>
          </cell>
        </row>
        <row r="351">
          <cell r="A351" t="str">
            <v>St. Wendel</v>
          </cell>
          <cell r="B351">
            <v>65</v>
          </cell>
          <cell r="C351">
            <v>50</v>
          </cell>
          <cell r="D351">
            <v>31</v>
          </cell>
          <cell r="E351">
            <v>19</v>
          </cell>
          <cell r="F351">
            <v>15</v>
          </cell>
          <cell r="G351">
            <v>11</v>
          </cell>
          <cell r="H351">
            <v>4</v>
          </cell>
          <cell r="I351">
            <v>0</v>
          </cell>
          <cell r="J351">
            <v>4</v>
          </cell>
          <cell r="K351" t="str">
            <v>*</v>
          </cell>
          <cell r="L351" t="str">
            <v>*</v>
          </cell>
          <cell r="M351">
            <v>0</v>
          </cell>
          <cell r="N351">
            <v>60</v>
          </cell>
          <cell r="O351">
            <v>46</v>
          </cell>
          <cell r="P351">
            <v>30</v>
          </cell>
          <cell r="Q351">
            <v>16</v>
          </cell>
          <cell r="R351">
            <v>13</v>
          </cell>
          <cell r="S351">
            <v>9</v>
          </cell>
          <cell r="T351">
            <v>4</v>
          </cell>
          <cell r="U351">
            <v>0</v>
          </cell>
          <cell r="V351">
            <v>3</v>
          </cell>
          <cell r="W351" t="str">
            <v>*</v>
          </cell>
          <cell r="X351" t="str">
            <v>*</v>
          </cell>
          <cell r="Y351">
            <v>0</v>
          </cell>
          <cell r="Z351">
            <v>5</v>
          </cell>
          <cell r="AA351" t="str">
            <v>*</v>
          </cell>
          <cell r="AB351" t="str">
            <v>*</v>
          </cell>
          <cell r="AC351" t="str">
            <v>*</v>
          </cell>
          <cell r="AD351" t="str">
            <v>*</v>
          </cell>
          <cell r="AE351" t="str">
            <v>*</v>
          </cell>
          <cell r="AF351">
            <v>0</v>
          </cell>
          <cell r="AG351">
            <v>0</v>
          </cell>
          <cell r="AH351" t="str">
            <v>*</v>
          </cell>
          <cell r="AI351" t="str">
            <v>*</v>
          </cell>
          <cell r="AJ351">
            <v>0</v>
          </cell>
          <cell r="AK351">
            <v>0</v>
          </cell>
          <cell r="AL351">
            <v>34</v>
          </cell>
          <cell r="AM351">
            <v>27</v>
          </cell>
          <cell r="AN351">
            <v>16</v>
          </cell>
          <cell r="AO351">
            <v>11</v>
          </cell>
          <cell r="AP351">
            <v>8</v>
          </cell>
          <cell r="AQ351">
            <v>4</v>
          </cell>
          <cell r="AR351">
            <v>4</v>
          </cell>
          <cell r="AS351">
            <v>0</v>
          </cell>
          <cell r="AT351">
            <v>3</v>
          </cell>
          <cell r="AU351" t="str">
            <v>*</v>
          </cell>
          <cell r="AV351" t="str">
            <v>*</v>
          </cell>
          <cell r="AW351">
            <v>0</v>
          </cell>
          <cell r="AX351">
            <v>32</v>
          </cell>
          <cell r="AY351">
            <v>25</v>
          </cell>
          <cell r="AZ351">
            <v>16</v>
          </cell>
          <cell r="BA351">
            <v>9</v>
          </cell>
          <cell r="BB351" t="str">
            <v>*</v>
          </cell>
          <cell r="BC351" t="str">
            <v>*</v>
          </cell>
          <cell r="BD351">
            <v>4</v>
          </cell>
          <cell r="BE351">
            <v>0</v>
          </cell>
          <cell r="BF351" t="str">
            <v>*</v>
          </cell>
          <cell r="BG351" t="str">
            <v>*</v>
          </cell>
          <cell r="BH351" t="str">
            <v>*</v>
          </cell>
          <cell r="BI351">
            <v>0</v>
          </cell>
          <cell r="BJ351" t="str">
            <v>*</v>
          </cell>
          <cell r="BK351" t="str">
            <v>*</v>
          </cell>
          <cell r="BL351">
            <v>0</v>
          </cell>
          <cell r="BM351" t="str">
            <v>*</v>
          </cell>
          <cell r="BN351" t="str">
            <v>*</v>
          </cell>
          <cell r="BO351" t="str">
            <v>*</v>
          </cell>
          <cell r="BP351">
            <v>0</v>
          </cell>
          <cell r="BQ351">
            <v>0</v>
          </cell>
          <cell r="BR351" t="str">
            <v>*</v>
          </cell>
          <cell r="BS351" t="str">
            <v>*</v>
          </cell>
          <cell r="BT351">
            <v>0</v>
          </cell>
          <cell r="BU351">
            <v>0</v>
          </cell>
        </row>
        <row r="352">
          <cell r="A352" t="str">
            <v>Berlin, Stadt</v>
          </cell>
          <cell r="B352">
            <v>10077</v>
          </cell>
          <cell r="C352">
            <v>7845</v>
          </cell>
          <cell r="D352">
            <v>2567</v>
          </cell>
          <cell r="E352">
            <v>5278</v>
          </cell>
          <cell r="F352">
            <v>4069</v>
          </cell>
          <cell r="G352">
            <v>3206</v>
          </cell>
          <cell r="H352">
            <v>849</v>
          </cell>
          <cell r="I352">
            <v>222</v>
          </cell>
          <cell r="J352">
            <v>1043</v>
          </cell>
          <cell r="K352">
            <v>474</v>
          </cell>
          <cell r="L352">
            <v>568</v>
          </cell>
          <cell r="M352">
            <v>166</v>
          </cell>
          <cell r="N352">
            <v>4045</v>
          </cell>
          <cell r="O352">
            <v>2962</v>
          </cell>
          <cell r="P352">
            <v>1178</v>
          </cell>
          <cell r="Q352">
            <v>1784</v>
          </cell>
          <cell r="R352">
            <v>1353</v>
          </cell>
          <cell r="S352">
            <v>1002</v>
          </cell>
          <cell r="T352">
            <v>348</v>
          </cell>
          <cell r="U352">
            <v>62</v>
          </cell>
          <cell r="V352">
            <v>361</v>
          </cell>
          <cell r="W352">
            <v>152</v>
          </cell>
          <cell r="X352">
            <v>209</v>
          </cell>
          <cell r="Y352">
            <v>70</v>
          </cell>
          <cell r="Z352">
            <v>6032</v>
          </cell>
          <cell r="AA352">
            <v>4883</v>
          </cell>
          <cell r="AB352">
            <v>1389</v>
          </cell>
          <cell r="AC352">
            <v>3494</v>
          </cell>
          <cell r="AD352">
            <v>2716</v>
          </cell>
          <cell r="AE352">
            <v>2204</v>
          </cell>
          <cell r="AF352">
            <v>501</v>
          </cell>
          <cell r="AG352">
            <v>160</v>
          </cell>
          <cell r="AH352">
            <v>682</v>
          </cell>
          <cell r="AI352">
            <v>322</v>
          </cell>
          <cell r="AJ352">
            <v>359</v>
          </cell>
          <cell r="AK352">
            <v>96</v>
          </cell>
          <cell r="AL352">
            <v>3007</v>
          </cell>
          <cell r="AM352">
            <v>2358</v>
          </cell>
          <cell r="AN352">
            <v>989</v>
          </cell>
          <cell r="AO352">
            <v>1369</v>
          </cell>
          <cell r="AP352">
            <v>993</v>
          </cell>
          <cell r="AQ352">
            <v>707</v>
          </cell>
          <cell r="AR352">
            <v>281</v>
          </cell>
          <cell r="AS352">
            <v>91</v>
          </cell>
          <cell r="AT352">
            <v>331</v>
          </cell>
          <cell r="AU352">
            <v>124</v>
          </cell>
          <cell r="AV352">
            <v>207</v>
          </cell>
          <cell r="AW352">
            <v>45</v>
          </cell>
          <cell r="AX352">
            <v>1155</v>
          </cell>
          <cell r="AY352">
            <v>895</v>
          </cell>
          <cell r="AZ352">
            <v>407</v>
          </cell>
          <cell r="BA352">
            <v>488</v>
          </cell>
          <cell r="BB352">
            <v>341</v>
          </cell>
          <cell r="BC352">
            <v>242</v>
          </cell>
          <cell r="BD352">
            <v>99</v>
          </cell>
          <cell r="BE352">
            <v>26</v>
          </cell>
          <cell r="BF352">
            <v>127</v>
          </cell>
          <cell r="BG352">
            <v>41</v>
          </cell>
          <cell r="BH352">
            <v>86</v>
          </cell>
          <cell r="BI352">
            <v>20</v>
          </cell>
          <cell r="BJ352">
            <v>1852</v>
          </cell>
          <cell r="BK352">
            <v>1463</v>
          </cell>
          <cell r="BL352">
            <v>582</v>
          </cell>
          <cell r="BM352">
            <v>881</v>
          </cell>
          <cell r="BN352">
            <v>652</v>
          </cell>
          <cell r="BO352">
            <v>465</v>
          </cell>
          <cell r="BP352">
            <v>182</v>
          </cell>
          <cell r="BQ352">
            <v>65</v>
          </cell>
          <cell r="BR352">
            <v>204</v>
          </cell>
          <cell r="BS352">
            <v>83</v>
          </cell>
          <cell r="BT352">
            <v>121</v>
          </cell>
          <cell r="BU352">
            <v>25</v>
          </cell>
        </row>
        <row r="353">
          <cell r="A353" t="str">
            <v>Brandenburg an der Havel, Stadt</v>
          </cell>
          <cell r="B353">
            <v>122</v>
          </cell>
          <cell r="C353">
            <v>105</v>
          </cell>
          <cell r="D353">
            <v>77</v>
          </cell>
          <cell r="E353">
            <v>28</v>
          </cell>
          <cell r="F353">
            <v>21</v>
          </cell>
          <cell r="G353" t="str">
            <v>*</v>
          </cell>
          <cell r="H353" t="str">
            <v>*</v>
          </cell>
          <cell r="I353">
            <v>0</v>
          </cell>
          <cell r="J353" t="str">
            <v>*</v>
          </cell>
          <cell r="K353">
            <v>3</v>
          </cell>
          <cell r="L353" t="str">
            <v>*</v>
          </cell>
          <cell r="M353" t="str">
            <v>*</v>
          </cell>
          <cell r="N353">
            <v>82</v>
          </cell>
          <cell r="O353">
            <v>71</v>
          </cell>
          <cell r="P353">
            <v>59</v>
          </cell>
          <cell r="Q353">
            <v>12</v>
          </cell>
          <cell r="R353" t="str">
            <v>*</v>
          </cell>
          <cell r="S353">
            <v>9</v>
          </cell>
          <cell r="T353" t="str">
            <v>*</v>
          </cell>
          <cell r="U353">
            <v>0</v>
          </cell>
          <cell r="V353" t="str">
            <v>*</v>
          </cell>
          <cell r="W353">
            <v>0</v>
          </cell>
          <cell r="X353" t="str">
            <v>*</v>
          </cell>
          <cell r="Y353" t="str">
            <v>*</v>
          </cell>
          <cell r="Z353">
            <v>40</v>
          </cell>
          <cell r="AA353">
            <v>34</v>
          </cell>
          <cell r="AB353">
            <v>18</v>
          </cell>
          <cell r="AC353">
            <v>16</v>
          </cell>
          <cell r="AD353">
            <v>11</v>
          </cell>
          <cell r="AE353">
            <v>11</v>
          </cell>
          <cell r="AF353">
            <v>0</v>
          </cell>
          <cell r="AG353">
            <v>0</v>
          </cell>
          <cell r="AH353" t="str">
            <v>*</v>
          </cell>
          <cell r="AI353">
            <v>3</v>
          </cell>
          <cell r="AJ353" t="str">
            <v>*</v>
          </cell>
          <cell r="AK353" t="str">
            <v>*</v>
          </cell>
          <cell r="AL353">
            <v>41</v>
          </cell>
          <cell r="AM353">
            <v>35</v>
          </cell>
          <cell r="AN353">
            <v>26</v>
          </cell>
          <cell r="AO353">
            <v>9</v>
          </cell>
          <cell r="AP353">
            <v>5</v>
          </cell>
          <cell r="AQ353" t="str">
            <v>*</v>
          </cell>
          <cell r="AR353" t="str">
            <v>*</v>
          </cell>
          <cell r="AS353">
            <v>0</v>
          </cell>
          <cell r="AT353" t="str">
            <v>*</v>
          </cell>
          <cell r="AU353" t="str">
            <v>*</v>
          </cell>
          <cell r="AV353" t="str">
            <v>*</v>
          </cell>
          <cell r="AW353" t="str">
            <v>*</v>
          </cell>
          <cell r="AX353">
            <v>30</v>
          </cell>
          <cell r="AY353">
            <v>27</v>
          </cell>
          <cell r="AZ353">
            <v>21</v>
          </cell>
          <cell r="BA353">
            <v>6</v>
          </cell>
          <cell r="BB353" t="str">
            <v>*</v>
          </cell>
          <cell r="BC353">
            <v>3</v>
          </cell>
          <cell r="BD353" t="str">
            <v>*</v>
          </cell>
          <cell r="BE353">
            <v>0</v>
          </cell>
          <cell r="BF353" t="str">
            <v>*</v>
          </cell>
          <cell r="BG353">
            <v>0</v>
          </cell>
          <cell r="BH353" t="str">
            <v>*</v>
          </cell>
          <cell r="BI353" t="str">
            <v>*</v>
          </cell>
          <cell r="BJ353">
            <v>11</v>
          </cell>
          <cell r="BK353">
            <v>8</v>
          </cell>
          <cell r="BL353" t="str">
            <v>*</v>
          </cell>
          <cell r="BM353" t="str">
            <v>*</v>
          </cell>
          <cell r="BN353" t="str">
            <v>*</v>
          </cell>
          <cell r="BO353" t="str">
            <v>*</v>
          </cell>
          <cell r="BP353">
            <v>0</v>
          </cell>
          <cell r="BQ353">
            <v>0</v>
          </cell>
          <cell r="BR353" t="str">
            <v>*</v>
          </cell>
          <cell r="BS353" t="str">
            <v>*</v>
          </cell>
          <cell r="BT353" t="str">
            <v>*</v>
          </cell>
          <cell r="BU353">
            <v>0</v>
          </cell>
        </row>
        <row r="354">
          <cell r="A354" t="str">
            <v>Cottbus, Stadt</v>
          </cell>
          <cell r="B354">
            <v>214</v>
          </cell>
          <cell r="C354">
            <v>184</v>
          </cell>
          <cell r="D354">
            <v>103</v>
          </cell>
          <cell r="E354">
            <v>81</v>
          </cell>
          <cell r="F354">
            <v>67</v>
          </cell>
          <cell r="G354">
            <v>56</v>
          </cell>
          <cell r="H354">
            <v>11</v>
          </cell>
          <cell r="I354">
            <v>3</v>
          </cell>
          <cell r="J354">
            <v>14</v>
          </cell>
          <cell r="K354">
            <v>9</v>
          </cell>
          <cell r="L354">
            <v>5</v>
          </cell>
          <cell r="M354">
            <v>0</v>
          </cell>
          <cell r="N354">
            <v>59</v>
          </cell>
          <cell r="O354">
            <v>50</v>
          </cell>
          <cell r="P354">
            <v>37</v>
          </cell>
          <cell r="Q354">
            <v>13</v>
          </cell>
          <cell r="R354">
            <v>9</v>
          </cell>
          <cell r="S354" t="str">
            <v>*</v>
          </cell>
          <cell r="T354" t="str">
            <v>*</v>
          </cell>
          <cell r="U354">
            <v>0</v>
          </cell>
          <cell r="V354">
            <v>4</v>
          </cell>
          <cell r="W354" t="str">
            <v>*</v>
          </cell>
          <cell r="X354" t="str">
            <v>*</v>
          </cell>
          <cell r="Y354">
            <v>0</v>
          </cell>
          <cell r="Z354">
            <v>155</v>
          </cell>
          <cell r="AA354">
            <v>134</v>
          </cell>
          <cell r="AB354">
            <v>66</v>
          </cell>
          <cell r="AC354">
            <v>68</v>
          </cell>
          <cell r="AD354">
            <v>58</v>
          </cell>
          <cell r="AE354">
            <v>49</v>
          </cell>
          <cell r="AF354">
            <v>9</v>
          </cell>
          <cell r="AG354">
            <v>3</v>
          </cell>
          <cell r="AH354">
            <v>10</v>
          </cell>
          <cell r="AI354">
            <v>7</v>
          </cell>
          <cell r="AJ354">
            <v>3</v>
          </cell>
          <cell r="AK354">
            <v>0</v>
          </cell>
          <cell r="AL354">
            <v>77</v>
          </cell>
          <cell r="AM354">
            <v>64</v>
          </cell>
          <cell r="AN354">
            <v>50</v>
          </cell>
          <cell r="AO354">
            <v>14</v>
          </cell>
          <cell r="AP354">
            <v>10</v>
          </cell>
          <cell r="AQ354">
            <v>5</v>
          </cell>
          <cell r="AR354">
            <v>5</v>
          </cell>
          <cell r="AS354">
            <v>3</v>
          </cell>
          <cell r="AT354">
            <v>4</v>
          </cell>
          <cell r="AU354" t="str">
            <v>*</v>
          </cell>
          <cell r="AV354" t="str">
            <v>*</v>
          </cell>
          <cell r="AW354">
            <v>0</v>
          </cell>
          <cell r="AX354">
            <v>21</v>
          </cell>
          <cell r="AY354">
            <v>19</v>
          </cell>
          <cell r="AZ354" t="str">
            <v>*</v>
          </cell>
          <cell r="BA354" t="str">
            <v>*</v>
          </cell>
          <cell r="BB354" t="str">
            <v>*</v>
          </cell>
          <cell r="BC354">
            <v>0</v>
          </cell>
          <cell r="BD354" t="str">
            <v>*</v>
          </cell>
          <cell r="BE354">
            <v>0</v>
          </cell>
          <cell r="BF354" t="str">
            <v>*</v>
          </cell>
          <cell r="BG354" t="str">
            <v>*</v>
          </cell>
          <cell r="BH354" t="str">
            <v>*</v>
          </cell>
          <cell r="BI354">
            <v>0</v>
          </cell>
          <cell r="BJ354">
            <v>56</v>
          </cell>
          <cell r="BK354">
            <v>45</v>
          </cell>
          <cell r="BL354">
            <v>34</v>
          </cell>
          <cell r="BM354">
            <v>11</v>
          </cell>
          <cell r="BN354" t="str">
            <v>*</v>
          </cell>
          <cell r="BO354">
            <v>5</v>
          </cell>
          <cell r="BP354" t="str">
            <v>*</v>
          </cell>
          <cell r="BQ354">
            <v>3</v>
          </cell>
          <cell r="BR354" t="str">
            <v>*</v>
          </cell>
          <cell r="BS354" t="str">
            <v>*</v>
          </cell>
          <cell r="BT354" t="str">
            <v>*</v>
          </cell>
          <cell r="BU354">
            <v>0</v>
          </cell>
        </row>
        <row r="355">
          <cell r="A355" t="str">
            <v>Frankfurt (Oder), Stadt</v>
          </cell>
          <cell r="B355">
            <v>109</v>
          </cell>
          <cell r="C355">
            <v>86</v>
          </cell>
          <cell r="D355">
            <v>44</v>
          </cell>
          <cell r="E355">
            <v>42</v>
          </cell>
          <cell r="F355">
            <v>30</v>
          </cell>
          <cell r="G355" t="str">
            <v>*</v>
          </cell>
          <cell r="H355" t="str">
            <v>*</v>
          </cell>
          <cell r="I355">
            <v>0</v>
          </cell>
          <cell r="J355">
            <v>12</v>
          </cell>
          <cell r="K355" t="str">
            <v>*</v>
          </cell>
          <cell r="L355" t="str">
            <v>*</v>
          </cell>
          <cell r="M355">
            <v>0</v>
          </cell>
          <cell r="N355">
            <v>54</v>
          </cell>
          <cell r="O355">
            <v>42</v>
          </cell>
          <cell r="P355">
            <v>27</v>
          </cell>
          <cell r="Q355">
            <v>15</v>
          </cell>
          <cell r="R355">
            <v>11</v>
          </cell>
          <cell r="S355" t="str">
            <v>*</v>
          </cell>
          <cell r="T355" t="str">
            <v>*</v>
          </cell>
          <cell r="U355">
            <v>0</v>
          </cell>
          <cell r="V355">
            <v>4</v>
          </cell>
          <cell r="W355" t="str">
            <v>*</v>
          </cell>
          <cell r="X355" t="str">
            <v>*</v>
          </cell>
          <cell r="Y355">
            <v>0</v>
          </cell>
          <cell r="Z355">
            <v>55</v>
          </cell>
          <cell r="AA355">
            <v>44</v>
          </cell>
          <cell r="AB355">
            <v>17</v>
          </cell>
          <cell r="AC355">
            <v>27</v>
          </cell>
          <cell r="AD355">
            <v>19</v>
          </cell>
          <cell r="AE355" t="str">
            <v>*</v>
          </cell>
          <cell r="AF355" t="str">
            <v>*</v>
          </cell>
          <cell r="AG355">
            <v>0</v>
          </cell>
          <cell r="AH355">
            <v>8</v>
          </cell>
          <cell r="AI355">
            <v>8</v>
          </cell>
          <cell r="AJ355">
            <v>0</v>
          </cell>
          <cell r="AK355">
            <v>0</v>
          </cell>
          <cell r="AL355">
            <v>22</v>
          </cell>
          <cell r="AM355">
            <v>13</v>
          </cell>
          <cell r="AN355">
            <v>9</v>
          </cell>
          <cell r="AO355">
            <v>4</v>
          </cell>
          <cell r="AP355" t="str">
            <v>*</v>
          </cell>
          <cell r="AQ355" t="str">
            <v>*</v>
          </cell>
          <cell r="AR355">
            <v>0</v>
          </cell>
          <cell r="AS355">
            <v>0</v>
          </cell>
          <cell r="AT355" t="str">
            <v>*</v>
          </cell>
          <cell r="AU355" t="str">
            <v>*</v>
          </cell>
          <cell r="AV355">
            <v>0</v>
          </cell>
          <cell r="AW355">
            <v>0</v>
          </cell>
          <cell r="AX355">
            <v>11</v>
          </cell>
          <cell r="AY355">
            <v>6</v>
          </cell>
          <cell r="AZ355" t="str">
            <v>*</v>
          </cell>
          <cell r="BA355" t="str">
            <v>*</v>
          </cell>
          <cell r="BB355" t="str">
            <v>*</v>
          </cell>
          <cell r="BC355" t="str">
            <v>*</v>
          </cell>
          <cell r="BD355">
            <v>0</v>
          </cell>
          <cell r="BE355">
            <v>0</v>
          </cell>
          <cell r="BF355" t="str">
            <v>*</v>
          </cell>
          <cell r="BG355" t="str">
            <v>*</v>
          </cell>
          <cell r="BH355">
            <v>0</v>
          </cell>
          <cell r="BI355">
            <v>0</v>
          </cell>
          <cell r="BJ355">
            <v>11</v>
          </cell>
          <cell r="BK355">
            <v>7</v>
          </cell>
          <cell r="BL355" t="str">
            <v>*</v>
          </cell>
          <cell r="BM355" t="str">
            <v>*</v>
          </cell>
          <cell r="BN355" t="str">
            <v>*</v>
          </cell>
          <cell r="BO355" t="str">
            <v>*</v>
          </cell>
          <cell r="BP355">
            <v>0</v>
          </cell>
          <cell r="BQ355">
            <v>0</v>
          </cell>
          <cell r="BR355" t="str">
            <v>*</v>
          </cell>
          <cell r="BS355" t="str">
            <v>*</v>
          </cell>
          <cell r="BT355">
            <v>0</v>
          </cell>
          <cell r="BU355">
            <v>0</v>
          </cell>
        </row>
        <row r="356">
          <cell r="A356" t="str">
            <v>Potsdam, Stadt</v>
          </cell>
          <cell r="B356">
            <v>215</v>
          </cell>
          <cell r="C356">
            <v>187</v>
          </cell>
          <cell r="D356">
            <v>93</v>
          </cell>
          <cell r="E356">
            <v>94</v>
          </cell>
          <cell r="F356">
            <v>84</v>
          </cell>
          <cell r="G356">
            <v>67</v>
          </cell>
          <cell r="H356">
            <v>17</v>
          </cell>
          <cell r="I356">
            <v>5</v>
          </cell>
          <cell r="J356">
            <v>7</v>
          </cell>
          <cell r="K356" t="str">
            <v>*</v>
          </cell>
          <cell r="L356" t="str">
            <v>*</v>
          </cell>
          <cell r="M356">
            <v>3</v>
          </cell>
          <cell r="N356">
            <v>145</v>
          </cell>
          <cell r="O356">
            <v>125</v>
          </cell>
          <cell r="P356">
            <v>69</v>
          </cell>
          <cell r="Q356">
            <v>56</v>
          </cell>
          <cell r="R356">
            <v>50</v>
          </cell>
          <cell r="S356">
            <v>40</v>
          </cell>
          <cell r="T356">
            <v>10</v>
          </cell>
          <cell r="U356" t="str">
            <v>*</v>
          </cell>
          <cell r="V356" t="str">
            <v>*</v>
          </cell>
          <cell r="W356" t="str">
            <v>*</v>
          </cell>
          <cell r="X356">
            <v>0</v>
          </cell>
          <cell r="Y356" t="str">
            <v>*</v>
          </cell>
          <cell r="Z356">
            <v>70</v>
          </cell>
          <cell r="AA356">
            <v>62</v>
          </cell>
          <cell r="AB356">
            <v>24</v>
          </cell>
          <cell r="AC356">
            <v>38</v>
          </cell>
          <cell r="AD356">
            <v>34</v>
          </cell>
          <cell r="AE356">
            <v>27</v>
          </cell>
          <cell r="AF356">
            <v>7</v>
          </cell>
          <cell r="AG356">
            <v>3</v>
          </cell>
          <cell r="AH356">
            <v>4</v>
          </cell>
          <cell r="AI356" t="str">
            <v>*</v>
          </cell>
          <cell r="AJ356" t="str">
            <v>*</v>
          </cell>
          <cell r="AK356">
            <v>0</v>
          </cell>
          <cell r="AL356">
            <v>60</v>
          </cell>
          <cell r="AM356">
            <v>51</v>
          </cell>
          <cell r="AN356">
            <v>36</v>
          </cell>
          <cell r="AO356">
            <v>15</v>
          </cell>
          <cell r="AP356" t="str">
            <v>*</v>
          </cell>
          <cell r="AQ356">
            <v>12</v>
          </cell>
          <cell r="AR356" t="str">
            <v>*</v>
          </cell>
          <cell r="AS356" t="str">
            <v>*</v>
          </cell>
          <cell r="AT356" t="str">
            <v>*</v>
          </cell>
          <cell r="AU356" t="str">
            <v>*</v>
          </cell>
          <cell r="AV356">
            <v>0</v>
          </cell>
          <cell r="AW356">
            <v>0</v>
          </cell>
          <cell r="AX356">
            <v>47</v>
          </cell>
          <cell r="AY356">
            <v>40</v>
          </cell>
          <cell r="AZ356">
            <v>29</v>
          </cell>
          <cell r="BA356">
            <v>11</v>
          </cell>
          <cell r="BB356">
            <v>11</v>
          </cell>
          <cell r="BC356" t="str">
            <v>*</v>
          </cell>
          <cell r="BD356" t="str">
            <v>*</v>
          </cell>
          <cell r="BE356" t="str">
            <v>*</v>
          </cell>
          <cell r="BF356">
            <v>0</v>
          </cell>
          <cell r="BG356">
            <v>0</v>
          </cell>
          <cell r="BH356">
            <v>0</v>
          </cell>
          <cell r="BI356">
            <v>0</v>
          </cell>
          <cell r="BJ356">
            <v>13</v>
          </cell>
          <cell r="BK356">
            <v>11</v>
          </cell>
          <cell r="BL356">
            <v>7</v>
          </cell>
          <cell r="BM356">
            <v>4</v>
          </cell>
          <cell r="BN356" t="str">
            <v>*</v>
          </cell>
          <cell r="BO356" t="str">
            <v>*</v>
          </cell>
          <cell r="BP356">
            <v>0</v>
          </cell>
          <cell r="BQ356">
            <v>0</v>
          </cell>
          <cell r="BR356" t="str">
            <v>*</v>
          </cell>
          <cell r="BS356" t="str">
            <v>*</v>
          </cell>
          <cell r="BT356">
            <v>0</v>
          </cell>
          <cell r="BU356">
            <v>0</v>
          </cell>
        </row>
        <row r="357">
          <cell r="A357" t="str">
            <v>Barnim</v>
          </cell>
          <cell r="B357">
            <v>330</v>
          </cell>
          <cell r="C357">
            <v>223</v>
          </cell>
          <cell r="D357">
            <v>157</v>
          </cell>
          <cell r="E357">
            <v>66</v>
          </cell>
          <cell r="F357">
            <v>60</v>
          </cell>
          <cell r="G357">
            <v>48</v>
          </cell>
          <cell r="H357">
            <v>12</v>
          </cell>
          <cell r="I357" t="str">
            <v>*</v>
          </cell>
          <cell r="J357">
            <v>6</v>
          </cell>
          <cell r="K357">
            <v>0</v>
          </cell>
          <cell r="L357">
            <v>6</v>
          </cell>
          <cell r="M357">
            <v>0</v>
          </cell>
          <cell r="N357">
            <v>215</v>
          </cell>
          <cell r="O357">
            <v>135</v>
          </cell>
          <cell r="P357">
            <v>101</v>
          </cell>
          <cell r="Q357">
            <v>34</v>
          </cell>
          <cell r="R357">
            <v>30</v>
          </cell>
          <cell r="S357">
            <v>19</v>
          </cell>
          <cell r="T357">
            <v>11</v>
          </cell>
          <cell r="U357" t="str">
            <v>*</v>
          </cell>
          <cell r="V357">
            <v>4</v>
          </cell>
          <cell r="W357">
            <v>0</v>
          </cell>
          <cell r="X357">
            <v>4</v>
          </cell>
          <cell r="Y357">
            <v>0</v>
          </cell>
          <cell r="Z357">
            <v>115</v>
          </cell>
          <cell r="AA357">
            <v>88</v>
          </cell>
          <cell r="AB357">
            <v>56</v>
          </cell>
          <cell r="AC357">
            <v>32</v>
          </cell>
          <cell r="AD357" t="str">
            <v>*</v>
          </cell>
          <cell r="AE357">
            <v>29</v>
          </cell>
          <cell r="AF357" t="str">
            <v>*</v>
          </cell>
          <cell r="AG357">
            <v>0</v>
          </cell>
          <cell r="AH357" t="str">
            <v>*</v>
          </cell>
          <cell r="AI357">
            <v>0</v>
          </cell>
          <cell r="AJ357" t="str">
            <v>*</v>
          </cell>
          <cell r="AK357">
            <v>0</v>
          </cell>
          <cell r="AL357">
            <v>122</v>
          </cell>
          <cell r="AM357">
            <v>81</v>
          </cell>
          <cell r="AN357">
            <v>65</v>
          </cell>
          <cell r="AO357">
            <v>16</v>
          </cell>
          <cell r="AP357" t="str">
            <v>*</v>
          </cell>
          <cell r="AQ357">
            <v>10</v>
          </cell>
          <cell r="AR357" t="str">
            <v>*</v>
          </cell>
          <cell r="AS357" t="str">
            <v>*</v>
          </cell>
          <cell r="AT357" t="str">
            <v>*</v>
          </cell>
          <cell r="AU357">
            <v>0</v>
          </cell>
          <cell r="AV357" t="str">
            <v>*</v>
          </cell>
          <cell r="AW357">
            <v>0</v>
          </cell>
          <cell r="AX357">
            <v>88</v>
          </cell>
          <cell r="AY357">
            <v>55</v>
          </cell>
          <cell r="AZ357">
            <v>44</v>
          </cell>
          <cell r="BA357">
            <v>11</v>
          </cell>
          <cell r="BB357" t="str">
            <v>*</v>
          </cell>
          <cell r="BC357">
            <v>6</v>
          </cell>
          <cell r="BD357" t="str">
            <v>*</v>
          </cell>
          <cell r="BE357" t="str">
            <v>*</v>
          </cell>
          <cell r="BF357" t="str">
            <v>*</v>
          </cell>
          <cell r="BG357">
            <v>0</v>
          </cell>
          <cell r="BH357" t="str">
            <v>*</v>
          </cell>
          <cell r="BI357">
            <v>0</v>
          </cell>
          <cell r="BJ357">
            <v>34</v>
          </cell>
          <cell r="BK357">
            <v>26</v>
          </cell>
          <cell r="BL357">
            <v>21</v>
          </cell>
          <cell r="BM357">
            <v>5</v>
          </cell>
          <cell r="BN357" t="str">
            <v>*</v>
          </cell>
          <cell r="BO357" t="str">
            <v>*</v>
          </cell>
          <cell r="BP357">
            <v>0</v>
          </cell>
          <cell r="BQ357">
            <v>0</v>
          </cell>
          <cell r="BR357" t="str">
            <v>*</v>
          </cell>
          <cell r="BS357">
            <v>0</v>
          </cell>
          <cell r="BT357" t="str">
            <v>*</v>
          </cell>
          <cell r="BU357">
            <v>0</v>
          </cell>
        </row>
        <row r="358">
          <cell r="A358" t="str">
            <v>Dahme-Spreewald</v>
          </cell>
          <cell r="B358">
            <v>151</v>
          </cell>
          <cell r="C358" t="str">
            <v>x</v>
          </cell>
          <cell r="D358" t="str">
            <v>x</v>
          </cell>
          <cell r="E358" t="str">
            <v>x</v>
          </cell>
          <cell r="F358" t="str">
            <v>x</v>
          </cell>
          <cell r="G358" t="str">
            <v>x</v>
          </cell>
          <cell r="H358" t="str">
            <v>x</v>
          </cell>
          <cell r="I358" t="str">
            <v>x</v>
          </cell>
          <cell r="J358" t="str">
            <v>x</v>
          </cell>
          <cell r="K358" t="str">
            <v>x</v>
          </cell>
          <cell r="L358" t="str">
            <v>x</v>
          </cell>
          <cell r="M358" t="str">
            <v>x</v>
          </cell>
          <cell r="N358">
            <v>86</v>
          </cell>
          <cell r="O358" t="str">
            <v>x</v>
          </cell>
          <cell r="P358" t="str">
            <v>x</v>
          </cell>
          <cell r="Q358" t="str">
            <v>x</v>
          </cell>
          <cell r="R358" t="str">
            <v>x</v>
          </cell>
          <cell r="S358" t="str">
            <v>x</v>
          </cell>
          <cell r="T358" t="str">
            <v>x</v>
          </cell>
          <cell r="U358" t="str">
            <v>x</v>
          </cell>
          <cell r="V358" t="str">
            <v>x</v>
          </cell>
          <cell r="W358" t="str">
            <v>x</v>
          </cell>
          <cell r="X358" t="str">
            <v>x</v>
          </cell>
          <cell r="Y358" t="str">
            <v>x</v>
          </cell>
          <cell r="Z358">
            <v>65</v>
          </cell>
          <cell r="AA358">
            <v>55</v>
          </cell>
          <cell r="AB358">
            <v>31</v>
          </cell>
          <cell r="AC358">
            <v>24</v>
          </cell>
          <cell r="AD358" t="str">
            <v>*</v>
          </cell>
          <cell r="AE358">
            <v>20</v>
          </cell>
          <cell r="AF358" t="str">
            <v>*</v>
          </cell>
          <cell r="AG358" t="str">
            <v>*</v>
          </cell>
          <cell r="AH358" t="str">
            <v>*</v>
          </cell>
          <cell r="AI358" t="str">
            <v>*</v>
          </cell>
          <cell r="AJ358" t="str">
            <v>*</v>
          </cell>
          <cell r="AK358">
            <v>0</v>
          </cell>
          <cell r="AL358">
            <v>56</v>
          </cell>
          <cell r="AM358" t="str">
            <v>x</v>
          </cell>
          <cell r="AN358" t="str">
            <v>x</v>
          </cell>
          <cell r="AO358" t="str">
            <v>x</v>
          </cell>
          <cell r="AP358" t="str">
            <v>x</v>
          </cell>
          <cell r="AQ358" t="str">
            <v>x</v>
          </cell>
          <cell r="AR358" t="str">
            <v>x</v>
          </cell>
          <cell r="AS358" t="str">
            <v>x</v>
          </cell>
          <cell r="AT358" t="str">
            <v>x</v>
          </cell>
          <cell r="AU358" t="str">
            <v>x</v>
          </cell>
          <cell r="AV358" t="str">
            <v>x</v>
          </cell>
          <cell r="AW358" t="str">
            <v>x</v>
          </cell>
          <cell r="AX358">
            <v>38</v>
          </cell>
          <cell r="AY358" t="str">
            <v>x</v>
          </cell>
          <cell r="AZ358" t="str">
            <v>x</v>
          </cell>
          <cell r="BA358" t="str">
            <v>x</v>
          </cell>
          <cell r="BB358" t="str">
            <v>x</v>
          </cell>
          <cell r="BC358" t="str">
            <v>x</v>
          </cell>
          <cell r="BD358" t="str">
            <v>x</v>
          </cell>
          <cell r="BE358" t="str">
            <v>x</v>
          </cell>
          <cell r="BF358" t="str">
            <v>x</v>
          </cell>
          <cell r="BG358" t="str">
            <v>x</v>
          </cell>
          <cell r="BH358" t="str">
            <v>x</v>
          </cell>
          <cell r="BI358" t="str">
            <v>x</v>
          </cell>
          <cell r="BJ358">
            <v>18</v>
          </cell>
          <cell r="BK358">
            <v>16</v>
          </cell>
          <cell r="BL358">
            <v>12</v>
          </cell>
          <cell r="BM358">
            <v>4</v>
          </cell>
          <cell r="BN358">
            <v>4</v>
          </cell>
          <cell r="BO358">
            <v>4</v>
          </cell>
          <cell r="BP358">
            <v>0</v>
          </cell>
          <cell r="BQ358">
            <v>0</v>
          </cell>
          <cell r="BR358">
            <v>0</v>
          </cell>
          <cell r="BS358">
            <v>0</v>
          </cell>
          <cell r="BT358">
            <v>0</v>
          </cell>
          <cell r="BU358">
            <v>0</v>
          </cell>
        </row>
        <row r="359">
          <cell r="A359" t="str">
            <v>Elbe-Elster</v>
          </cell>
          <cell r="B359">
            <v>92</v>
          </cell>
          <cell r="C359">
            <v>69</v>
          </cell>
          <cell r="D359">
            <v>54</v>
          </cell>
          <cell r="E359">
            <v>15</v>
          </cell>
          <cell r="F359">
            <v>12</v>
          </cell>
          <cell r="G359">
            <v>7</v>
          </cell>
          <cell r="H359">
            <v>5</v>
          </cell>
          <cell r="I359">
            <v>4</v>
          </cell>
          <cell r="J359">
            <v>3</v>
          </cell>
          <cell r="K359" t="str">
            <v>*</v>
          </cell>
          <cell r="L359" t="str">
            <v>*</v>
          </cell>
          <cell r="M359">
            <v>0</v>
          </cell>
          <cell r="N359">
            <v>45</v>
          </cell>
          <cell r="O359">
            <v>32</v>
          </cell>
          <cell r="P359">
            <v>27</v>
          </cell>
          <cell r="Q359">
            <v>5</v>
          </cell>
          <cell r="R359">
            <v>5</v>
          </cell>
          <cell r="S359" t="str">
            <v>*</v>
          </cell>
          <cell r="T359" t="str">
            <v>*</v>
          </cell>
          <cell r="U359" t="str">
            <v>*</v>
          </cell>
          <cell r="V359">
            <v>0</v>
          </cell>
          <cell r="W359">
            <v>0</v>
          </cell>
          <cell r="X359">
            <v>0</v>
          </cell>
          <cell r="Y359">
            <v>0</v>
          </cell>
          <cell r="Z359">
            <v>47</v>
          </cell>
          <cell r="AA359">
            <v>37</v>
          </cell>
          <cell r="AB359">
            <v>27</v>
          </cell>
          <cell r="AC359">
            <v>10</v>
          </cell>
          <cell r="AD359">
            <v>7</v>
          </cell>
          <cell r="AE359" t="str">
            <v>*</v>
          </cell>
          <cell r="AF359" t="str">
            <v>*</v>
          </cell>
          <cell r="AG359" t="str">
            <v>*</v>
          </cell>
          <cell r="AH359">
            <v>3</v>
          </cell>
          <cell r="AI359" t="str">
            <v>*</v>
          </cell>
          <cell r="AJ359" t="str">
            <v>*</v>
          </cell>
          <cell r="AK359">
            <v>0</v>
          </cell>
          <cell r="AL359">
            <v>28</v>
          </cell>
          <cell r="AM359">
            <v>21</v>
          </cell>
          <cell r="AN359">
            <v>18</v>
          </cell>
          <cell r="AO359">
            <v>3</v>
          </cell>
          <cell r="AP359">
            <v>3</v>
          </cell>
          <cell r="AQ359" t="str">
            <v>*</v>
          </cell>
          <cell r="AR359" t="str">
            <v>*</v>
          </cell>
          <cell r="AS359" t="str">
            <v>*</v>
          </cell>
          <cell r="AT359">
            <v>0</v>
          </cell>
          <cell r="AU359">
            <v>0</v>
          </cell>
          <cell r="AV359">
            <v>0</v>
          </cell>
          <cell r="AW359">
            <v>0</v>
          </cell>
          <cell r="AX359">
            <v>15</v>
          </cell>
          <cell r="AY359">
            <v>11</v>
          </cell>
          <cell r="AZ359" t="str">
            <v>*</v>
          </cell>
          <cell r="BA359" t="str">
            <v>*</v>
          </cell>
          <cell r="BB359" t="str">
            <v>*</v>
          </cell>
          <cell r="BC359">
            <v>0</v>
          </cell>
          <cell r="BD359" t="str">
            <v>*</v>
          </cell>
          <cell r="BE359" t="str">
            <v>*</v>
          </cell>
          <cell r="BF359">
            <v>0</v>
          </cell>
          <cell r="BG359">
            <v>0</v>
          </cell>
          <cell r="BH359">
            <v>0</v>
          </cell>
          <cell r="BI359">
            <v>0</v>
          </cell>
          <cell r="BJ359">
            <v>13</v>
          </cell>
          <cell r="BK359">
            <v>10</v>
          </cell>
          <cell r="BL359" t="str">
            <v>*</v>
          </cell>
          <cell r="BM359" t="str">
            <v>*</v>
          </cell>
          <cell r="BN359" t="str">
            <v>*</v>
          </cell>
          <cell r="BO359" t="str">
            <v>*</v>
          </cell>
          <cell r="BP359" t="str">
            <v>*</v>
          </cell>
          <cell r="BQ359" t="str">
            <v>*</v>
          </cell>
          <cell r="BR359">
            <v>0</v>
          </cell>
          <cell r="BS359">
            <v>0</v>
          </cell>
          <cell r="BT359">
            <v>0</v>
          </cell>
          <cell r="BU359">
            <v>0</v>
          </cell>
        </row>
        <row r="360">
          <cell r="A360" t="str">
            <v>Havelland</v>
          </cell>
          <cell r="B360">
            <v>190</v>
          </cell>
          <cell r="C360">
            <v>136</v>
          </cell>
          <cell r="D360">
            <v>99</v>
          </cell>
          <cell r="E360">
            <v>37</v>
          </cell>
          <cell r="F360">
            <v>30</v>
          </cell>
          <cell r="G360">
            <v>23</v>
          </cell>
          <cell r="H360">
            <v>7</v>
          </cell>
          <cell r="I360">
            <v>3</v>
          </cell>
          <cell r="J360" t="str">
            <v>*</v>
          </cell>
          <cell r="K360" t="str">
            <v>*</v>
          </cell>
          <cell r="L360">
            <v>4</v>
          </cell>
          <cell r="M360" t="str">
            <v>*</v>
          </cell>
          <cell r="N360">
            <v>168</v>
          </cell>
          <cell r="O360">
            <v>119</v>
          </cell>
          <cell r="P360">
            <v>91</v>
          </cell>
          <cell r="Q360">
            <v>28</v>
          </cell>
          <cell r="R360">
            <v>22</v>
          </cell>
          <cell r="S360">
            <v>15</v>
          </cell>
          <cell r="T360">
            <v>7</v>
          </cell>
          <cell r="U360">
            <v>3</v>
          </cell>
          <cell r="V360" t="str">
            <v>*</v>
          </cell>
          <cell r="W360" t="str">
            <v>*</v>
          </cell>
          <cell r="X360">
            <v>3</v>
          </cell>
          <cell r="Y360" t="str">
            <v>*</v>
          </cell>
          <cell r="Z360">
            <v>22</v>
          </cell>
          <cell r="AA360">
            <v>17</v>
          </cell>
          <cell r="AB360">
            <v>8</v>
          </cell>
          <cell r="AC360">
            <v>9</v>
          </cell>
          <cell r="AD360" t="str">
            <v>*</v>
          </cell>
          <cell r="AE360" t="str">
            <v>*</v>
          </cell>
          <cell r="AF360">
            <v>0</v>
          </cell>
          <cell r="AG360">
            <v>0</v>
          </cell>
          <cell r="AH360" t="str">
            <v>*</v>
          </cell>
          <cell r="AI360">
            <v>0</v>
          </cell>
          <cell r="AJ360" t="str">
            <v>*</v>
          </cell>
          <cell r="AK360">
            <v>0</v>
          </cell>
          <cell r="AL360">
            <v>46</v>
          </cell>
          <cell r="AM360">
            <v>33</v>
          </cell>
          <cell r="AN360">
            <v>26</v>
          </cell>
          <cell r="AO360">
            <v>7</v>
          </cell>
          <cell r="AP360" t="str">
            <v>*</v>
          </cell>
          <cell r="AQ360">
            <v>4</v>
          </cell>
          <cell r="AR360" t="str">
            <v>*</v>
          </cell>
          <cell r="AS360" t="str">
            <v>*</v>
          </cell>
          <cell r="AT360" t="str">
            <v>*</v>
          </cell>
          <cell r="AU360">
            <v>0</v>
          </cell>
          <cell r="AV360" t="str">
            <v>*</v>
          </cell>
          <cell r="AW360">
            <v>0</v>
          </cell>
          <cell r="AX360">
            <v>45</v>
          </cell>
          <cell r="AY360">
            <v>32</v>
          </cell>
          <cell r="AZ360">
            <v>26</v>
          </cell>
          <cell r="BA360">
            <v>6</v>
          </cell>
          <cell r="BB360" t="str">
            <v>*</v>
          </cell>
          <cell r="BC360">
            <v>3</v>
          </cell>
          <cell r="BD360" t="str">
            <v>*</v>
          </cell>
          <cell r="BE360" t="str">
            <v>*</v>
          </cell>
          <cell r="BF360" t="str">
            <v>*</v>
          </cell>
          <cell r="BG360">
            <v>0</v>
          </cell>
          <cell r="BH360" t="str">
            <v>*</v>
          </cell>
          <cell r="BI360">
            <v>0</v>
          </cell>
          <cell r="BJ360" t="str">
            <v>*</v>
          </cell>
          <cell r="BK360" t="str">
            <v>*</v>
          </cell>
          <cell r="BL360">
            <v>0</v>
          </cell>
          <cell r="BM360" t="str">
            <v>*</v>
          </cell>
          <cell r="BN360" t="str">
            <v>*</v>
          </cell>
          <cell r="BO360" t="str">
            <v>*</v>
          </cell>
          <cell r="BP360">
            <v>0</v>
          </cell>
          <cell r="BQ360">
            <v>0</v>
          </cell>
          <cell r="BR360">
            <v>0</v>
          </cell>
          <cell r="BS360">
            <v>0</v>
          </cell>
          <cell r="BT360">
            <v>0</v>
          </cell>
          <cell r="BU360">
            <v>0</v>
          </cell>
        </row>
        <row r="361">
          <cell r="A361" t="str">
            <v>Märkisch-Oderland</v>
          </cell>
          <cell r="B361">
            <v>253</v>
          </cell>
          <cell r="C361">
            <v>208</v>
          </cell>
          <cell r="D361">
            <v>154</v>
          </cell>
          <cell r="E361">
            <v>54</v>
          </cell>
          <cell r="F361">
            <v>46</v>
          </cell>
          <cell r="G361">
            <v>39</v>
          </cell>
          <cell r="H361">
            <v>7</v>
          </cell>
          <cell r="I361" t="str">
            <v>*</v>
          </cell>
          <cell r="J361">
            <v>8</v>
          </cell>
          <cell r="K361" t="str">
            <v>*</v>
          </cell>
          <cell r="L361" t="str">
            <v>*</v>
          </cell>
          <cell r="M361">
            <v>0</v>
          </cell>
          <cell r="N361">
            <v>181</v>
          </cell>
          <cell r="O361">
            <v>142</v>
          </cell>
          <cell r="P361">
            <v>112</v>
          </cell>
          <cell r="Q361">
            <v>30</v>
          </cell>
          <cell r="R361">
            <v>26</v>
          </cell>
          <cell r="S361">
            <v>21</v>
          </cell>
          <cell r="T361">
            <v>5</v>
          </cell>
          <cell r="U361" t="str">
            <v>*</v>
          </cell>
          <cell r="V361">
            <v>4</v>
          </cell>
          <cell r="W361" t="str">
            <v>*</v>
          </cell>
          <cell r="X361" t="str">
            <v>*</v>
          </cell>
          <cell r="Y361">
            <v>0</v>
          </cell>
          <cell r="Z361">
            <v>72</v>
          </cell>
          <cell r="AA361">
            <v>66</v>
          </cell>
          <cell r="AB361">
            <v>42</v>
          </cell>
          <cell r="AC361">
            <v>24</v>
          </cell>
          <cell r="AD361">
            <v>20</v>
          </cell>
          <cell r="AE361" t="str">
            <v>*</v>
          </cell>
          <cell r="AF361" t="str">
            <v>*</v>
          </cell>
          <cell r="AG361">
            <v>0</v>
          </cell>
          <cell r="AH361">
            <v>4</v>
          </cell>
          <cell r="AI361">
            <v>4</v>
          </cell>
          <cell r="AJ361">
            <v>0</v>
          </cell>
          <cell r="AK361">
            <v>0</v>
          </cell>
          <cell r="AL361">
            <v>65</v>
          </cell>
          <cell r="AM361">
            <v>52</v>
          </cell>
          <cell r="AN361">
            <v>46</v>
          </cell>
          <cell r="AO361">
            <v>6</v>
          </cell>
          <cell r="AP361" t="str">
            <v>*</v>
          </cell>
          <cell r="AQ361">
            <v>4</v>
          </cell>
          <cell r="AR361" t="str">
            <v>*</v>
          </cell>
          <cell r="AS361" t="str">
            <v>*</v>
          </cell>
          <cell r="AT361" t="str">
            <v>*</v>
          </cell>
          <cell r="AU361" t="str">
            <v>*</v>
          </cell>
          <cell r="AV361">
            <v>0</v>
          </cell>
          <cell r="AW361">
            <v>0</v>
          </cell>
          <cell r="AX361">
            <v>53</v>
          </cell>
          <cell r="AY361">
            <v>41</v>
          </cell>
          <cell r="AZ361">
            <v>36</v>
          </cell>
          <cell r="BA361">
            <v>5</v>
          </cell>
          <cell r="BB361" t="str">
            <v>*</v>
          </cell>
          <cell r="BC361">
            <v>3</v>
          </cell>
          <cell r="BD361" t="str">
            <v>*</v>
          </cell>
          <cell r="BE361" t="str">
            <v>*</v>
          </cell>
          <cell r="BF361" t="str">
            <v>*</v>
          </cell>
          <cell r="BG361" t="str">
            <v>*</v>
          </cell>
          <cell r="BH361">
            <v>0</v>
          </cell>
          <cell r="BI361">
            <v>0</v>
          </cell>
          <cell r="BJ361">
            <v>12</v>
          </cell>
          <cell r="BK361">
            <v>11</v>
          </cell>
          <cell r="BL361" t="str">
            <v>*</v>
          </cell>
          <cell r="BM361" t="str">
            <v>*</v>
          </cell>
          <cell r="BN361" t="str">
            <v>*</v>
          </cell>
          <cell r="BO361" t="str">
            <v>*</v>
          </cell>
          <cell r="BP361">
            <v>0</v>
          </cell>
          <cell r="BQ361">
            <v>0</v>
          </cell>
          <cell r="BR361">
            <v>0</v>
          </cell>
          <cell r="BS361">
            <v>0</v>
          </cell>
          <cell r="BT361">
            <v>0</v>
          </cell>
          <cell r="BU361">
            <v>0</v>
          </cell>
        </row>
        <row r="362">
          <cell r="A362" t="str">
            <v>Oberhavel</v>
          </cell>
          <cell r="B362">
            <v>162</v>
          </cell>
          <cell r="C362">
            <v>101</v>
          </cell>
          <cell r="D362">
            <v>59</v>
          </cell>
          <cell r="E362">
            <v>42</v>
          </cell>
          <cell r="F362">
            <v>32</v>
          </cell>
          <cell r="G362">
            <v>24</v>
          </cell>
          <cell r="H362">
            <v>8</v>
          </cell>
          <cell r="I362" t="str">
            <v>*</v>
          </cell>
          <cell r="J362" t="str">
            <v>*</v>
          </cell>
          <cell r="K362" t="str">
            <v>*</v>
          </cell>
          <cell r="L362">
            <v>5</v>
          </cell>
          <cell r="M362" t="str">
            <v>*</v>
          </cell>
          <cell r="N362">
            <v>119</v>
          </cell>
          <cell r="O362">
            <v>64</v>
          </cell>
          <cell r="P362">
            <v>42</v>
          </cell>
          <cell r="Q362">
            <v>22</v>
          </cell>
          <cell r="R362">
            <v>17</v>
          </cell>
          <cell r="S362">
            <v>9</v>
          </cell>
          <cell r="T362">
            <v>8</v>
          </cell>
          <cell r="U362" t="str">
            <v>*</v>
          </cell>
          <cell r="V362">
            <v>5</v>
          </cell>
          <cell r="W362" t="str">
            <v>*</v>
          </cell>
          <cell r="X362" t="str">
            <v>*</v>
          </cell>
          <cell r="Y362">
            <v>0</v>
          </cell>
          <cell r="Z362">
            <v>43</v>
          </cell>
          <cell r="AA362">
            <v>37</v>
          </cell>
          <cell r="AB362">
            <v>17</v>
          </cell>
          <cell r="AC362">
            <v>20</v>
          </cell>
          <cell r="AD362">
            <v>15</v>
          </cell>
          <cell r="AE362">
            <v>15</v>
          </cell>
          <cell r="AF362">
            <v>0</v>
          </cell>
          <cell r="AG362">
            <v>0</v>
          </cell>
          <cell r="AH362" t="str">
            <v>*</v>
          </cell>
          <cell r="AI362" t="str">
            <v>*</v>
          </cell>
          <cell r="AJ362" t="str">
            <v>*</v>
          </cell>
          <cell r="AK362" t="str">
            <v>*</v>
          </cell>
          <cell r="AL362">
            <v>41</v>
          </cell>
          <cell r="AM362">
            <v>25</v>
          </cell>
          <cell r="AN362">
            <v>14</v>
          </cell>
          <cell r="AO362">
            <v>11</v>
          </cell>
          <cell r="AP362">
            <v>7</v>
          </cell>
          <cell r="AQ362" t="str">
            <v>*</v>
          </cell>
          <cell r="AR362" t="str">
            <v>*</v>
          </cell>
          <cell r="AS362">
            <v>0</v>
          </cell>
          <cell r="AT362" t="str">
            <v>*</v>
          </cell>
          <cell r="AU362">
            <v>0</v>
          </cell>
          <cell r="AV362" t="str">
            <v>*</v>
          </cell>
          <cell r="AW362" t="str">
            <v>*</v>
          </cell>
          <cell r="AX362">
            <v>28</v>
          </cell>
          <cell r="AY362">
            <v>14</v>
          </cell>
          <cell r="AZ362">
            <v>8</v>
          </cell>
          <cell r="BA362">
            <v>6</v>
          </cell>
          <cell r="BB362" t="str">
            <v>*</v>
          </cell>
          <cell r="BC362">
            <v>3</v>
          </cell>
          <cell r="BD362" t="str">
            <v>*</v>
          </cell>
          <cell r="BE362">
            <v>0</v>
          </cell>
          <cell r="BF362" t="str">
            <v>*</v>
          </cell>
          <cell r="BG362">
            <v>0</v>
          </cell>
          <cell r="BH362" t="str">
            <v>*</v>
          </cell>
          <cell r="BI362">
            <v>0</v>
          </cell>
          <cell r="BJ362">
            <v>13</v>
          </cell>
          <cell r="BK362">
            <v>11</v>
          </cell>
          <cell r="BL362">
            <v>6</v>
          </cell>
          <cell r="BM362">
            <v>5</v>
          </cell>
          <cell r="BN362" t="str">
            <v>*</v>
          </cell>
          <cell r="BO362" t="str">
            <v>*</v>
          </cell>
          <cell r="BP362">
            <v>0</v>
          </cell>
          <cell r="BQ362">
            <v>0</v>
          </cell>
          <cell r="BR362" t="str">
            <v>*</v>
          </cell>
          <cell r="BS362">
            <v>0</v>
          </cell>
          <cell r="BT362" t="str">
            <v>*</v>
          </cell>
          <cell r="BU362" t="str">
            <v>*</v>
          </cell>
        </row>
        <row r="363">
          <cell r="A363" t="str">
            <v>Oberspreewald-Lausitz</v>
          </cell>
          <cell r="B363">
            <v>138</v>
          </cell>
          <cell r="C363">
            <v>110</v>
          </cell>
          <cell r="D363">
            <v>73</v>
          </cell>
          <cell r="E363">
            <v>37</v>
          </cell>
          <cell r="F363">
            <v>27</v>
          </cell>
          <cell r="G363">
            <v>24</v>
          </cell>
          <cell r="H363">
            <v>3</v>
          </cell>
          <cell r="I363" t="str">
            <v>*</v>
          </cell>
          <cell r="J363" t="str">
            <v>*</v>
          </cell>
          <cell r="K363">
            <v>6</v>
          </cell>
          <cell r="L363" t="str">
            <v>*</v>
          </cell>
          <cell r="M363" t="str">
            <v>*</v>
          </cell>
          <cell r="N363">
            <v>62</v>
          </cell>
          <cell r="O363">
            <v>48</v>
          </cell>
          <cell r="P363">
            <v>42</v>
          </cell>
          <cell r="Q363">
            <v>6</v>
          </cell>
          <cell r="R363" t="str">
            <v>*</v>
          </cell>
          <cell r="S363" t="str">
            <v>*</v>
          </cell>
          <cell r="T363">
            <v>3</v>
          </cell>
          <cell r="U363" t="str">
            <v>*</v>
          </cell>
          <cell r="V363" t="str">
            <v>*</v>
          </cell>
          <cell r="W363">
            <v>0</v>
          </cell>
          <cell r="X363" t="str">
            <v>*</v>
          </cell>
          <cell r="Y363">
            <v>0</v>
          </cell>
          <cell r="Z363">
            <v>76</v>
          </cell>
          <cell r="AA363">
            <v>62</v>
          </cell>
          <cell r="AB363">
            <v>31</v>
          </cell>
          <cell r="AC363">
            <v>31</v>
          </cell>
          <cell r="AD363">
            <v>23</v>
          </cell>
          <cell r="AE363">
            <v>23</v>
          </cell>
          <cell r="AF363">
            <v>0</v>
          </cell>
          <cell r="AG363">
            <v>0</v>
          </cell>
          <cell r="AH363" t="str">
            <v>*</v>
          </cell>
          <cell r="AI363">
            <v>6</v>
          </cell>
          <cell r="AJ363" t="str">
            <v>*</v>
          </cell>
          <cell r="AK363" t="str">
            <v>*</v>
          </cell>
          <cell r="AL363">
            <v>33</v>
          </cell>
          <cell r="AM363">
            <v>25</v>
          </cell>
          <cell r="AN363" t="str">
            <v>*</v>
          </cell>
          <cell r="AO363" t="str">
            <v>*</v>
          </cell>
          <cell r="AP363" t="str">
            <v>*</v>
          </cell>
          <cell r="AQ363" t="str">
            <v>*</v>
          </cell>
          <cell r="AR363" t="str">
            <v>*</v>
          </cell>
          <cell r="AS363">
            <v>0</v>
          </cell>
          <cell r="AT363" t="str">
            <v>*</v>
          </cell>
          <cell r="AU363">
            <v>0</v>
          </cell>
          <cell r="AV363" t="str">
            <v>*</v>
          </cell>
          <cell r="AW363">
            <v>0</v>
          </cell>
          <cell r="AX363">
            <v>15</v>
          </cell>
          <cell r="AY363">
            <v>13</v>
          </cell>
          <cell r="AZ363" t="str">
            <v>*</v>
          </cell>
          <cell r="BA363" t="str">
            <v>*</v>
          </cell>
          <cell r="BB363" t="str">
            <v>*</v>
          </cell>
          <cell r="BC363">
            <v>0</v>
          </cell>
          <cell r="BD363" t="str">
            <v>*</v>
          </cell>
          <cell r="BE363">
            <v>0</v>
          </cell>
          <cell r="BF363" t="str">
            <v>*</v>
          </cell>
          <cell r="BG363">
            <v>0</v>
          </cell>
          <cell r="BH363" t="str">
            <v>*</v>
          </cell>
          <cell r="BI363">
            <v>0</v>
          </cell>
          <cell r="BJ363">
            <v>18</v>
          </cell>
          <cell r="BK363">
            <v>12</v>
          </cell>
          <cell r="BL363" t="str">
            <v>*</v>
          </cell>
          <cell r="BM363" t="str">
            <v>*</v>
          </cell>
          <cell r="BN363" t="str">
            <v>*</v>
          </cell>
          <cell r="BO363" t="str">
            <v>*</v>
          </cell>
          <cell r="BP363">
            <v>0</v>
          </cell>
          <cell r="BQ363">
            <v>0</v>
          </cell>
          <cell r="BR363">
            <v>0</v>
          </cell>
          <cell r="BS363">
            <v>0</v>
          </cell>
          <cell r="BT363">
            <v>0</v>
          </cell>
          <cell r="BU363">
            <v>0</v>
          </cell>
        </row>
        <row r="364">
          <cell r="A364" t="str">
            <v>Oder-Spree</v>
          </cell>
          <cell r="B364">
            <v>153</v>
          </cell>
          <cell r="C364" t="str">
            <v>x</v>
          </cell>
          <cell r="D364" t="str">
            <v>x</v>
          </cell>
          <cell r="E364" t="str">
            <v>x</v>
          </cell>
          <cell r="F364" t="str">
            <v>x</v>
          </cell>
          <cell r="G364" t="str">
            <v>x</v>
          </cell>
          <cell r="H364" t="str">
            <v>x</v>
          </cell>
          <cell r="I364" t="str">
            <v>x</v>
          </cell>
          <cell r="J364" t="str">
            <v>x</v>
          </cell>
          <cell r="K364" t="str">
            <v>x</v>
          </cell>
          <cell r="L364" t="str">
            <v>x</v>
          </cell>
          <cell r="M364" t="str">
            <v>x</v>
          </cell>
          <cell r="N364">
            <v>133</v>
          </cell>
          <cell r="O364">
            <v>96</v>
          </cell>
          <cell r="P364">
            <v>74</v>
          </cell>
          <cell r="Q364">
            <v>22</v>
          </cell>
          <cell r="R364">
            <v>16</v>
          </cell>
          <cell r="S364" t="str">
            <v>*</v>
          </cell>
          <cell r="T364" t="str">
            <v>*</v>
          </cell>
          <cell r="U364" t="str">
            <v>*</v>
          </cell>
          <cell r="V364">
            <v>6</v>
          </cell>
          <cell r="W364">
            <v>6</v>
          </cell>
          <cell r="X364">
            <v>0</v>
          </cell>
          <cell r="Y364">
            <v>0</v>
          </cell>
          <cell r="Z364">
            <v>20</v>
          </cell>
          <cell r="AA364" t="str">
            <v>x</v>
          </cell>
          <cell r="AB364" t="str">
            <v>x</v>
          </cell>
          <cell r="AC364" t="str">
            <v>x</v>
          </cell>
          <cell r="AD364" t="str">
            <v>x</v>
          </cell>
          <cell r="AE364" t="str">
            <v>x</v>
          </cell>
          <cell r="AF364" t="str">
            <v>x</v>
          </cell>
          <cell r="AG364" t="str">
            <v>x</v>
          </cell>
          <cell r="AH364" t="str">
            <v>x</v>
          </cell>
          <cell r="AI364" t="str">
            <v>x</v>
          </cell>
          <cell r="AJ364" t="str">
            <v>x</v>
          </cell>
          <cell r="AK364" t="str">
            <v>x</v>
          </cell>
          <cell r="AL364">
            <v>30</v>
          </cell>
          <cell r="AM364" t="str">
            <v>x</v>
          </cell>
          <cell r="AN364" t="str">
            <v>x</v>
          </cell>
          <cell r="AO364" t="str">
            <v>x</v>
          </cell>
          <cell r="AP364" t="str">
            <v>x</v>
          </cell>
          <cell r="AQ364" t="str">
            <v>x</v>
          </cell>
          <cell r="AR364" t="str">
            <v>x</v>
          </cell>
          <cell r="AS364" t="str">
            <v>x</v>
          </cell>
          <cell r="AT364" t="str">
            <v>x</v>
          </cell>
          <cell r="AU364" t="str">
            <v>x</v>
          </cell>
          <cell r="AV364" t="str">
            <v>x</v>
          </cell>
          <cell r="AW364" t="str">
            <v>x</v>
          </cell>
          <cell r="AX364">
            <v>23</v>
          </cell>
          <cell r="AY364">
            <v>12</v>
          </cell>
          <cell r="AZ364">
            <v>12</v>
          </cell>
          <cell r="BA364">
            <v>0</v>
          </cell>
          <cell r="BB364">
            <v>0</v>
          </cell>
          <cell r="BC364">
            <v>0</v>
          </cell>
          <cell r="BD364">
            <v>0</v>
          </cell>
          <cell r="BE364">
            <v>0</v>
          </cell>
          <cell r="BF364">
            <v>0</v>
          </cell>
          <cell r="BG364">
            <v>0</v>
          </cell>
          <cell r="BH364">
            <v>0</v>
          </cell>
          <cell r="BI364">
            <v>0</v>
          </cell>
          <cell r="BJ364">
            <v>7</v>
          </cell>
          <cell r="BK364" t="str">
            <v>x</v>
          </cell>
          <cell r="BL364" t="str">
            <v>x</v>
          </cell>
          <cell r="BM364" t="str">
            <v>x</v>
          </cell>
          <cell r="BN364" t="str">
            <v>x</v>
          </cell>
          <cell r="BO364" t="str">
            <v>x</v>
          </cell>
          <cell r="BP364" t="str">
            <v>x</v>
          </cell>
          <cell r="BQ364" t="str">
            <v>x</v>
          </cell>
          <cell r="BR364" t="str">
            <v>x</v>
          </cell>
          <cell r="BS364" t="str">
            <v>x</v>
          </cell>
          <cell r="BT364" t="str">
            <v>x</v>
          </cell>
          <cell r="BU364" t="str">
            <v>x</v>
          </cell>
        </row>
        <row r="365">
          <cell r="A365" t="str">
            <v>Ostprignitz-Ruppin</v>
          </cell>
          <cell r="B365">
            <v>72</v>
          </cell>
          <cell r="C365">
            <v>56</v>
          </cell>
          <cell r="D365">
            <v>44</v>
          </cell>
          <cell r="E365">
            <v>12</v>
          </cell>
          <cell r="F365" t="str">
            <v>*</v>
          </cell>
          <cell r="G365">
            <v>6</v>
          </cell>
          <cell r="H365" t="str">
            <v>*</v>
          </cell>
          <cell r="I365">
            <v>0</v>
          </cell>
          <cell r="J365">
            <v>0</v>
          </cell>
          <cell r="K365">
            <v>0</v>
          </cell>
          <cell r="L365">
            <v>0</v>
          </cell>
          <cell r="M365" t="str">
            <v>*</v>
          </cell>
          <cell r="N365">
            <v>62</v>
          </cell>
          <cell r="O365">
            <v>53</v>
          </cell>
          <cell r="P365">
            <v>41</v>
          </cell>
          <cell r="Q365">
            <v>12</v>
          </cell>
          <cell r="R365" t="str">
            <v>*</v>
          </cell>
          <cell r="S365">
            <v>6</v>
          </cell>
          <cell r="T365" t="str">
            <v>*</v>
          </cell>
          <cell r="U365">
            <v>0</v>
          </cell>
          <cell r="V365">
            <v>0</v>
          </cell>
          <cell r="W365">
            <v>0</v>
          </cell>
          <cell r="X365">
            <v>0</v>
          </cell>
          <cell r="Y365" t="str">
            <v>*</v>
          </cell>
          <cell r="Z365">
            <v>10</v>
          </cell>
          <cell r="AA365" t="str">
            <v>*</v>
          </cell>
          <cell r="AB365" t="str">
            <v>*</v>
          </cell>
          <cell r="AC365">
            <v>0</v>
          </cell>
          <cell r="AD365">
            <v>0</v>
          </cell>
          <cell r="AE365">
            <v>0</v>
          </cell>
          <cell r="AF365">
            <v>0</v>
          </cell>
          <cell r="AG365">
            <v>0</v>
          </cell>
          <cell r="AH365">
            <v>0</v>
          </cell>
          <cell r="AI365">
            <v>0</v>
          </cell>
          <cell r="AJ365">
            <v>0</v>
          </cell>
          <cell r="AK365">
            <v>0</v>
          </cell>
          <cell r="AL365">
            <v>25</v>
          </cell>
          <cell r="AM365">
            <v>19</v>
          </cell>
          <cell r="AN365" t="str">
            <v>*</v>
          </cell>
          <cell r="AO365" t="str">
            <v>*</v>
          </cell>
          <cell r="AP365" t="str">
            <v>*</v>
          </cell>
          <cell r="AQ365" t="str">
            <v>*</v>
          </cell>
          <cell r="AR365">
            <v>0</v>
          </cell>
          <cell r="AS365">
            <v>0</v>
          </cell>
          <cell r="AT365">
            <v>0</v>
          </cell>
          <cell r="AU365">
            <v>0</v>
          </cell>
          <cell r="AV365">
            <v>0</v>
          </cell>
          <cell r="AW365">
            <v>0</v>
          </cell>
          <cell r="AX365">
            <v>21</v>
          </cell>
          <cell r="AY365">
            <v>18</v>
          </cell>
          <cell r="AZ365" t="str">
            <v>*</v>
          </cell>
          <cell r="BA365" t="str">
            <v>*</v>
          </cell>
          <cell r="BB365" t="str">
            <v>*</v>
          </cell>
          <cell r="BC365" t="str">
            <v>*</v>
          </cell>
          <cell r="BD365">
            <v>0</v>
          </cell>
          <cell r="BE365">
            <v>0</v>
          </cell>
          <cell r="BF365">
            <v>0</v>
          </cell>
          <cell r="BG365">
            <v>0</v>
          </cell>
          <cell r="BH365">
            <v>0</v>
          </cell>
          <cell r="BI365">
            <v>0</v>
          </cell>
          <cell r="BJ365">
            <v>4</v>
          </cell>
          <cell r="BK365" t="str">
            <v>*</v>
          </cell>
          <cell r="BL365" t="str">
            <v>*</v>
          </cell>
          <cell r="BM365">
            <v>0</v>
          </cell>
          <cell r="BN365">
            <v>0</v>
          </cell>
          <cell r="BO365">
            <v>0</v>
          </cell>
          <cell r="BP365">
            <v>0</v>
          </cell>
          <cell r="BQ365">
            <v>0</v>
          </cell>
          <cell r="BR365">
            <v>0</v>
          </cell>
          <cell r="BS365">
            <v>0</v>
          </cell>
          <cell r="BT365">
            <v>0</v>
          </cell>
          <cell r="BU365">
            <v>0</v>
          </cell>
        </row>
        <row r="366">
          <cell r="A366" t="str">
            <v>Potsdam-Mittelmark</v>
          </cell>
          <cell r="B366">
            <v>128</v>
          </cell>
          <cell r="C366">
            <v>101</v>
          </cell>
          <cell r="D366">
            <v>71</v>
          </cell>
          <cell r="E366">
            <v>30</v>
          </cell>
          <cell r="F366">
            <v>26</v>
          </cell>
          <cell r="G366">
            <v>21</v>
          </cell>
          <cell r="H366">
            <v>5</v>
          </cell>
          <cell r="I366" t="str">
            <v>*</v>
          </cell>
          <cell r="J366" t="str">
            <v>*</v>
          </cell>
          <cell r="K366" t="str">
            <v>*</v>
          </cell>
          <cell r="L366">
            <v>0</v>
          </cell>
          <cell r="M366" t="str">
            <v>*</v>
          </cell>
          <cell r="N366">
            <v>113</v>
          </cell>
          <cell r="O366">
            <v>88</v>
          </cell>
          <cell r="P366">
            <v>67</v>
          </cell>
          <cell r="Q366">
            <v>21</v>
          </cell>
          <cell r="R366">
            <v>18</v>
          </cell>
          <cell r="S366">
            <v>13</v>
          </cell>
          <cell r="T366">
            <v>5</v>
          </cell>
          <cell r="U366" t="str">
            <v>*</v>
          </cell>
          <cell r="V366" t="str">
            <v>*</v>
          </cell>
          <cell r="W366" t="str">
            <v>*</v>
          </cell>
          <cell r="X366">
            <v>0</v>
          </cell>
          <cell r="Y366" t="str">
            <v>*</v>
          </cell>
          <cell r="Z366">
            <v>15</v>
          </cell>
          <cell r="AA366">
            <v>13</v>
          </cell>
          <cell r="AB366">
            <v>4</v>
          </cell>
          <cell r="AC366">
            <v>9</v>
          </cell>
          <cell r="AD366" t="str">
            <v>*</v>
          </cell>
          <cell r="AE366" t="str">
            <v>*</v>
          </cell>
          <cell r="AF366">
            <v>0</v>
          </cell>
          <cell r="AG366">
            <v>0</v>
          </cell>
          <cell r="AH366" t="str">
            <v>*</v>
          </cell>
          <cell r="AI366" t="str">
            <v>*</v>
          </cell>
          <cell r="AJ366">
            <v>0</v>
          </cell>
          <cell r="AK366">
            <v>0</v>
          </cell>
          <cell r="AL366">
            <v>44</v>
          </cell>
          <cell r="AM366">
            <v>34</v>
          </cell>
          <cell r="AN366">
            <v>27</v>
          </cell>
          <cell r="AO366">
            <v>7</v>
          </cell>
          <cell r="AP366" t="str">
            <v>*</v>
          </cell>
          <cell r="AQ366" t="str">
            <v>*</v>
          </cell>
          <cell r="AR366">
            <v>0</v>
          </cell>
          <cell r="AS366">
            <v>0</v>
          </cell>
          <cell r="AT366" t="str">
            <v>*</v>
          </cell>
          <cell r="AU366" t="str">
            <v>*</v>
          </cell>
          <cell r="AV366">
            <v>0</v>
          </cell>
          <cell r="AW366" t="str">
            <v>*</v>
          </cell>
          <cell r="AX366">
            <v>41</v>
          </cell>
          <cell r="AY366">
            <v>32</v>
          </cell>
          <cell r="AZ366">
            <v>27</v>
          </cell>
          <cell r="BA366">
            <v>5</v>
          </cell>
          <cell r="BB366" t="str">
            <v>*</v>
          </cell>
          <cell r="BC366" t="str">
            <v>*</v>
          </cell>
          <cell r="BD366">
            <v>0</v>
          </cell>
          <cell r="BE366">
            <v>0</v>
          </cell>
          <cell r="BF366">
            <v>0</v>
          </cell>
          <cell r="BG366">
            <v>0</v>
          </cell>
          <cell r="BH366">
            <v>0</v>
          </cell>
          <cell r="BI366" t="str">
            <v>*</v>
          </cell>
          <cell r="BJ366">
            <v>3</v>
          </cell>
          <cell r="BK366" t="str">
            <v>*</v>
          </cell>
          <cell r="BL366">
            <v>0</v>
          </cell>
          <cell r="BM366" t="str">
            <v>*</v>
          </cell>
          <cell r="BN366" t="str">
            <v>*</v>
          </cell>
          <cell r="BO366" t="str">
            <v>*</v>
          </cell>
          <cell r="BP366">
            <v>0</v>
          </cell>
          <cell r="BQ366">
            <v>0</v>
          </cell>
          <cell r="BR366" t="str">
            <v>*</v>
          </cell>
          <cell r="BS366" t="str">
            <v>*</v>
          </cell>
          <cell r="BT366">
            <v>0</v>
          </cell>
          <cell r="BU366">
            <v>0</v>
          </cell>
        </row>
        <row r="367">
          <cell r="A367" t="str">
            <v>Prignitz</v>
          </cell>
          <cell r="B367">
            <v>86</v>
          </cell>
          <cell r="C367">
            <v>76</v>
          </cell>
          <cell r="D367">
            <v>61</v>
          </cell>
          <cell r="E367">
            <v>15</v>
          </cell>
          <cell r="F367" t="str">
            <v>*</v>
          </cell>
          <cell r="G367">
            <v>10</v>
          </cell>
          <cell r="H367" t="str">
            <v>*</v>
          </cell>
          <cell r="I367" t="str">
            <v>*</v>
          </cell>
          <cell r="J367" t="str">
            <v>*</v>
          </cell>
          <cell r="K367" t="str">
            <v>*</v>
          </cell>
          <cell r="L367">
            <v>0</v>
          </cell>
          <cell r="M367">
            <v>0</v>
          </cell>
          <cell r="N367">
            <v>37</v>
          </cell>
          <cell r="O367">
            <v>31</v>
          </cell>
          <cell r="P367" t="str">
            <v>*</v>
          </cell>
          <cell r="Q367" t="str">
            <v>*</v>
          </cell>
          <cell r="R367" t="str">
            <v>*</v>
          </cell>
          <cell r="S367" t="str">
            <v>*</v>
          </cell>
          <cell r="T367" t="str">
            <v>*</v>
          </cell>
          <cell r="U367" t="str">
            <v>*</v>
          </cell>
          <cell r="V367">
            <v>0</v>
          </cell>
          <cell r="W367">
            <v>0</v>
          </cell>
          <cell r="X367">
            <v>0</v>
          </cell>
          <cell r="Y367">
            <v>0</v>
          </cell>
          <cell r="Z367">
            <v>49</v>
          </cell>
          <cell r="AA367">
            <v>45</v>
          </cell>
          <cell r="AB367">
            <v>32</v>
          </cell>
          <cell r="AC367">
            <v>13</v>
          </cell>
          <cell r="AD367" t="str">
            <v>*</v>
          </cell>
          <cell r="AE367">
            <v>9</v>
          </cell>
          <cell r="AF367" t="str">
            <v>*</v>
          </cell>
          <cell r="AG367">
            <v>0</v>
          </cell>
          <cell r="AH367" t="str">
            <v>*</v>
          </cell>
          <cell r="AI367" t="str">
            <v>*</v>
          </cell>
          <cell r="AJ367">
            <v>0</v>
          </cell>
          <cell r="AK367">
            <v>0</v>
          </cell>
          <cell r="AL367">
            <v>20</v>
          </cell>
          <cell r="AM367">
            <v>18</v>
          </cell>
          <cell r="AN367">
            <v>18</v>
          </cell>
          <cell r="AO367">
            <v>0</v>
          </cell>
          <cell r="AP367">
            <v>0</v>
          </cell>
          <cell r="AQ367">
            <v>0</v>
          </cell>
          <cell r="AR367">
            <v>0</v>
          </cell>
          <cell r="AS367">
            <v>0</v>
          </cell>
          <cell r="AT367">
            <v>0</v>
          </cell>
          <cell r="AU367">
            <v>0</v>
          </cell>
          <cell r="AV367">
            <v>0</v>
          </cell>
          <cell r="AW367">
            <v>0</v>
          </cell>
          <cell r="AX367">
            <v>14</v>
          </cell>
          <cell r="AY367">
            <v>12</v>
          </cell>
          <cell r="AZ367">
            <v>12</v>
          </cell>
          <cell r="BA367">
            <v>0</v>
          </cell>
          <cell r="BB367">
            <v>0</v>
          </cell>
          <cell r="BC367">
            <v>0</v>
          </cell>
          <cell r="BD367">
            <v>0</v>
          </cell>
          <cell r="BE367">
            <v>0</v>
          </cell>
          <cell r="BF367">
            <v>0</v>
          </cell>
          <cell r="BG367">
            <v>0</v>
          </cell>
          <cell r="BH367">
            <v>0</v>
          </cell>
          <cell r="BI367">
            <v>0</v>
          </cell>
          <cell r="BJ367">
            <v>6</v>
          </cell>
          <cell r="BK367">
            <v>6</v>
          </cell>
          <cell r="BL367">
            <v>6</v>
          </cell>
          <cell r="BM367">
            <v>0</v>
          </cell>
          <cell r="BN367">
            <v>0</v>
          </cell>
          <cell r="BO367">
            <v>0</v>
          </cell>
          <cell r="BP367">
            <v>0</v>
          </cell>
          <cell r="BQ367">
            <v>0</v>
          </cell>
          <cell r="BR367">
            <v>0</v>
          </cell>
          <cell r="BS367">
            <v>0</v>
          </cell>
          <cell r="BT367">
            <v>0</v>
          </cell>
          <cell r="BU367">
            <v>0</v>
          </cell>
        </row>
        <row r="368">
          <cell r="A368" t="str">
            <v>Spree-Neiße</v>
          </cell>
          <cell r="B368">
            <v>65</v>
          </cell>
          <cell r="C368">
            <v>47</v>
          </cell>
          <cell r="D368">
            <v>39</v>
          </cell>
          <cell r="E368">
            <v>8</v>
          </cell>
          <cell r="F368" t="str">
            <v>*</v>
          </cell>
          <cell r="G368">
            <v>3</v>
          </cell>
          <cell r="H368" t="str">
            <v>*</v>
          </cell>
          <cell r="I368" t="str">
            <v>*</v>
          </cell>
          <cell r="J368">
            <v>0</v>
          </cell>
          <cell r="K368">
            <v>0</v>
          </cell>
          <cell r="L368">
            <v>0</v>
          </cell>
          <cell r="M368" t="str">
            <v>*</v>
          </cell>
          <cell r="N368">
            <v>55</v>
          </cell>
          <cell r="O368">
            <v>44</v>
          </cell>
          <cell r="P368">
            <v>37</v>
          </cell>
          <cell r="Q368">
            <v>7</v>
          </cell>
          <cell r="R368" t="str">
            <v>*</v>
          </cell>
          <cell r="S368" t="str">
            <v>*</v>
          </cell>
          <cell r="T368" t="str">
            <v>*</v>
          </cell>
          <cell r="U368" t="str">
            <v>*</v>
          </cell>
          <cell r="V368">
            <v>0</v>
          </cell>
          <cell r="W368">
            <v>0</v>
          </cell>
          <cell r="X368">
            <v>0</v>
          </cell>
          <cell r="Y368" t="str">
            <v>*</v>
          </cell>
          <cell r="Z368">
            <v>10</v>
          </cell>
          <cell r="AA368" t="str">
            <v>*</v>
          </cell>
          <cell r="AB368" t="str">
            <v>*</v>
          </cell>
          <cell r="AC368" t="str">
            <v>*</v>
          </cell>
          <cell r="AD368" t="str">
            <v>*</v>
          </cell>
          <cell r="AE368" t="str">
            <v>*</v>
          </cell>
          <cell r="AF368">
            <v>0</v>
          </cell>
          <cell r="AG368">
            <v>0</v>
          </cell>
          <cell r="AH368">
            <v>0</v>
          </cell>
          <cell r="AI368">
            <v>0</v>
          </cell>
          <cell r="AJ368">
            <v>0</v>
          </cell>
          <cell r="AK368">
            <v>0</v>
          </cell>
          <cell r="AL368">
            <v>24</v>
          </cell>
          <cell r="AM368">
            <v>18</v>
          </cell>
          <cell r="AN368">
            <v>14</v>
          </cell>
          <cell r="AO368">
            <v>4</v>
          </cell>
          <cell r="AP368" t="str">
            <v>*</v>
          </cell>
          <cell r="AQ368">
            <v>0</v>
          </cell>
          <cell r="AR368" t="str">
            <v>*</v>
          </cell>
          <cell r="AS368" t="str">
            <v>*</v>
          </cell>
          <cell r="AT368">
            <v>0</v>
          </cell>
          <cell r="AU368">
            <v>0</v>
          </cell>
          <cell r="AV368">
            <v>0</v>
          </cell>
          <cell r="AW368" t="str">
            <v>*</v>
          </cell>
          <cell r="AX368">
            <v>22</v>
          </cell>
          <cell r="AY368">
            <v>18</v>
          </cell>
          <cell r="AZ368">
            <v>14</v>
          </cell>
          <cell r="BA368">
            <v>4</v>
          </cell>
          <cell r="BB368" t="str">
            <v>*</v>
          </cell>
          <cell r="BC368">
            <v>0</v>
          </cell>
          <cell r="BD368" t="str">
            <v>*</v>
          </cell>
          <cell r="BE368" t="str">
            <v>*</v>
          </cell>
          <cell r="BF368">
            <v>0</v>
          </cell>
          <cell r="BG368">
            <v>0</v>
          </cell>
          <cell r="BH368">
            <v>0</v>
          </cell>
          <cell r="BI368" t="str">
            <v>*</v>
          </cell>
          <cell r="BJ368" t="str">
            <v>*</v>
          </cell>
          <cell r="BK368" t="str">
            <v>x</v>
          </cell>
          <cell r="BL368" t="str">
            <v>x</v>
          </cell>
          <cell r="BM368" t="str">
            <v>x</v>
          </cell>
          <cell r="BN368" t="str">
            <v>x</v>
          </cell>
          <cell r="BO368" t="str">
            <v>x</v>
          </cell>
          <cell r="BP368" t="str">
            <v>x</v>
          </cell>
          <cell r="BQ368" t="str">
            <v>x</v>
          </cell>
          <cell r="BR368" t="str">
            <v>x</v>
          </cell>
          <cell r="BS368" t="str">
            <v>x</v>
          </cell>
          <cell r="BT368" t="str">
            <v>x</v>
          </cell>
          <cell r="BU368" t="str">
            <v>x</v>
          </cell>
        </row>
        <row r="369">
          <cell r="A369" t="str">
            <v>Teltow-Fläming</v>
          </cell>
          <cell r="B369">
            <v>173</v>
          </cell>
          <cell r="C369">
            <v>141</v>
          </cell>
          <cell r="D369">
            <v>90</v>
          </cell>
          <cell r="E369">
            <v>51</v>
          </cell>
          <cell r="F369">
            <v>43</v>
          </cell>
          <cell r="G369">
            <v>35</v>
          </cell>
          <cell r="H369">
            <v>8</v>
          </cell>
          <cell r="I369">
            <v>4</v>
          </cell>
          <cell r="J369">
            <v>8</v>
          </cell>
          <cell r="K369">
            <v>4</v>
          </cell>
          <cell r="L369">
            <v>4</v>
          </cell>
          <cell r="M369">
            <v>0</v>
          </cell>
          <cell r="N369">
            <v>118</v>
          </cell>
          <cell r="O369">
            <v>92</v>
          </cell>
          <cell r="P369">
            <v>72</v>
          </cell>
          <cell r="Q369">
            <v>20</v>
          </cell>
          <cell r="R369">
            <v>15</v>
          </cell>
          <cell r="S369">
            <v>11</v>
          </cell>
          <cell r="T369">
            <v>4</v>
          </cell>
          <cell r="U369" t="str">
            <v>*</v>
          </cell>
          <cell r="V369">
            <v>5</v>
          </cell>
          <cell r="W369" t="str">
            <v>*</v>
          </cell>
          <cell r="X369" t="str">
            <v>*</v>
          </cell>
          <cell r="Y369">
            <v>0</v>
          </cell>
          <cell r="Z369">
            <v>55</v>
          </cell>
          <cell r="AA369">
            <v>49</v>
          </cell>
          <cell r="AB369">
            <v>18</v>
          </cell>
          <cell r="AC369">
            <v>31</v>
          </cell>
          <cell r="AD369">
            <v>28</v>
          </cell>
          <cell r="AE369">
            <v>24</v>
          </cell>
          <cell r="AF369">
            <v>4</v>
          </cell>
          <cell r="AG369" t="str">
            <v>*</v>
          </cell>
          <cell r="AH369">
            <v>3</v>
          </cell>
          <cell r="AI369" t="str">
            <v>*</v>
          </cell>
          <cell r="AJ369" t="str">
            <v>*</v>
          </cell>
          <cell r="AK369">
            <v>0</v>
          </cell>
          <cell r="AL369">
            <v>51</v>
          </cell>
          <cell r="AM369">
            <v>44</v>
          </cell>
          <cell r="AN369">
            <v>31</v>
          </cell>
          <cell r="AO369">
            <v>13</v>
          </cell>
          <cell r="AP369" t="str">
            <v>*</v>
          </cell>
          <cell r="AQ369">
            <v>8</v>
          </cell>
          <cell r="AR369" t="str">
            <v>*</v>
          </cell>
          <cell r="AS369" t="str">
            <v>*</v>
          </cell>
          <cell r="AT369" t="str">
            <v>*</v>
          </cell>
          <cell r="AU369" t="str">
            <v>*</v>
          </cell>
          <cell r="AV369" t="str">
            <v>*</v>
          </cell>
          <cell r="AW369">
            <v>0</v>
          </cell>
          <cell r="AX369">
            <v>32</v>
          </cell>
          <cell r="AY369">
            <v>27</v>
          </cell>
          <cell r="AZ369">
            <v>22</v>
          </cell>
          <cell r="BA369">
            <v>5</v>
          </cell>
          <cell r="BB369" t="str">
            <v>*</v>
          </cell>
          <cell r="BC369">
            <v>3</v>
          </cell>
          <cell r="BD369" t="str">
            <v>*</v>
          </cell>
          <cell r="BE369" t="str">
            <v>*</v>
          </cell>
          <cell r="BF369" t="str">
            <v>*</v>
          </cell>
          <cell r="BG369">
            <v>0</v>
          </cell>
          <cell r="BH369" t="str">
            <v>*</v>
          </cell>
          <cell r="BI369">
            <v>0</v>
          </cell>
          <cell r="BJ369">
            <v>19</v>
          </cell>
          <cell r="BK369">
            <v>17</v>
          </cell>
          <cell r="BL369">
            <v>9</v>
          </cell>
          <cell r="BM369">
            <v>8</v>
          </cell>
          <cell r="BN369" t="str">
            <v>*</v>
          </cell>
          <cell r="BO369">
            <v>5</v>
          </cell>
          <cell r="BP369" t="str">
            <v>*</v>
          </cell>
          <cell r="BQ369">
            <v>0</v>
          </cell>
          <cell r="BR369" t="str">
            <v>*</v>
          </cell>
          <cell r="BS369" t="str">
            <v>*</v>
          </cell>
          <cell r="BT369">
            <v>0</v>
          </cell>
          <cell r="BU369">
            <v>0</v>
          </cell>
        </row>
        <row r="370">
          <cell r="A370" t="str">
            <v>Uckermark</v>
          </cell>
          <cell r="B370">
            <v>139</v>
          </cell>
          <cell r="C370">
            <v>108</v>
          </cell>
          <cell r="D370">
            <v>94</v>
          </cell>
          <cell r="E370">
            <v>14</v>
          </cell>
          <cell r="F370" t="str">
            <v>*</v>
          </cell>
          <cell r="G370">
            <v>11</v>
          </cell>
          <cell r="H370" t="str">
            <v>*</v>
          </cell>
          <cell r="I370" t="str">
            <v>*</v>
          </cell>
          <cell r="J370" t="str">
            <v>*</v>
          </cell>
          <cell r="K370">
            <v>0</v>
          </cell>
          <cell r="L370" t="str">
            <v>*</v>
          </cell>
          <cell r="M370">
            <v>0</v>
          </cell>
          <cell r="N370">
            <v>107</v>
          </cell>
          <cell r="O370">
            <v>80</v>
          </cell>
          <cell r="P370">
            <v>70</v>
          </cell>
          <cell r="Q370">
            <v>10</v>
          </cell>
          <cell r="R370" t="str">
            <v>*</v>
          </cell>
          <cell r="S370">
            <v>7</v>
          </cell>
          <cell r="T370" t="str">
            <v>*</v>
          </cell>
          <cell r="U370" t="str">
            <v>*</v>
          </cell>
          <cell r="V370" t="str">
            <v>*</v>
          </cell>
          <cell r="W370">
            <v>0</v>
          </cell>
          <cell r="X370" t="str">
            <v>*</v>
          </cell>
          <cell r="Y370">
            <v>0</v>
          </cell>
          <cell r="Z370">
            <v>32</v>
          </cell>
          <cell r="AA370">
            <v>28</v>
          </cell>
          <cell r="AB370">
            <v>24</v>
          </cell>
          <cell r="AC370">
            <v>4</v>
          </cell>
          <cell r="AD370">
            <v>4</v>
          </cell>
          <cell r="AE370">
            <v>4</v>
          </cell>
          <cell r="AF370">
            <v>0</v>
          </cell>
          <cell r="AG370">
            <v>0</v>
          </cell>
          <cell r="AH370">
            <v>0</v>
          </cell>
          <cell r="AI370">
            <v>0</v>
          </cell>
          <cell r="AJ370">
            <v>0</v>
          </cell>
          <cell r="AK370">
            <v>0</v>
          </cell>
          <cell r="AL370">
            <v>37</v>
          </cell>
          <cell r="AM370">
            <v>29</v>
          </cell>
          <cell r="AN370" t="str">
            <v>*</v>
          </cell>
          <cell r="AO370" t="str">
            <v>*</v>
          </cell>
          <cell r="AP370" t="str">
            <v>*</v>
          </cell>
          <cell r="AQ370" t="str">
            <v>*</v>
          </cell>
          <cell r="AR370" t="str">
            <v>*</v>
          </cell>
          <cell r="AS370" t="str">
            <v>*</v>
          </cell>
          <cell r="AT370" t="str">
            <v>*</v>
          </cell>
          <cell r="AU370">
            <v>0</v>
          </cell>
          <cell r="AV370" t="str">
            <v>*</v>
          </cell>
          <cell r="AW370">
            <v>0</v>
          </cell>
          <cell r="AX370">
            <v>36</v>
          </cell>
          <cell r="AY370">
            <v>28</v>
          </cell>
          <cell r="AZ370" t="str">
            <v>*</v>
          </cell>
          <cell r="BA370" t="str">
            <v>*</v>
          </cell>
          <cell r="BB370" t="str">
            <v>*</v>
          </cell>
          <cell r="BC370" t="str">
            <v>*</v>
          </cell>
          <cell r="BD370" t="str">
            <v>*</v>
          </cell>
          <cell r="BE370" t="str">
            <v>*</v>
          </cell>
          <cell r="BF370" t="str">
            <v>*</v>
          </cell>
          <cell r="BG370">
            <v>0</v>
          </cell>
          <cell r="BH370" t="str">
            <v>*</v>
          </cell>
          <cell r="BI370">
            <v>0</v>
          </cell>
          <cell r="BJ370" t="str">
            <v>*</v>
          </cell>
          <cell r="BK370" t="str">
            <v>*</v>
          </cell>
          <cell r="BL370" t="str">
            <v>*</v>
          </cell>
          <cell r="BM370">
            <v>0</v>
          </cell>
          <cell r="BN370">
            <v>0</v>
          </cell>
          <cell r="BO370">
            <v>0</v>
          </cell>
          <cell r="BP370">
            <v>0</v>
          </cell>
          <cell r="BQ370">
            <v>0</v>
          </cell>
          <cell r="BR370">
            <v>0</v>
          </cell>
          <cell r="BS370">
            <v>0</v>
          </cell>
          <cell r="BT370">
            <v>0</v>
          </cell>
          <cell r="BU370">
            <v>0</v>
          </cell>
        </row>
        <row r="371">
          <cell r="A371" t="str">
            <v>Rostock, Hanse- und Universitätsstadt</v>
          </cell>
          <cell r="B371">
            <v>356</v>
          </cell>
          <cell r="C371">
            <v>269</v>
          </cell>
          <cell r="D371">
            <v>178</v>
          </cell>
          <cell r="E371">
            <v>91</v>
          </cell>
          <cell r="F371">
            <v>76</v>
          </cell>
          <cell r="G371">
            <v>66</v>
          </cell>
          <cell r="H371">
            <v>10</v>
          </cell>
          <cell r="I371">
            <v>3</v>
          </cell>
          <cell r="J371" t="str">
            <v>*</v>
          </cell>
          <cell r="K371">
            <v>10</v>
          </cell>
          <cell r="L371" t="str">
            <v>*</v>
          </cell>
          <cell r="M371" t="str">
            <v>*</v>
          </cell>
          <cell r="N371">
            <v>216</v>
          </cell>
          <cell r="O371">
            <v>147</v>
          </cell>
          <cell r="P371">
            <v>119</v>
          </cell>
          <cell r="Q371">
            <v>28</v>
          </cell>
          <cell r="R371">
            <v>23</v>
          </cell>
          <cell r="S371">
            <v>16</v>
          </cell>
          <cell r="T371">
            <v>7</v>
          </cell>
          <cell r="U371" t="str">
            <v>*</v>
          </cell>
          <cell r="V371" t="str">
            <v>*</v>
          </cell>
          <cell r="W371">
            <v>3</v>
          </cell>
          <cell r="X371" t="str">
            <v>*</v>
          </cell>
          <cell r="Y371" t="str">
            <v>*</v>
          </cell>
          <cell r="Z371">
            <v>140</v>
          </cell>
          <cell r="AA371">
            <v>122</v>
          </cell>
          <cell r="AB371">
            <v>59</v>
          </cell>
          <cell r="AC371">
            <v>63</v>
          </cell>
          <cell r="AD371">
            <v>53</v>
          </cell>
          <cell r="AE371">
            <v>50</v>
          </cell>
          <cell r="AF371">
            <v>3</v>
          </cell>
          <cell r="AG371" t="str">
            <v>*</v>
          </cell>
          <cell r="AH371">
            <v>10</v>
          </cell>
          <cell r="AI371">
            <v>7</v>
          </cell>
          <cell r="AJ371">
            <v>3</v>
          </cell>
          <cell r="AK371">
            <v>0</v>
          </cell>
          <cell r="AL371">
            <v>119</v>
          </cell>
          <cell r="AM371">
            <v>90</v>
          </cell>
          <cell r="AN371">
            <v>64</v>
          </cell>
          <cell r="AO371">
            <v>26</v>
          </cell>
          <cell r="AP371">
            <v>18</v>
          </cell>
          <cell r="AQ371">
            <v>15</v>
          </cell>
          <cell r="AR371">
            <v>3</v>
          </cell>
          <cell r="AS371">
            <v>0</v>
          </cell>
          <cell r="AT371" t="str">
            <v>*</v>
          </cell>
          <cell r="AU371">
            <v>4</v>
          </cell>
          <cell r="AV371" t="str">
            <v>*</v>
          </cell>
          <cell r="AW371" t="str">
            <v>*</v>
          </cell>
          <cell r="AX371">
            <v>84</v>
          </cell>
          <cell r="AY371">
            <v>59</v>
          </cell>
          <cell r="AZ371">
            <v>47</v>
          </cell>
          <cell r="BA371">
            <v>12</v>
          </cell>
          <cell r="BB371">
            <v>7</v>
          </cell>
          <cell r="BC371" t="str">
            <v>*</v>
          </cell>
          <cell r="BD371" t="str">
            <v>*</v>
          </cell>
          <cell r="BE371">
            <v>0</v>
          </cell>
          <cell r="BF371" t="str">
            <v>*</v>
          </cell>
          <cell r="BG371">
            <v>3</v>
          </cell>
          <cell r="BH371" t="str">
            <v>*</v>
          </cell>
          <cell r="BI371" t="str">
            <v>*</v>
          </cell>
          <cell r="BJ371">
            <v>35</v>
          </cell>
          <cell r="BK371">
            <v>31</v>
          </cell>
          <cell r="BL371">
            <v>17</v>
          </cell>
          <cell r="BM371">
            <v>14</v>
          </cell>
          <cell r="BN371" t="str">
            <v>*</v>
          </cell>
          <cell r="BO371">
            <v>10</v>
          </cell>
          <cell r="BP371" t="str">
            <v>*</v>
          </cell>
          <cell r="BQ371">
            <v>0</v>
          </cell>
          <cell r="BR371" t="str">
            <v>*</v>
          </cell>
          <cell r="BS371" t="str">
            <v>*</v>
          </cell>
          <cell r="BT371" t="str">
            <v>*</v>
          </cell>
          <cell r="BU371">
            <v>0</v>
          </cell>
        </row>
        <row r="372">
          <cell r="A372" t="str">
            <v>Schwerin, Landeshauptstadt</v>
          </cell>
          <cell r="B372">
            <v>131</v>
          </cell>
          <cell r="C372">
            <v>109</v>
          </cell>
          <cell r="D372">
            <v>85</v>
          </cell>
          <cell r="E372">
            <v>24</v>
          </cell>
          <cell r="F372" t="str">
            <v>*</v>
          </cell>
          <cell r="G372">
            <v>17</v>
          </cell>
          <cell r="H372" t="str">
            <v>*</v>
          </cell>
          <cell r="I372" t="str">
            <v>*</v>
          </cell>
          <cell r="J372" t="str">
            <v>*</v>
          </cell>
          <cell r="K372">
            <v>0</v>
          </cell>
          <cell r="L372" t="str">
            <v>*</v>
          </cell>
          <cell r="M372">
            <v>0</v>
          </cell>
          <cell r="N372">
            <v>61</v>
          </cell>
          <cell r="O372">
            <v>51</v>
          </cell>
          <cell r="P372">
            <v>44</v>
          </cell>
          <cell r="Q372">
            <v>7</v>
          </cell>
          <cell r="R372" t="str">
            <v>*</v>
          </cell>
          <cell r="S372">
            <v>4</v>
          </cell>
          <cell r="T372" t="str">
            <v>*</v>
          </cell>
          <cell r="U372" t="str">
            <v>*</v>
          </cell>
          <cell r="V372" t="str">
            <v>*</v>
          </cell>
          <cell r="W372">
            <v>0</v>
          </cell>
          <cell r="X372" t="str">
            <v>*</v>
          </cell>
          <cell r="Y372">
            <v>0</v>
          </cell>
          <cell r="Z372">
            <v>70</v>
          </cell>
          <cell r="AA372">
            <v>58</v>
          </cell>
          <cell r="AB372">
            <v>41</v>
          </cell>
          <cell r="AC372">
            <v>17</v>
          </cell>
          <cell r="AD372" t="str">
            <v>*</v>
          </cell>
          <cell r="AE372" t="str">
            <v>*</v>
          </cell>
          <cell r="AF372" t="str">
            <v>*</v>
          </cell>
          <cell r="AG372">
            <v>0</v>
          </cell>
          <cell r="AH372" t="str">
            <v>*</v>
          </cell>
          <cell r="AI372">
            <v>0</v>
          </cell>
          <cell r="AJ372" t="str">
            <v>*</v>
          </cell>
          <cell r="AK372">
            <v>0</v>
          </cell>
          <cell r="AL372">
            <v>48</v>
          </cell>
          <cell r="AM372">
            <v>40</v>
          </cell>
          <cell r="AN372">
            <v>36</v>
          </cell>
          <cell r="AO372">
            <v>4</v>
          </cell>
          <cell r="AP372" t="str">
            <v>*</v>
          </cell>
          <cell r="AQ372" t="str">
            <v>*</v>
          </cell>
          <cell r="AR372" t="str">
            <v>*</v>
          </cell>
          <cell r="AS372" t="str">
            <v>*</v>
          </cell>
          <cell r="AT372" t="str">
            <v>*</v>
          </cell>
          <cell r="AU372">
            <v>0</v>
          </cell>
          <cell r="AV372" t="str">
            <v>*</v>
          </cell>
          <cell r="AW372">
            <v>0</v>
          </cell>
          <cell r="AX372">
            <v>25</v>
          </cell>
          <cell r="AY372">
            <v>22</v>
          </cell>
          <cell r="AZ372" t="str">
            <v>*</v>
          </cell>
          <cell r="BA372" t="str">
            <v>*</v>
          </cell>
          <cell r="BB372" t="str">
            <v>*</v>
          </cell>
          <cell r="BC372">
            <v>0</v>
          </cell>
          <cell r="BD372" t="str">
            <v>*</v>
          </cell>
          <cell r="BE372" t="str">
            <v>*</v>
          </cell>
          <cell r="BF372">
            <v>0</v>
          </cell>
          <cell r="BG372">
            <v>0</v>
          </cell>
          <cell r="BH372">
            <v>0</v>
          </cell>
          <cell r="BI372">
            <v>0</v>
          </cell>
          <cell r="BJ372">
            <v>23</v>
          </cell>
          <cell r="BK372">
            <v>18</v>
          </cell>
          <cell r="BL372">
            <v>15</v>
          </cell>
          <cell r="BM372">
            <v>3</v>
          </cell>
          <cell r="BN372" t="str">
            <v>*</v>
          </cell>
          <cell r="BO372" t="str">
            <v>*</v>
          </cell>
          <cell r="BP372">
            <v>0</v>
          </cell>
          <cell r="BQ372">
            <v>0</v>
          </cell>
          <cell r="BR372" t="str">
            <v>*</v>
          </cell>
          <cell r="BS372">
            <v>0</v>
          </cell>
          <cell r="BT372" t="str">
            <v>*</v>
          </cell>
          <cell r="BU372">
            <v>0</v>
          </cell>
        </row>
        <row r="373">
          <cell r="A373" t="str">
            <v>Mecklenburgische Seenplatte</v>
          </cell>
          <cell r="B373">
            <v>299</v>
          </cell>
          <cell r="C373">
            <v>234</v>
          </cell>
          <cell r="D373">
            <v>199</v>
          </cell>
          <cell r="E373">
            <v>35</v>
          </cell>
          <cell r="F373" t="str">
            <v>*</v>
          </cell>
          <cell r="G373">
            <v>23</v>
          </cell>
          <cell r="H373" t="str">
            <v>*</v>
          </cell>
          <cell r="I373">
            <v>5</v>
          </cell>
          <cell r="J373" t="str">
            <v>*</v>
          </cell>
          <cell r="K373" t="str">
            <v>*</v>
          </cell>
          <cell r="L373" t="str">
            <v>*</v>
          </cell>
          <cell r="M373" t="str">
            <v>*</v>
          </cell>
          <cell r="N373">
            <v>214</v>
          </cell>
          <cell r="O373">
            <v>159</v>
          </cell>
          <cell r="P373">
            <v>137</v>
          </cell>
          <cell r="Q373">
            <v>22</v>
          </cell>
          <cell r="R373" t="str">
            <v>*</v>
          </cell>
          <cell r="S373">
            <v>10</v>
          </cell>
          <cell r="T373" t="str">
            <v>*</v>
          </cell>
          <cell r="U373">
            <v>5</v>
          </cell>
          <cell r="V373" t="str">
            <v>*</v>
          </cell>
          <cell r="W373" t="str">
            <v>*</v>
          </cell>
          <cell r="X373" t="str">
            <v>*</v>
          </cell>
          <cell r="Y373" t="str">
            <v>*</v>
          </cell>
          <cell r="Z373">
            <v>85</v>
          </cell>
          <cell r="AA373">
            <v>75</v>
          </cell>
          <cell r="AB373">
            <v>62</v>
          </cell>
          <cell r="AC373">
            <v>13</v>
          </cell>
          <cell r="AD373">
            <v>13</v>
          </cell>
          <cell r="AE373">
            <v>13</v>
          </cell>
          <cell r="AF373">
            <v>0</v>
          </cell>
          <cell r="AG373">
            <v>0</v>
          </cell>
          <cell r="AH373">
            <v>0</v>
          </cell>
          <cell r="AI373">
            <v>0</v>
          </cell>
          <cell r="AJ373">
            <v>0</v>
          </cell>
          <cell r="AK373">
            <v>0</v>
          </cell>
          <cell r="AL373">
            <v>120</v>
          </cell>
          <cell r="AM373">
            <v>92</v>
          </cell>
          <cell r="AN373">
            <v>83</v>
          </cell>
          <cell r="AO373">
            <v>9</v>
          </cell>
          <cell r="AP373" t="str">
            <v>*</v>
          </cell>
          <cell r="AQ373">
            <v>6</v>
          </cell>
          <cell r="AR373" t="str">
            <v>*</v>
          </cell>
          <cell r="AS373" t="str">
            <v>*</v>
          </cell>
          <cell r="AT373">
            <v>0</v>
          </cell>
          <cell r="AU373">
            <v>0</v>
          </cell>
          <cell r="AV373">
            <v>0</v>
          </cell>
          <cell r="AW373" t="str">
            <v>*</v>
          </cell>
          <cell r="AX373">
            <v>94</v>
          </cell>
          <cell r="AY373">
            <v>68</v>
          </cell>
          <cell r="AZ373">
            <v>61</v>
          </cell>
          <cell r="BA373">
            <v>7</v>
          </cell>
          <cell r="BB373" t="str">
            <v>*</v>
          </cell>
          <cell r="BC373">
            <v>4</v>
          </cell>
          <cell r="BD373" t="str">
            <v>*</v>
          </cell>
          <cell r="BE373" t="str">
            <v>*</v>
          </cell>
          <cell r="BF373">
            <v>0</v>
          </cell>
          <cell r="BG373">
            <v>0</v>
          </cell>
          <cell r="BH373">
            <v>0</v>
          </cell>
          <cell r="BI373" t="str">
            <v>*</v>
          </cell>
          <cell r="BJ373">
            <v>26</v>
          </cell>
          <cell r="BK373">
            <v>24</v>
          </cell>
          <cell r="BL373" t="str">
            <v>*</v>
          </cell>
          <cell r="BM373" t="str">
            <v>*</v>
          </cell>
          <cell r="BN373" t="str">
            <v>*</v>
          </cell>
          <cell r="BO373" t="str">
            <v>*</v>
          </cell>
          <cell r="BP373">
            <v>0</v>
          </cell>
          <cell r="BQ373">
            <v>0</v>
          </cell>
          <cell r="BR373">
            <v>0</v>
          </cell>
          <cell r="BS373">
            <v>0</v>
          </cell>
          <cell r="BT373">
            <v>0</v>
          </cell>
          <cell r="BU373">
            <v>0</v>
          </cell>
        </row>
        <row r="374">
          <cell r="A374" t="str">
            <v>Landkreis Rostock</v>
          </cell>
          <cell r="B374">
            <v>222</v>
          </cell>
          <cell r="C374">
            <v>180</v>
          </cell>
          <cell r="D374">
            <v>137</v>
          </cell>
          <cell r="E374">
            <v>43</v>
          </cell>
          <cell r="F374">
            <v>31</v>
          </cell>
          <cell r="G374">
            <v>22</v>
          </cell>
          <cell r="H374">
            <v>9</v>
          </cell>
          <cell r="I374" t="str">
            <v>*</v>
          </cell>
          <cell r="J374">
            <v>12</v>
          </cell>
          <cell r="K374">
            <v>6</v>
          </cell>
          <cell r="L374">
            <v>6</v>
          </cell>
          <cell r="M374">
            <v>0</v>
          </cell>
          <cell r="N374">
            <v>141</v>
          </cell>
          <cell r="O374">
            <v>107</v>
          </cell>
          <cell r="P374">
            <v>90</v>
          </cell>
          <cell r="Q374">
            <v>17</v>
          </cell>
          <cell r="R374">
            <v>9</v>
          </cell>
          <cell r="S374">
            <v>3</v>
          </cell>
          <cell r="T374">
            <v>6</v>
          </cell>
          <cell r="U374" t="str">
            <v>*</v>
          </cell>
          <cell r="V374">
            <v>8</v>
          </cell>
          <cell r="W374">
            <v>3</v>
          </cell>
          <cell r="X374">
            <v>5</v>
          </cell>
          <cell r="Y374">
            <v>0</v>
          </cell>
          <cell r="Z374">
            <v>81</v>
          </cell>
          <cell r="AA374">
            <v>73</v>
          </cell>
          <cell r="AB374">
            <v>47</v>
          </cell>
          <cell r="AC374">
            <v>26</v>
          </cell>
          <cell r="AD374">
            <v>22</v>
          </cell>
          <cell r="AE374">
            <v>19</v>
          </cell>
          <cell r="AF374">
            <v>3</v>
          </cell>
          <cell r="AG374">
            <v>0</v>
          </cell>
          <cell r="AH374">
            <v>4</v>
          </cell>
          <cell r="AI374" t="str">
            <v>*</v>
          </cell>
          <cell r="AJ374" t="str">
            <v>*</v>
          </cell>
          <cell r="AK374">
            <v>0</v>
          </cell>
          <cell r="AL374">
            <v>55</v>
          </cell>
          <cell r="AM374">
            <v>41</v>
          </cell>
          <cell r="AN374">
            <v>32</v>
          </cell>
          <cell r="AO374">
            <v>9</v>
          </cell>
          <cell r="AP374">
            <v>5</v>
          </cell>
          <cell r="AQ374" t="str">
            <v>*</v>
          </cell>
          <cell r="AR374" t="str">
            <v>*</v>
          </cell>
          <cell r="AS374">
            <v>0</v>
          </cell>
          <cell r="AT374">
            <v>4</v>
          </cell>
          <cell r="AU374" t="str">
            <v>*</v>
          </cell>
          <cell r="AV374" t="str">
            <v>*</v>
          </cell>
          <cell r="AW374">
            <v>0</v>
          </cell>
          <cell r="AX374">
            <v>39</v>
          </cell>
          <cell r="AY374">
            <v>28</v>
          </cell>
          <cell r="AZ374">
            <v>22</v>
          </cell>
          <cell r="BA374">
            <v>6</v>
          </cell>
          <cell r="BB374">
            <v>3</v>
          </cell>
          <cell r="BC374" t="str">
            <v>*</v>
          </cell>
          <cell r="BD374" t="str">
            <v>*</v>
          </cell>
          <cell r="BE374">
            <v>0</v>
          </cell>
          <cell r="BF374">
            <v>3</v>
          </cell>
          <cell r="BG374" t="str">
            <v>*</v>
          </cell>
          <cell r="BH374" t="str">
            <v>*</v>
          </cell>
          <cell r="BI374">
            <v>0</v>
          </cell>
          <cell r="BJ374">
            <v>16</v>
          </cell>
          <cell r="BK374">
            <v>13</v>
          </cell>
          <cell r="BL374">
            <v>10</v>
          </cell>
          <cell r="BM374">
            <v>3</v>
          </cell>
          <cell r="BN374" t="str">
            <v>*</v>
          </cell>
          <cell r="BO374">
            <v>0</v>
          </cell>
          <cell r="BP374" t="str">
            <v>*</v>
          </cell>
          <cell r="BQ374">
            <v>0</v>
          </cell>
          <cell r="BR374" t="str">
            <v>*</v>
          </cell>
          <cell r="BS374">
            <v>0</v>
          </cell>
          <cell r="BT374" t="str">
            <v>*</v>
          </cell>
          <cell r="BU374">
            <v>0</v>
          </cell>
        </row>
        <row r="375">
          <cell r="A375" t="str">
            <v>Vorpommern-Rügen</v>
          </cell>
          <cell r="B375">
            <v>342</v>
          </cell>
          <cell r="C375">
            <v>301</v>
          </cell>
          <cell r="D375">
            <v>240</v>
          </cell>
          <cell r="E375">
            <v>61</v>
          </cell>
          <cell r="F375">
            <v>52</v>
          </cell>
          <cell r="G375">
            <v>44</v>
          </cell>
          <cell r="H375">
            <v>8</v>
          </cell>
          <cell r="I375">
            <v>0</v>
          </cell>
          <cell r="J375" t="str">
            <v>*</v>
          </cell>
          <cell r="K375" t="str">
            <v>*</v>
          </cell>
          <cell r="L375">
            <v>0</v>
          </cell>
          <cell r="M375" t="str">
            <v>*</v>
          </cell>
          <cell r="N375">
            <v>226</v>
          </cell>
          <cell r="O375">
            <v>195</v>
          </cell>
          <cell r="P375">
            <v>166</v>
          </cell>
          <cell r="Q375">
            <v>29</v>
          </cell>
          <cell r="R375">
            <v>21</v>
          </cell>
          <cell r="S375">
            <v>14</v>
          </cell>
          <cell r="T375">
            <v>7</v>
          </cell>
          <cell r="U375">
            <v>0</v>
          </cell>
          <cell r="V375" t="str">
            <v>*</v>
          </cell>
          <cell r="W375" t="str">
            <v>*</v>
          </cell>
          <cell r="X375">
            <v>0</v>
          </cell>
          <cell r="Y375" t="str">
            <v>*</v>
          </cell>
          <cell r="Z375">
            <v>116</v>
          </cell>
          <cell r="AA375">
            <v>106</v>
          </cell>
          <cell r="AB375">
            <v>74</v>
          </cell>
          <cell r="AC375">
            <v>32</v>
          </cell>
          <cell r="AD375" t="str">
            <v>*</v>
          </cell>
          <cell r="AE375">
            <v>30</v>
          </cell>
          <cell r="AF375" t="str">
            <v>*</v>
          </cell>
          <cell r="AG375">
            <v>0</v>
          </cell>
          <cell r="AH375" t="str">
            <v>*</v>
          </cell>
          <cell r="AI375" t="str">
            <v>*</v>
          </cell>
          <cell r="AJ375">
            <v>0</v>
          </cell>
          <cell r="AK375">
            <v>0</v>
          </cell>
          <cell r="AL375">
            <v>128</v>
          </cell>
          <cell r="AM375">
            <v>109</v>
          </cell>
          <cell r="AN375">
            <v>96</v>
          </cell>
          <cell r="AO375">
            <v>13</v>
          </cell>
          <cell r="AP375" t="str">
            <v>*</v>
          </cell>
          <cell r="AQ375">
            <v>9</v>
          </cell>
          <cell r="AR375" t="str">
            <v>*</v>
          </cell>
          <cell r="AS375">
            <v>0</v>
          </cell>
          <cell r="AT375" t="str">
            <v>*</v>
          </cell>
          <cell r="AU375" t="str">
            <v>*</v>
          </cell>
          <cell r="AV375">
            <v>0</v>
          </cell>
          <cell r="AW375">
            <v>0</v>
          </cell>
          <cell r="AX375">
            <v>88</v>
          </cell>
          <cell r="AY375">
            <v>73</v>
          </cell>
          <cell r="AZ375">
            <v>67</v>
          </cell>
          <cell r="BA375">
            <v>6</v>
          </cell>
          <cell r="BB375" t="str">
            <v>*</v>
          </cell>
          <cell r="BC375">
            <v>3</v>
          </cell>
          <cell r="BD375" t="str">
            <v>*</v>
          </cell>
          <cell r="BE375">
            <v>0</v>
          </cell>
          <cell r="BF375" t="str">
            <v>*</v>
          </cell>
          <cell r="BG375" t="str">
            <v>*</v>
          </cell>
          <cell r="BH375">
            <v>0</v>
          </cell>
          <cell r="BI375">
            <v>0</v>
          </cell>
          <cell r="BJ375">
            <v>40</v>
          </cell>
          <cell r="BK375">
            <v>36</v>
          </cell>
          <cell r="BL375">
            <v>29</v>
          </cell>
          <cell r="BM375">
            <v>7</v>
          </cell>
          <cell r="BN375">
            <v>7</v>
          </cell>
          <cell r="BO375" t="str">
            <v>*</v>
          </cell>
          <cell r="BP375" t="str">
            <v>*</v>
          </cell>
          <cell r="BQ375">
            <v>0</v>
          </cell>
          <cell r="BR375">
            <v>0</v>
          </cell>
          <cell r="BS375">
            <v>0</v>
          </cell>
          <cell r="BT375">
            <v>0</v>
          </cell>
          <cell r="BU375">
            <v>0</v>
          </cell>
        </row>
        <row r="376">
          <cell r="A376" t="str">
            <v>Nordwestmecklenburg</v>
          </cell>
          <cell r="B376">
            <v>140</v>
          </cell>
          <cell r="C376">
            <v>115</v>
          </cell>
          <cell r="D376">
            <v>88</v>
          </cell>
          <cell r="E376">
            <v>27</v>
          </cell>
          <cell r="F376">
            <v>23</v>
          </cell>
          <cell r="G376">
            <v>19</v>
          </cell>
          <cell r="H376">
            <v>3</v>
          </cell>
          <cell r="I376">
            <v>0</v>
          </cell>
          <cell r="J376">
            <v>4</v>
          </cell>
          <cell r="K376" t="str">
            <v>*</v>
          </cell>
          <cell r="L376" t="str">
            <v>*</v>
          </cell>
          <cell r="M376">
            <v>0</v>
          </cell>
          <cell r="N376">
            <v>99</v>
          </cell>
          <cell r="O376">
            <v>81</v>
          </cell>
          <cell r="P376">
            <v>67</v>
          </cell>
          <cell r="Q376">
            <v>14</v>
          </cell>
          <cell r="R376">
            <v>11</v>
          </cell>
          <cell r="S376">
            <v>7</v>
          </cell>
          <cell r="T376">
            <v>3</v>
          </cell>
          <cell r="U376">
            <v>0</v>
          </cell>
          <cell r="V376">
            <v>3</v>
          </cell>
          <cell r="W376" t="str">
            <v>*</v>
          </cell>
          <cell r="X376" t="str">
            <v>*</v>
          </cell>
          <cell r="Y376">
            <v>0</v>
          </cell>
          <cell r="Z376">
            <v>41</v>
          </cell>
          <cell r="AA376">
            <v>34</v>
          </cell>
          <cell r="AB376">
            <v>21</v>
          </cell>
          <cell r="AC376">
            <v>13</v>
          </cell>
          <cell r="AD376" t="str">
            <v>*</v>
          </cell>
          <cell r="AE376" t="str">
            <v>*</v>
          </cell>
          <cell r="AF376">
            <v>0</v>
          </cell>
          <cell r="AG376">
            <v>0</v>
          </cell>
          <cell r="AH376" t="str">
            <v>*</v>
          </cell>
          <cell r="AI376">
            <v>0</v>
          </cell>
          <cell r="AJ376" t="str">
            <v>*</v>
          </cell>
          <cell r="AK376">
            <v>0</v>
          </cell>
          <cell r="AL376">
            <v>59</v>
          </cell>
          <cell r="AM376">
            <v>48</v>
          </cell>
          <cell r="AN376">
            <v>39</v>
          </cell>
          <cell r="AO376">
            <v>9</v>
          </cell>
          <cell r="AP376" t="str">
            <v>*</v>
          </cell>
          <cell r="AQ376">
            <v>7</v>
          </cell>
          <cell r="AR376" t="str">
            <v>*</v>
          </cell>
          <cell r="AS376">
            <v>0</v>
          </cell>
          <cell r="AT376" t="str">
            <v>*</v>
          </cell>
          <cell r="AU376">
            <v>0</v>
          </cell>
          <cell r="AV376" t="str">
            <v>*</v>
          </cell>
          <cell r="AW376">
            <v>0</v>
          </cell>
          <cell r="AX376">
            <v>44</v>
          </cell>
          <cell r="AY376">
            <v>35</v>
          </cell>
          <cell r="AZ376">
            <v>30</v>
          </cell>
          <cell r="BA376">
            <v>5</v>
          </cell>
          <cell r="BB376" t="str">
            <v>*</v>
          </cell>
          <cell r="BC376">
            <v>3</v>
          </cell>
          <cell r="BD376" t="str">
            <v>*</v>
          </cell>
          <cell r="BE376">
            <v>0</v>
          </cell>
          <cell r="BF376" t="str">
            <v>*</v>
          </cell>
          <cell r="BG376">
            <v>0</v>
          </cell>
          <cell r="BH376" t="str">
            <v>*</v>
          </cell>
          <cell r="BI376">
            <v>0</v>
          </cell>
          <cell r="BJ376">
            <v>15</v>
          </cell>
          <cell r="BK376">
            <v>13</v>
          </cell>
          <cell r="BL376">
            <v>9</v>
          </cell>
          <cell r="BM376">
            <v>4</v>
          </cell>
          <cell r="BN376">
            <v>4</v>
          </cell>
          <cell r="BO376">
            <v>4</v>
          </cell>
          <cell r="BP376">
            <v>0</v>
          </cell>
          <cell r="BQ376">
            <v>0</v>
          </cell>
          <cell r="BR376">
            <v>0</v>
          </cell>
          <cell r="BS376">
            <v>0</v>
          </cell>
          <cell r="BT376">
            <v>0</v>
          </cell>
          <cell r="BU376">
            <v>0</v>
          </cell>
        </row>
        <row r="377">
          <cell r="A377" t="str">
            <v>Vorpommern-Greifswald</v>
          </cell>
          <cell r="B377">
            <v>387</v>
          </cell>
          <cell r="C377">
            <v>335</v>
          </cell>
          <cell r="D377">
            <v>252</v>
          </cell>
          <cell r="E377">
            <v>83</v>
          </cell>
          <cell r="F377">
            <v>79</v>
          </cell>
          <cell r="G377">
            <v>66</v>
          </cell>
          <cell r="H377">
            <v>13</v>
          </cell>
          <cell r="I377">
            <v>3</v>
          </cell>
          <cell r="J377">
            <v>4</v>
          </cell>
          <cell r="K377" t="str">
            <v>*</v>
          </cell>
          <cell r="L377" t="str">
            <v>*</v>
          </cell>
          <cell r="M377">
            <v>0</v>
          </cell>
          <cell r="N377">
            <v>230</v>
          </cell>
          <cell r="O377">
            <v>188</v>
          </cell>
          <cell r="P377">
            <v>166</v>
          </cell>
          <cell r="Q377">
            <v>22</v>
          </cell>
          <cell r="R377">
            <v>19</v>
          </cell>
          <cell r="S377">
            <v>10</v>
          </cell>
          <cell r="T377">
            <v>9</v>
          </cell>
          <cell r="U377" t="str">
            <v>*</v>
          </cell>
          <cell r="V377">
            <v>3</v>
          </cell>
          <cell r="W377" t="str">
            <v>*</v>
          </cell>
          <cell r="X377" t="str">
            <v>*</v>
          </cell>
          <cell r="Y377">
            <v>0</v>
          </cell>
          <cell r="Z377">
            <v>157</v>
          </cell>
          <cell r="AA377">
            <v>147</v>
          </cell>
          <cell r="AB377">
            <v>86</v>
          </cell>
          <cell r="AC377">
            <v>61</v>
          </cell>
          <cell r="AD377" t="str">
            <v>*</v>
          </cell>
          <cell r="AE377">
            <v>56</v>
          </cell>
          <cell r="AF377" t="str">
            <v>*</v>
          </cell>
          <cell r="AG377" t="str">
            <v>*</v>
          </cell>
          <cell r="AH377" t="str">
            <v>*</v>
          </cell>
          <cell r="AI377">
            <v>0</v>
          </cell>
          <cell r="AJ377" t="str">
            <v>*</v>
          </cell>
          <cell r="AK377">
            <v>0</v>
          </cell>
          <cell r="AL377">
            <v>160</v>
          </cell>
          <cell r="AM377">
            <v>134</v>
          </cell>
          <cell r="AN377">
            <v>119</v>
          </cell>
          <cell r="AO377">
            <v>15</v>
          </cell>
          <cell r="AP377" t="str">
            <v>*</v>
          </cell>
          <cell r="AQ377" t="str">
            <v>*</v>
          </cell>
          <cell r="AR377">
            <v>8</v>
          </cell>
          <cell r="AS377" t="str">
            <v>*</v>
          </cell>
          <cell r="AT377" t="str">
            <v>*</v>
          </cell>
          <cell r="AU377">
            <v>0</v>
          </cell>
          <cell r="AV377" t="str">
            <v>*</v>
          </cell>
          <cell r="AW377">
            <v>0</v>
          </cell>
          <cell r="AX377">
            <v>106</v>
          </cell>
          <cell r="AY377">
            <v>85</v>
          </cell>
          <cell r="AZ377">
            <v>77</v>
          </cell>
          <cell r="BA377">
            <v>8</v>
          </cell>
          <cell r="BB377" t="str">
            <v>*</v>
          </cell>
          <cell r="BC377" t="str">
            <v>*</v>
          </cell>
          <cell r="BD377">
            <v>6</v>
          </cell>
          <cell r="BE377" t="str">
            <v>*</v>
          </cell>
          <cell r="BF377" t="str">
            <v>*</v>
          </cell>
          <cell r="BG377">
            <v>0</v>
          </cell>
          <cell r="BH377" t="str">
            <v>*</v>
          </cell>
          <cell r="BI377">
            <v>0</v>
          </cell>
          <cell r="BJ377">
            <v>54</v>
          </cell>
          <cell r="BK377">
            <v>49</v>
          </cell>
          <cell r="BL377">
            <v>42</v>
          </cell>
          <cell r="BM377">
            <v>7</v>
          </cell>
          <cell r="BN377" t="str">
            <v>*</v>
          </cell>
          <cell r="BO377">
            <v>4</v>
          </cell>
          <cell r="BP377" t="str">
            <v>*</v>
          </cell>
          <cell r="BQ377" t="str">
            <v>*</v>
          </cell>
          <cell r="BR377" t="str">
            <v>*</v>
          </cell>
          <cell r="BS377">
            <v>0</v>
          </cell>
          <cell r="BT377" t="str">
            <v>*</v>
          </cell>
          <cell r="BU377">
            <v>0</v>
          </cell>
        </row>
        <row r="378">
          <cell r="A378" t="str">
            <v>Ludwigslust-Parchim</v>
          </cell>
          <cell r="B378">
            <v>198</v>
          </cell>
          <cell r="C378">
            <v>170</v>
          </cell>
          <cell r="D378">
            <v>124</v>
          </cell>
          <cell r="E378">
            <v>46</v>
          </cell>
          <cell r="F378">
            <v>37</v>
          </cell>
          <cell r="G378">
            <v>33</v>
          </cell>
          <cell r="H378">
            <v>4</v>
          </cell>
          <cell r="I378">
            <v>0</v>
          </cell>
          <cell r="J378" t="str">
            <v>*</v>
          </cell>
          <cell r="K378" t="str">
            <v>*</v>
          </cell>
          <cell r="L378">
            <v>3</v>
          </cell>
          <cell r="M378" t="str">
            <v>*</v>
          </cell>
          <cell r="N378">
            <v>119</v>
          </cell>
          <cell r="O378">
            <v>100</v>
          </cell>
          <cell r="P378">
            <v>77</v>
          </cell>
          <cell r="Q378">
            <v>23</v>
          </cell>
          <cell r="R378">
            <v>19</v>
          </cell>
          <cell r="S378">
            <v>15</v>
          </cell>
          <cell r="T378">
            <v>4</v>
          </cell>
          <cell r="U378">
            <v>0</v>
          </cell>
          <cell r="V378" t="str">
            <v>*</v>
          </cell>
          <cell r="W378" t="str">
            <v>*</v>
          </cell>
          <cell r="X378" t="str">
            <v>*</v>
          </cell>
          <cell r="Y378" t="str">
            <v>*</v>
          </cell>
          <cell r="Z378">
            <v>79</v>
          </cell>
          <cell r="AA378">
            <v>70</v>
          </cell>
          <cell r="AB378">
            <v>47</v>
          </cell>
          <cell r="AC378">
            <v>23</v>
          </cell>
          <cell r="AD378">
            <v>18</v>
          </cell>
          <cell r="AE378">
            <v>18</v>
          </cell>
          <cell r="AF378">
            <v>0</v>
          </cell>
          <cell r="AG378">
            <v>0</v>
          </cell>
          <cell r="AH378" t="str">
            <v>*</v>
          </cell>
          <cell r="AI378" t="str">
            <v>*</v>
          </cell>
          <cell r="AJ378" t="str">
            <v>*</v>
          </cell>
          <cell r="AK378" t="str">
            <v>*</v>
          </cell>
          <cell r="AL378">
            <v>44</v>
          </cell>
          <cell r="AM378">
            <v>38</v>
          </cell>
          <cell r="AN378">
            <v>33</v>
          </cell>
          <cell r="AO378">
            <v>5</v>
          </cell>
          <cell r="AP378" t="str">
            <v>*</v>
          </cell>
          <cell r="AQ378">
            <v>3</v>
          </cell>
          <cell r="AR378" t="str">
            <v>*</v>
          </cell>
          <cell r="AS378">
            <v>0</v>
          </cell>
          <cell r="AT378" t="str">
            <v>*</v>
          </cell>
          <cell r="AU378">
            <v>0</v>
          </cell>
          <cell r="AV378" t="str">
            <v>*</v>
          </cell>
          <cell r="AW378">
            <v>0</v>
          </cell>
          <cell r="AX378">
            <v>40</v>
          </cell>
          <cell r="AY378">
            <v>34</v>
          </cell>
          <cell r="AZ378" t="str">
            <v>*</v>
          </cell>
          <cell r="BA378" t="str">
            <v>*</v>
          </cell>
          <cell r="BB378">
            <v>3</v>
          </cell>
          <cell r="BC378" t="str">
            <v>*</v>
          </cell>
          <cell r="BD378" t="str">
            <v>*</v>
          </cell>
          <cell r="BE378">
            <v>0</v>
          </cell>
          <cell r="BF378" t="str">
            <v>*</v>
          </cell>
          <cell r="BG378">
            <v>0</v>
          </cell>
          <cell r="BH378" t="str">
            <v>*</v>
          </cell>
          <cell r="BI378">
            <v>0</v>
          </cell>
          <cell r="BJ378">
            <v>4</v>
          </cell>
          <cell r="BK378">
            <v>4</v>
          </cell>
          <cell r="BL378" t="str">
            <v>*</v>
          </cell>
          <cell r="BM378" t="str">
            <v>*</v>
          </cell>
          <cell r="BN378" t="str">
            <v>*</v>
          </cell>
          <cell r="BO378" t="str">
            <v>*</v>
          </cell>
          <cell r="BP378">
            <v>0</v>
          </cell>
          <cell r="BQ378">
            <v>0</v>
          </cell>
          <cell r="BR378">
            <v>0</v>
          </cell>
          <cell r="BS378">
            <v>0</v>
          </cell>
          <cell r="BT378">
            <v>0</v>
          </cell>
          <cell r="BU378">
            <v>0</v>
          </cell>
        </row>
        <row r="379">
          <cell r="A379" t="str">
            <v>Chemnitz, Stadt</v>
          </cell>
          <cell r="B379">
            <v>408</v>
          </cell>
          <cell r="C379">
            <v>339</v>
          </cell>
          <cell r="D379">
            <v>173</v>
          </cell>
          <cell r="E379">
            <v>166</v>
          </cell>
          <cell r="F379">
            <v>148</v>
          </cell>
          <cell r="G379">
            <v>126</v>
          </cell>
          <cell r="H379">
            <v>22</v>
          </cell>
          <cell r="I379">
            <v>9</v>
          </cell>
          <cell r="J379">
            <v>11</v>
          </cell>
          <cell r="K379">
            <v>6</v>
          </cell>
          <cell r="L379">
            <v>5</v>
          </cell>
          <cell r="M379">
            <v>7</v>
          </cell>
          <cell r="N379">
            <v>226</v>
          </cell>
          <cell r="O379">
            <v>172</v>
          </cell>
          <cell r="P379">
            <v>115</v>
          </cell>
          <cell r="Q379">
            <v>57</v>
          </cell>
          <cell r="R379">
            <v>50</v>
          </cell>
          <cell r="S379">
            <v>39</v>
          </cell>
          <cell r="T379">
            <v>11</v>
          </cell>
          <cell r="U379">
            <v>5</v>
          </cell>
          <cell r="V379">
            <v>3</v>
          </cell>
          <cell r="W379" t="str">
            <v>*</v>
          </cell>
          <cell r="X379" t="str">
            <v>*</v>
          </cell>
          <cell r="Y379">
            <v>4</v>
          </cell>
          <cell r="Z379">
            <v>182</v>
          </cell>
          <cell r="AA379">
            <v>167</v>
          </cell>
          <cell r="AB379">
            <v>58</v>
          </cell>
          <cell r="AC379">
            <v>109</v>
          </cell>
          <cell r="AD379">
            <v>98</v>
          </cell>
          <cell r="AE379">
            <v>87</v>
          </cell>
          <cell r="AF379">
            <v>11</v>
          </cell>
          <cell r="AG379">
            <v>4</v>
          </cell>
          <cell r="AH379">
            <v>8</v>
          </cell>
          <cell r="AI379" t="str">
            <v>*</v>
          </cell>
          <cell r="AJ379" t="str">
            <v>*</v>
          </cell>
          <cell r="AK379">
            <v>3</v>
          </cell>
          <cell r="AL379">
            <v>108</v>
          </cell>
          <cell r="AM379">
            <v>87</v>
          </cell>
          <cell r="AN379">
            <v>61</v>
          </cell>
          <cell r="AO379">
            <v>26</v>
          </cell>
          <cell r="AP379">
            <v>19</v>
          </cell>
          <cell r="AQ379">
            <v>12</v>
          </cell>
          <cell r="AR379">
            <v>7</v>
          </cell>
          <cell r="AS379">
            <v>5</v>
          </cell>
          <cell r="AT379" t="str">
            <v>*</v>
          </cell>
          <cell r="AU379" t="str">
            <v>*</v>
          </cell>
          <cell r="AV379">
            <v>4</v>
          </cell>
          <cell r="AW379" t="str">
            <v>*</v>
          </cell>
          <cell r="AX379">
            <v>63</v>
          </cell>
          <cell r="AY379">
            <v>49</v>
          </cell>
          <cell r="AZ379">
            <v>40</v>
          </cell>
          <cell r="BA379">
            <v>9</v>
          </cell>
          <cell r="BB379" t="str">
            <v>*</v>
          </cell>
          <cell r="BC379">
            <v>5</v>
          </cell>
          <cell r="BD379" t="str">
            <v>*</v>
          </cell>
          <cell r="BE379" t="str">
            <v>*</v>
          </cell>
          <cell r="BF379" t="str">
            <v>*</v>
          </cell>
          <cell r="BG379">
            <v>0</v>
          </cell>
          <cell r="BH379" t="str">
            <v>*</v>
          </cell>
          <cell r="BI379" t="str">
            <v>*</v>
          </cell>
          <cell r="BJ379">
            <v>45</v>
          </cell>
          <cell r="BK379">
            <v>38</v>
          </cell>
          <cell r="BL379">
            <v>21</v>
          </cell>
          <cell r="BM379">
            <v>17</v>
          </cell>
          <cell r="BN379">
            <v>12</v>
          </cell>
          <cell r="BO379">
            <v>7</v>
          </cell>
          <cell r="BP379">
            <v>5</v>
          </cell>
          <cell r="BQ379" t="str">
            <v>*</v>
          </cell>
          <cell r="BR379">
            <v>5</v>
          </cell>
          <cell r="BS379" t="str">
            <v>*</v>
          </cell>
          <cell r="BT379" t="str">
            <v>*</v>
          </cell>
          <cell r="BU379">
            <v>0</v>
          </cell>
        </row>
        <row r="380">
          <cell r="A380" t="str">
            <v>Erzgebirgskreis</v>
          </cell>
          <cell r="B380">
            <v>216</v>
          </cell>
          <cell r="C380">
            <v>168</v>
          </cell>
          <cell r="D380">
            <v>143</v>
          </cell>
          <cell r="E380">
            <v>25</v>
          </cell>
          <cell r="F380" t="str">
            <v>*</v>
          </cell>
          <cell r="G380">
            <v>17</v>
          </cell>
          <cell r="H380" t="str">
            <v>*</v>
          </cell>
          <cell r="I380" t="str">
            <v>*</v>
          </cell>
          <cell r="J380" t="str">
            <v>*</v>
          </cell>
          <cell r="K380" t="str">
            <v>*</v>
          </cell>
          <cell r="L380" t="str">
            <v>*</v>
          </cell>
          <cell r="M380" t="str">
            <v>*</v>
          </cell>
          <cell r="N380">
            <v>185</v>
          </cell>
          <cell r="O380">
            <v>140</v>
          </cell>
          <cell r="P380">
            <v>127</v>
          </cell>
          <cell r="Q380">
            <v>13</v>
          </cell>
          <cell r="R380" t="str">
            <v>*</v>
          </cell>
          <cell r="S380">
            <v>6</v>
          </cell>
          <cell r="T380" t="str">
            <v>*</v>
          </cell>
          <cell r="U380" t="str">
            <v>*</v>
          </cell>
          <cell r="V380" t="str">
            <v>*</v>
          </cell>
          <cell r="W380" t="str">
            <v>*</v>
          </cell>
          <cell r="X380" t="str">
            <v>*</v>
          </cell>
          <cell r="Y380" t="str">
            <v>*</v>
          </cell>
          <cell r="Z380">
            <v>31</v>
          </cell>
          <cell r="AA380">
            <v>28</v>
          </cell>
          <cell r="AB380" t="str">
            <v>*</v>
          </cell>
          <cell r="AC380" t="str">
            <v>*</v>
          </cell>
          <cell r="AD380" t="str">
            <v>*</v>
          </cell>
          <cell r="AE380">
            <v>11</v>
          </cell>
          <cell r="AF380" t="str">
            <v>*</v>
          </cell>
          <cell r="AG380" t="str">
            <v>*</v>
          </cell>
          <cell r="AH380">
            <v>0</v>
          </cell>
          <cell r="AI380">
            <v>0</v>
          </cell>
          <cell r="AJ380">
            <v>0</v>
          </cell>
          <cell r="AK380">
            <v>0</v>
          </cell>
          <cell r="AL380">
            <v>55</v>
          </cell>
          <cell r="AM380">
            <v>43</v>
          </cell>
          <cell r="AN380">
            <v>38</v>
          </cell>
          <cell r="AO380">
            <v>5</v>
          </cell>
          <cell r="AP380">
            <v>5</v>
          </cell>
          <cell r="AQ380" t="str">
            <v>*</v>
          </cell>
          <cell r="AR380" t="str">
            <v>*</v>
          </cell>
          <cell r="AS380" t="str">
            <v>*</v>
          </cell>
          <cell r="AT380">
            <v>0</v>
          </cell>
          <cell r="AU380">
            <v>0</v>
          </cell>
          <cell r="AV380">
            <v>0</v>
          </cell>
          <cell r="AW380">
            <v>0</v>
          </cell>
          <cell r="AX380">
            <v>51</v>
          </cell>
          <cell r="AY380">
            <v>39</v>
          </cell>
          <cell r="AZ380" t="str">
            <v>*</v>
          </cell>
          <cell r="BA380" t="str">
            <v>*</v>
          </cell>
          <cell r="BB380" t="str">
            <v>*</v>
          </cell>
          <cell r="BC380" t="str">
            <v>*</v>
          </cell>
          <cell r="BD380" t="str">
            <v>*</v>
          </cell>
          <cell r="BE380" t="str">
            <v>*</v>
          </cell>
          <cell r="BF380">
            <v>0</v>
          </cell>
          <cell r="BG380">
            <v>0</v>
          </cell>
          <cell r="BH380">
            <v>0</v>
          </cell>
          <cell r="BI380">
            <v>0</v>
          </cell>
          <cell r="BJ380">
            <v>4</v>
          </cell>
          <cell r="BK380" t="str">
            <v>*</v>
          </cell>
          <cell r="BL380">
            <v>3</v>
          </cell>
          <cell r="BM380" t="str">
            <v>*</v>
          </cell>
          <cell r="BN380" t="str">
            <v>*</v>
          </cell>
          <cell r="BO380" t="str">
            <v>*</v>
          </cell>
          <cell r="BP380">
            <v>0</v>
          </cell>
          <cell r="BQ380">
            <v>0</v>
          </cell>
          <cell r="BR380">
            <v>0</v>
          </cell>
          <cell r="BS380">
            <v>0</v>
          </cell>
          <cell r="BT380">
            <v>0</v>
          </cell>
          <cell r="BU380">
            <v>0</v>
          </cell>
        </row>
        <row r="381">
          <cell r="A381" t="str">
            <v>Mittelsachsen</v>
          </cell>
          <cell r="B381">
            <v>220</v>
          </cell>
          <cell r="C381" t="str">
            <v>x</v>
          </cell>
          <cell r="D381" t="str">
            <v>x</v>
          </cell>
          <cell r="E381" t="str">
            <v>x</v>
          </cell>
          <cell r="F381" t="str">
            <v>x</v>
          </cell>
          <cell r="G381" t="str">
            <v>x</v>
          </cell>
          <cell r="H381" t="str">
            <v>x</v>
          </cell>
          <cell r="I381" t="str">
            <v>x</v>
          </cell>
          <cell r="J381" t="str">
            <v>x</v>
          </cell>
          <cell r="K381" t="str">
            <v>x</v>
          </cell>
          <cell r="L381" t="str">
            <v>x</v>
          </cell>
          <cell r="M381" t="str">
            <v>x</v>
          </cell>
          <cell r="N381">
            <v>150</v>
          </cell>
          <cell r="O381">
            <v>117</v>
          </cell>
          <cell r="P381">
            <v>86</v>
          </cell>
          <cell r="Q381">
            <v>31</v>
          </cell>
          <cell r="R381">
            <v>28</v>
          </cell>
          <cell r="S381">
            <v>20</v>
          </cell>
          <cell r="T381">
            <v>8</v>
          </cell>
          <cell r="U381" t="str">
            <v>*</v>
          </cell>
          <cell r="V381">
            <v>3</v>
          </cell>
          <cell r="W381" t="str">
            <v>*</v>
          </cell>
          <cell r="X381" t="str">
            <v>*</v>
          </cell>
          <cell r="Y381">
            <v>0</v>
          </cell>
          <cell r="Z381">
            <v>70</v>
          </cell>
          <cell r="AA381" t="str">
            <v>x</v>
          </cell>
          <cell r="AB381" t="str">
            <v>x</v>
          </cell>
          <cell r="AC381" t="str">
            <v>x</v>
          </cell>
          <cell r="AD381" t="str">
            <v>x</v>
          </cell>
          <cell r="AE381" t="str">
            <v>x</v>
          </cell>
          <cell r="AF381" t="str">
            <v>x</v>
          </cell>
          <cell r="AG381" t="str">
            <v>x</v>
          </cell>
          <cell r="AH381" t="str">
            <v>x</v>
          </cell>
          <cell r="AI381" t="str">
            <v>x</v>
          </cell>
          <cell r="AJ381" t="str">
            <v>x</v>
          </cell>
          <cell r="AK381" t="str">
            <v>x</v>
          </cell>
          <cell r="AL381">
            <v>70</v>
          </cell>
          <cell r="AM381" t="str">
            <v>x</v>
          </cell>
          <cell r="AN381" t="str">
            <v>x</v>
          </cell>
          <cell r="AO381" t="str">
            <v>x</v>
          </cell>
          <cell r="AP381" t="str">
            <v>x</v>
          </cell>
          <cell r="AQ381" t="str">
            <v>x</v>
          </cell>
          <cell r="AR381" t="str">
            <v>x</v>
          </cell>
          <cell r="AS381" t="str">
            <v>x</v>
          </cell>
          <cell r="AT381" t="str">
            <v>x</v>
          </cell>
          <cell r="AU381" t="str">
            <v>x</v>
          </cell>
          <cell r="AV381" t="str">
            <v>x</v>
          </cell>
          <cell r="AW381" t="str">
            <v>x</v>
          </cell>
          <cell r="AX381">
            <v>58</v>
          </cell>
          <cell r="AY381">
            <v>47</v>
          </cell>
          <cell r="AZ381">
            <v>38</v>
          </cell>
          <cell r="BA381">
            <v>9</v>
          </cell>
          <cell r="BB381" t="str">
            <v>*</v>
          </cell>
          <cell r="BC381">
            <v>6</v>
          </cell>
          <cell r="BD381" t="str">
            <v>*</v>
          </cell>
          <cell r="BE381">
            <v>0</v>
          </cell>
          <cell r="BF381" t="str">
            <v>*</v>
          </cell>
          <cell r="BG381">
            <v>0</v>
          </cell>
          <cell r="BH381" t="str">
            <v>*</v>
          </cell>
          <cell r="BI381">
            <v>0</v>
          </cell>
          <cell r="BJ381">
            <v>12</v>
          </cell>
          <cell r="BK381" t="str">
            <v>x</v>
          </cell>
          <cell r="BL381" t="str">
            <v>x</v>
          </cell>
          <cell r="BM381" t="str">
            <v>x</v>
          </cell>
          <cell r="BN381" t="str">
            <v>x</v>
          </cell>
          <cell r="BO381" t="str">
            <v>x</v>
          </cell>
          <cell r="BP381" t="str">
            <v>x</v>
          </cell>
          <cell r="BQ381" t="str">
            <v>x</v>
          </cell>
          <cell r="BR381" t="str">
            <v>x</v>
          </cell>
          <cell r="BS381" t="str">
            <v>x</v>
          </cell>
          <cell r="BT381" t="str">
            <v>x</v>
          </cell>
          <cell r="BU381" t="str">
            <v>x</v>
          </cell>
        </row>
        <row r="382">
          <cell r="A382" t="str">
            <v>Vogtlandkreis</v>
          </cell>
          <cell r="B382">
            <v>188</v>
          </cell>
          <cell r="C382">
            <v>136</v>
          </cell>
          <cell r="D382">
            <v>89</v>
          </cell>
          <cell r="E382">
            <v>47</v>
          </cell>
          <cell r="F382">
            <v>43</v>
          </cell>
          <cell r="G382">
            <v>33</v>
          </cell>
          <cell r="H382">
            <v>10</v>
          </cell>
          <cell r="I382">
            <v>3</v>
          </cell>
          <cell r="J382">
            <v>4</v>
          </cell>
          <cell r="K382" t="str">
            <v>*</v>
          </cell>
          <cell r="L382" t="str">
            <v>*</v>
          </cell>
          <cell r="M382">
            <v>0</v>
          </cell>
          <cell r="N382">
            <v>131</v>
          </cell>
          <cell r="O382">
            <v>83</v>
          </cell>
          <cell r="P382">
            <v>65</v>
          </cell>
          <cell r="Q382">
            <v>18</v>
          </cell>
          <cell r="R382" t="str">
            <v>*</v>
          </cell>
          <cell r="S382" t="str">
            <v>*</v>
          </cell>
          <cell r="T382">
            <v>8</v>
          </cell>
          <cell r="U382" t="str">
            <v>*</v>
          </cell>
          <cell r="V382" t="str">
            <v>*</v>
          </cell>
          <cell r="W382" t="str">
            <v>*</v>
          </cell>
          <cell r="X382" t="str">
            <v>*</v>
          </cell>
          <cell r="Y382">
            <v>0</v>
          </cell>
          <cell r="Z382">
            <v>57</v>
          </cell>
          <cell r="AA382">
            <v>53</v>
          </cell>
          <cell r="AB382">
            <v>24</v>
          </cell>
          <cell r="AC382">
            <v>29</v>
          </cell>
          <cell r="AD382" t="str">
            <v>*</v>
          </cell>
          <cell r="AE382">
            <v>25</v>
          </cell>
          <cell r="AF382" t="str">
            <v>*</v>
          </cell>
          <cell r="AG382" t="str">
            <v>*</v>
          </cell>
          <cell r="AH382" t="str">
            <v>*</v>
          </cell>
          <cell r="AI382" t="str">
            <v>*</v>
          </cell>
          <cell r="AJ382">
            <v>0</v>
          </cell>
          <cell r="AK382">
            <v>0</v>
          </cell>
          <cell r="AL382">
            <v>53</v>
          </cell>
          <cell r="AM382">
            <v>37</v>
          </cell>
          <cell r="AN382">
            <v>32</v>
          </cell>
          <cell r="AO382">
            <v>5</v>
          </cell>
          <cell r="AP382" t="str">
            <v>*</v>
          </cell>
          <cell r="AQ382">
            <v>3</v>
          </cell>
          <cell r="AR382" t="str">
            <v>*</v>
          </cell>
          <cell r="AS382">
            <v>0</v>
          </cell>
          <cell r="AT382" t="str">
            <v>*</v>
          </cell>
          <cell r="AU382">
            <v>0</v>
          </cell>
          <cell r="AV382" t="str">
            <v>*</v>
          </cell>
          <cell r="AW382">
            <v>0</v>
          </cell>
          <cell r="AX382">
            <v>35</v>
          </cell>
          <cell r="AY382">
            <v>20</v>
          </cell>
          <cell r="AZ382" t="str">
            <v>*</v>
          </cell>
          <cell r="BA382" t="str">
            <v>*</v>
          </cell>
          <cell r="BB382" t="str">
            <v>*</v>
          </cell>
          <cell r="BC382" t="str">
            <v>*</v>
          </cell>
          <cell r="BD382" t="str">
            <v>*</v>
          </cell>
          <cell r="BE382">
            <v>0</v>
          </cell>
          <cell r="BF382" t="str">
            <v>*</v>
          </cell>
          <cell r="BG382">
            <v>0</v>
          </cell>
          <cell r="BH382" t="str">
            <v>*</v>
          </cell>
          <cell r="BI382">
            <v>0</v>
          </cell>
          <cell r="BJ382">
            <v>18</v>
          </cell>
          <cell r="BK382">
            <v>17</v>
          </cell>
          <cell r="BL382" t="str">
            <v>*</v>
          </cell>
          <cell r="BM382" t="str">
            <v>*</v>
          </cell>
          <cell r="BN382" t="str">
            <v>*</v>
          </cell>
          <cell r="BO382" t="str">
            <v>*</v>
          </cell>
          <cell r="BP382">
            <v>0</v>
          </cell>
          <cell r="BQ382">
            <v>0</v>
          </cell>
          <cell r="BR382">
            <v>0</v>
          </cell>
          <cell r="BS382">
            <v>0</v>
          </cell>
          <cell r="BT382">
            <v>0</v>
          </cell>
          <cell r="BU382">
            <v>0</v>
          </cell>
        </row>
        <row r="383">
          <cell r="A383" t="str">
            <v>Zwickau</v>
          </cell>
          <cell r="B383">
            <v>296</v>
          </cell>
          <cell r="C383">
            <v>221</v>
          </cell>
          <cell r="D383">
            <v>152</v>
          </cell>
          <cell r="E383">
            <v>69</v>
          </cell>
          <cell r="F383">
            <v>57</v>
          </cell>
          <cell r="G383">
            <v>44</v>
          </cell>
          <cell r="H383">
            <v>13</v>
          </cell>
          <cell r="I383">
            <v>4</v>
          </cell>
          <cell r="J383" t="str">
            <v>*</v>
          </cell>
          <cell r="K383" t="str">
            <v>*</v>
          </cell>
          <cell r="L383">
            <v>7</v>
          </cell>
          <cell r="M383" t="str">
            <v>*</v>
          </cell>
          <cell r="N383">
            <v>224</v>
          </cell>
          <cell r="O383">
            <v>160</v>
          </cell>
          <cell r="P383">
            <v>114</v>
          </cell>
          <cell r="Q383">
            <v>46</v>
          </cell>
          <cell r="R383">
            <v>36</v>
          </cell>
          <cell r="S383">
            <v>26</v>
          </cell>
          <cell r="T383">
            <v>10</v>
          </cell>
          <cell r="U383">
            <v>3</v>
          </cell>
          <cell r="V383" t="str">
            <v>*</v>
          </cell>
          <cell r="W383" t="str">
            <v>*</v>
          </cell>
          <cell r="X383">
            <v>6</v>
          </cell>
          <cell r="Y383" t="str">
            <v>*</v>
          </cell>
          <cell r="Z383">
            <v>72</v>
          </cell>
          <cell r="AA383">
            <v>61</v>
          </cell>
          <cell r="AB383">
            <v>38</v>
          </cell>
          <cell r="AC383">
            <v>23</v>
          </cell>
          <cell r="AD383" t="str">
            <v>*</v>
          </cell>
          <cell r="AE383">
            <v>18</v>
          </cell>
          <cell r="AF383" t="str">
            <v>*</v>
          </cell>
          <cell r="AG383" t="str">
            <v>*</v>
          </cell>
          <cell r="AH383" t="str">
            <v>*</v>
          </cell>
          <cell r="AI383" t="str">
            <v>*</v>
          </cell>
          <cell r="AJ383" t="str">
            <v>*</v>
          </cell>
          <cell r="AK383">
            <v>0</v>
          </cell>
          <cell r="AL383">
            <v>68</v>
          </cell>
          <cell r="AM383">
            <v>55</v>
          </cell>
          <cell r="AN383">
            <v>50</v>
          </cell>
          <cell r="AO383">
            <v>5</v>
          </cell>
          <cell r="AP383" t="str">
            <v>*</v>
          </cell>
          <cell r="AQ383" t="str">
            <v>*</v>
          </cell>
          <cell r="AR383" t="str">
            <v>*</v>
          </cell>
          <cell r="AS383" t="str">
            <v>*</v>
          </cell>
          <cell r="AT383" t="str">
            <v>*</v>
          </cell>
          <cell r="AU383">
            <v>0</v>
          </cell>
          <cell r="AV383" t="str">
            <v>*</v>
          </cell>
          <cell r="AW383" t="str">
            <v>*</v>
          </cell>
          <cell r="AX383">
            <v>54</v>
          </cell>
          <cell r="AY383">
            <v>43</v>
          </cell>
          <cell r="AZ383" t="str">
            <v>*</v>
          </cell>
          <cell r="BA383" t="str">
            <v>*</v>
          </cell>
          <cell r="BB383" t="str">
            <v>*</v>
          </cell>
          <cell r="BC383" t="str">
            <v>*</v>
          </cell>
          <cell r="BD383" t="str">
            <v>*</v>
          </cell>
          <cell r="BE383" t="str">
            <v>*</v>
          </cell>
          <cell r="BF383">
            <v>0</v>
          </cell>
          <cell r="BG383">
            <v>0</v>
          </cell>
          <cell r="BH383">
            <v>0</v>
          </cell>
          <cell r="BI383" t="str">
            <v>*</v>
          </cell>
          <cell r="BJ383">
            <v>14</v>
          </cell>
          <cell r="BK383">
            <v>12</v>
          </cell>
          <cell r="BL383" t="str">
            <v>*</v>
          </cell>
          <cell r="BM383" t="str">
            <v>*</v>
          </cell>
          <cell r="BN383" t="str">
            <v>*</v>
          </cell>
          <cell r="BO383">
            <v>0</v>
          </cell>
          <cell r="BP383" t="str">
            <v>*</v>
          </cell>
          <cell r="BQ383">
            <v>0</v>
          </cell>
          <cell r="BR383" t="str">
            <v>*</v>
          </cell>
          <cell r="BS383">
            <v>0</v>
          </cell>
          <cell r="BT383" t="str">
            <v>*</v>
          </cell>
          <cell r="BU383">
            <v>0</v>
          </cell>
        </row>
        <row r="384">
          <cell r="A384" t="str">
            <v>Dresden, Stadt</v>
          </cell>
          <cell r="B384">
            <v>903</v>
          </cell>
          <cell r="C384">
            <v>720</v>
          </cell>
          <cell r="D384">
            <v>464</v>
          </cell>
          <cell r="E384">
            <v>256</v>
          </cell>
          <cell r="F384">
            <v>236</v>
          </cell>
          <cell r="G384">
            <v>183</v>
          </cell>
          <cell r="H384">
            <v>53</v>
          </cell>
          <cell r="I384">
            <v>30</v>
          </cell>
          <cell r="J384">
            <v>20</v>
          </cell>
          <cell r="K384">
            <v>9</v>
          </cell>
          <cell r="L384">
            <v>11</v>
          </cell>
          <cell r="M384">
            <v>0</v>
          </cell>
          <cell r="N384">
            <v>580</v>
          </cell>
          <cell r="O384">
            <v>430</v>
          </cell>
          <cell r="P384">
            <v>315</v>
          </cell>
          <cell r="Q384">
            <v>115</v>
          </cell>
          <cell r="R384">
            <v>104</v>
          </cell>
          <cell r="S384">
            <v>72</v>
          </cell>
          <cell r="T384">
            <v>32</v>
          </cell>
          <cell r="U384">
            <v>16</v>
          </cell>
          <cell r="V384">
            <v>11</v>
          </cell>
          <cell r="W384">
            <v>4</v>
          </cell>
          <cell r="X384">
            <v>7</v>
          </cell>
          <cell r="Y384">
            <v>0</v>
          </cell>
          <cell r="Z384">
            <v>323</v>
          </cell>
          <cell r="AA384">
            <v>290</v>
          </cell>
          <cell r="AB384">
            <v>149</v>
          </cell>
          <cell r="AC384">
            <v>141</v>
          </cell>
          <cell r="AD384">
            <v>132</v>
          </cell>
          <cell r="AE384">
            <v>111</v>
          </cell>
          <cell r="AF384">
            <v>21</v>
          </cell>
          <cell r="AG384">
            <v>14</v>
          </cell>
          <cell r="AH384">
            <v>9</v>
          </cell>
          <cell r="AI384">
            <v>5</v>
          </cell>
          <cell r="AJ384">
            <v>4</v>
          </cell>
          <cell r="AK384">
            <v>0</v>
          </cell>
          <cell r="AL384">
            <v>439</v>
          </cell>
          <cell r="AM384">
            <v>358</v>
          </cell>
          <cell r="AN384">
            <v>251</v>
          </cell>
          <cell r="AO384">
            <v>107</v>
          </cell>
          <cell r="AP384">
            <v>97</v>
          </cell>
          <cell r="AQ384">
            <v>64</v>
          </cell>
          <cell r="AR384">
            <v>33</v>
          </cell>
          <cell r="AS384">
            <v>19</v>
          </cell>
          <cell r="AT384">
            <v>10</v>
          </cell>
          <cell r="AU384" t="str">
            <v>*</v>
          </cell>
          <cell r="AV384" t="str">
            <v>*</v>
          </cell>
          <cell r="AW384">
            <v>0</v>
          </cell>
          <cell r="AX384">
            <v>282</v>
          </cell>
          <cell r="AY384">
            <v>221</v>
          </cell>
          <cell r="AZ384">
            <v>157</v>
          </cell>
          <cell r="BA384">
            <v>64</v>
          </cell>
          <cell r="BB384">
            <v>57</v>
          </cell>
          <cell r="BC384">
            <v>37</v>
          </cell>
          <cell r="BD384">
            <v>20</v>
          </cell>
          <cell r="BE384">
            <v>10</v>
          </cell>
          <cell r="BF384">
            <v>7</v>
          </cell>
          <cell r="BG384" t="str">
            <v>*</v>
          </cell>
          <cell r="BH384" t="str">
            <v>*</v>
          </cell>
          <cell r="BI384">
            <v>0</v>
          </cell>
          <cell r="BJ384">
            <v>157</v>
          </cell>
          <cell r="BK384">
            <v>137</v>
          </cell>
          <cell r="BL384">
            <v>94</v>
          </cell>
          <cell r="BM384">
            <v>43</v>
          </cell>
          <cell r="BN384" t="str">
            <v>*</v>
          </cell>
          <cell r="BO384">
            <v>27</v>
          </cell>
          <cell r="BP384" t="str">
            <v>*</v>
          </cell>
          <cell r="BQ384">
            <v>9</v>
          </cell>
          <cell r="BR384" t="str">
            <v>*</v>
          </cell>
          <cell r="BS384" t="str">
            <v>*</v>
          </cell>
          <cell r="BT384" t="str">
            <v>*</v>
          </cell>
          <cell r="BU384">
            <v>0</v>
          </cell>
        </row>
        <row r="385">
          <cell r="A385" t="str">
            <v>Bautzen</v>
          </cell>
          <cell r="B385">
            <v>188</v>
          </cell>
          <cell r="C385">
            <v>146</v>
          </cell>
          <cell r="D385">
            <v>130</v>
          </cell>
          <cell r="E385">
            <v>16</v>
          </cell>
          <cell r="F385" t="str">
            <v>*</v>
          </cell>
          <cell r="G385" t="str">
            <v>*</v>
          </cell>
          <cell r="H385">
            <v>7</v>
          </cell>
          <cell r="I385" t="str">
            <v>*</v>
          </cell>
          <cell r="J385" t="str">
            <v>*</v>
          </cell>
          <cell r="K385">
            <v>0</v>
          </cell>
          <cell r="L385" t="str">
            <v>*</v>
          </cell>
          <cell r="M385" t="str">
            <v>*</v>
          </cell>
          <cell r="N385">
            <v>177</v>
          </cell>
          <cell r="O385">
            <v>137</v>
          </cell>
          <cell r="P385">
            <v>123</v>
          </cell>
          <cell r="Q385">
            <v>14</v>
          </cell>
          <cell r="R385" t="str">
            <v>*</v>
          </cell>
          <cell r="S385" t="str">
            <v>*</v>
          </cell>
          <cell r="T385">
            <v>6</v>
          </cell>
          <cell r="U385" t="str">
            <v>*</v>
          </cell>
          <cell r="V385" t="str">
            <v>*</v>
          </cell>
          <cell r="W385">
            <v>0</v>
          </cell>
          <cell r="X385" t="str">
            <v>*</v>
          </cell>
          <cell r="Y385" t="str">
            <v>*</v>
          </cell>
          <cell r="Z385">
            <v>11</v>
          </cell>
          <cell r="AA385">
            <v>9</v>
          </cell>
          <cell r="AB385" t="str">
            <v>*</v>
          </cell>
          <cell r="AC385" t="str">
            <v>*</v>
          </cell>
          <cell r="AD385" t="str">
            <v>*</v>
          </cell>
          <cell r="AE385" t="str">
            <v>*</v>
          </cell>
          <cell r="AF385" t="str">
            <v>*</v>
          </cell>
          <cell r="AG385">
            <v>0</v>
          </cell>
          <cell r="AH385">
            <v>0</v>
          </cell>
          <cell r="AI385">
            <v>0</v>
          </cell>
          <cell r="AJ385">
            <v>0</v>
          </cell>
          <cell r="AK385">
            <v>0</v>
          </cell>
          <cell r="AL385">
            <v>56</v>
          </cell>
          <cell r="AM385">
            <v>45</v>
          </cell>
          <cell r="AN385">
            <v>40</v>
          </cell>
          <cell r="AO385">
            <v>5</v>
          </cell>
          <cell r="AP385">
            <v>5</v>
          </cell>
          <cell r="AQ385" t="str">
            <v>*</v>
          </cell>
          <cell r="AR385" t="str">
            <v>*</v>
          </cell>
          <cell r="AS385" t="str">
            <v>*</v>
          </cell>
          <cell r="AT385">
            <v>0</v>
          </cell>
          <cell r="AU385">
            <v>0</v>
          </cell>
          <cell r="AV385">
            <v>0</v>
          </cell>
          <cell r="AW385">
            <v>0</v>
          </cell>
          <cell r="AX385">
            <v>53</v>
          </cell>
          <cell r="AY385">
            <v>43</v>
          </cell>
          <cell r="AZ385">
            <v>39</v>
          </cell>
          <cell r="BA385">
            <v>4</v>
          </cell>
          <cell r="BB385">
            <v>4</v>
          </cell>
          <cell r="BC385" t="str">
            <v>*</v>
          </cell>
          <cell r="BD385" t="str">
            <v>*</v>
          </cell>
          <cell r="BE385" t="str">
            <v>*</v>
          </cell>
          <cell r="BF385">
            <v>0</v>
          </cell>
          <cell r="BG385">
            <v>0</v>
          </cell>
          <cell r="BH385">
            <v>0</v>
          </cell>
          <cell r="BI385">
            <v>0</v>
          </cell>
          <cell r="BJ385">
            <v>3</v>
          </cell>
          <cell r="BK385" t="str">
            <v>*</v>
          </cell>
          <cell r="BL385" t="str">
            <v>*</v>
          </cell>
          <cell r="BM385" t="str">
            <v>*</v>
          </cell>
          <cell r="BN385" t="str">
            <v>*</v>
          </cell>
          <cell r="BO385" t="str">
            <v>*</v>
          </cell>
          <cell r="BP385">
            <v>0</v>
          </cell>
          <cell r="BQ385">
            <v>0</v>
          </cell>
          <cell r="BR385">
            <v>0</v>
          </cell>
          <cell r="BS385">
            <v>0</v>
          </cell>
          <cell r="BT385">
            <v>0</v>
          </cell>
          <cell r="BU385">
            <v>0</v>
          </cell>
        </row>
        <row r="386">
          <cell r="A386" t="str">
            <v>Görlitz</v>
          </cell>
          <cell r="B386">
            <v>178</v>
          </cell>
          <cell r="C386">
            <v>109</v>
          </cell>
          <cell r="D386">
            <v>64</v>
          </cell>
          <cell r="E386">
            <v>45</v>
          </cell>
          <cell r="F386">
            <v>40</v>
          </cell>
          <cell r="G386">
            <v>31</v>
          </cell>
          <cell r="H386">
            <v>8</v>
          </cell>
          <cell r="I386" t="str">
            <v>*</v>
          </cell>
          <cell r="J386" t="str">
            <v>*</v>
          </cell>
          <cell r="K386" t="str">
            <v>*</v>
          </cell>
          <cell r="L386">
            <v>3</v>
          </cell>
          <cell r="M386" t="str">
            <v>*</v>
          </cell>
          <cell r="N386">
            <v>106</v>
          </cell>
          <cell r="O386">
            <v>64</v>
          </cell>
          <cell r="P386">
            <v>42</v>
          </cell>
          <cell r="Q386">
            <v>22</v>
          </cell>
          <cell r="R386" t="str">
            <v>*</v>
          </cell>
          <cell r="S386">
            <v>15</v>
          </cell>
          <cell r="T386" t="str">
            <v>*</v>
          </cell>
          <cell r="U386" t="str">
            <v>*</v>
          </cell>
          <cell r="V386" t="str">
            <v>*</v>
          </cell>
          <cell r="W386" t="str">
            <v>*</v>
          </cell>
          <cell r="X386">
            <v>0</v>
          </cell>
          <cell r="Y386">
            <v>0</v>
          </cell>
          <cell r="Z386">
            <v>72</v>
          </cell>
          <cell r="AA386">
            <v>45</v>
          </cell>
          <cell r="AB386">
            <v>22</v>
          </cell>
          <cell r="AC386">
            <v>23</v>
          </cell>
          <cell r="AD386">
            <v>19</v>
          </cell>
          <cell r="AE386">
            <v>16</v>
          </cell>
          <cell r="AF386" t="str">
            <v>*</v>
          </cell>
          <cell r="AG386" t="str">
            <v>*</v>
          </cell>
          <cell r="AH386" t="str">
            <v>*</v>
          </cell>
          <cell r="AI386">
            <v>0</v>
          </cell>
          <cell r="AJ386" t="str">
            <v>*</v>
          </cell>
          <cell r="AK386" t="str">
            <v>*</v>
          </cell>
          <cell r="AL386">
            <v>45</v>
          </cell>
          <cell r="AM386">
            <v>24</v>
          </cell>
          <cell r="AN386">
            <v>19</v>
          </cell>
          <cell r="AO386">
            <v>5</v>
          </cell>
          <cell r="AP386" t="str">
            <v>*</v>
          </cell>
          <cell r="AQ386" t="str">
            <v>*</v>
          </cell>
          <cell r="AR386">
            <v>0</v>
          </cell>
          <cell r="AS386">
            <v>0</v>
          </cell>
          <cell r="AT386" t="str">
            <v>*</v>
          </cell>
          <cell r="AU386">
            <v>0</v>
          </cell>
          <cell r="AV386" t="str">
            <v>*</v>
          </cell>
          <cell r="AW386">
            <v>0</v>
          </cell>
          <cell r="AX386">
            <v>32</v>
          </cell>
          <cell r="AY386">
            <v>16</v>
          </cell>
          <cell r="AZ386" t="str">
            <v>*</v>
          </cell>
          <cell r="BA386" t="str">
            <v>*</v>
          </cell>
          <cell r="BB386" t="str">
            <v>*</v>
          </cell>
          <cell r="BC386" t="str">
            <v>*</v>
          </cell>
          <cell r="BD386">
            <v>0</v>
          </cell>
          <cell r="BE386">
            <v>0</v>
          </cell>
          <cell r="BF386">
            <v>0</v>
          </cell>
          <cell r="BG386">
            <v>0</v>
          </cell>
          <cell r="BH386">
            <v>0</v>
          </cell>
          <cell r="BI386">
            <v>0</v>
          </cell>
          <cell r="BJ386">
            <v>13</v>
          </cell>
          <cell r="BK386">
            <v>8</v>
          </cell>
          <cell r="BL386">
            <v>4</v>
          </cell>
          <cell r="BM386">
            <v>4</v>
          </cell>
          <cell r="BN386" t="str">
            <v>*</v>
          </cell>
          <cell r="BO386" t="str">
            <v>*</v>
          </cell>
          <cell r="BP386">
            <v>0</v>
          </cell>
          <cell r="BQ386">
            <v>0</v>
          </cell>
          <cell r="BR386" t="str">
            <v>*</v>
          </cell>
          <cell r="BS386">
            <v>0</v>
          </cell>
          <cell r="BT386" t="str">
            <v>*</v>
          </cell>
          <cell r="BU386">
            <v>0</v>
          </cell>
        </row>
        <row r="387">
          <cell r="A387" t="str">
            <v>Meißen</v>
          </cell>
          <cell r="B387">
            <v>136</v>
          </cell>
          <cell r="C387">
            <v>106</v>
          </cell>
          <cell r="D387">
            <v>89</v>
          </cell>
          <cell r="E387">
            <v>17</v>
          </cell>
          <cell r="F387">
            <v>14</v>
          </cell>
          <cell r="G387">
            <v>10</v>
          </cell>
          <cell r="H387">
            <v>4</v>
          </cell>
          <cell r="I387">
            <v>0</v>
          </cell>
          <cell r="J387">
            <v>3</v>
          </cell>
          <cell r="K387" t="str">
            <v>*</v>
          </cell>
          <cell r="L387" t="str">
            <v>*</v>
          </cell>
          <cell r="M387">
            <v>0</v>
          </cell>
          <cell r="N387">
            <v>86</v>
          </cell>
          <cell r="O387">
            <v>66</v>
          </cell>
          <cell r="P387">
            <v>61</v>
          </cell>
          <cell r="Q387">
            <v>5</v>
          </cell>
          <cell r="R387">
            <v>5</v>
          </cell>
          <cell r="S387" t="str">
            <v>*</v>
          </cell>
          <cell r="T387" t="str">
            <v>*</v>
          </cell>
          <cell r="U387">
            <v>0</v>
          </cell>
          <cell r="V387">
            <v>0</v>
          </cell>
          <cell r="W387">
            <v>0</v>
          </cell>
          <cell r="X387">
            <v>0</v>
          </cell>
          <cell r="Y387">
            <v>0</v>
          </cell>
          <cell r="Z387">
            <v>50</v>
          </cell>
          <cell r="AA387">
            <v>40</v>
          </cell>
          <cell r="AB387">
            <v>28</v>
          </cell>
          <cell r="AC387">
            <v>12</v>
          </cell>
          <cell r="AD387" t="str">
            <v>*</v>
          </cell>
          <cell r="AE387">
            <v>8</v>
          </cell>
          <cell r="AF387" t="str">
            <v>*</v>
          </cell>
          <cell r="AG387">
            <v>0</v>
          </cell>
          <cell r="AH387" t="str">
            <v>*</v>
          </cell>
          <cell r="AI387" t="str">
            <v>*</v>
          </cell>
          <cell r="AJ387" t="str">
            <v>*</v>
          </cell>
          <cell r="AK387">
            <v>0</v>
          </cell>
          <cell r="AL387">
            <v>42</v>
          </cell>
          <cell r="AM387">
            <v>32</v>
          </cell>
          <cell r="AN387">
            <v>27</v>
          </cell>
          <cell r="AO387">
            <v>5</v>
          </cell>
          <cell r="AP387">
            <v>5</v>
          </cell>
          <cell r="AQ387" t="str">
            <v>*</v>
          </cell>
          <cell r="AR387" t="str">
            <v>*</v>
          </cell>
          <cell r="AS387">
            <v>0</v>
          </cell>
          <cell r="AT387">
            <v>0</v>
          </cell>
          <cell r="AU387">
            <v>0</v>
          </cell>
          <cell r="AV387">
            <v>0</v>
          </cell>
          <cell r="AW387">
            <v>0</v>
          </cell>
          <cell r="AX387">
            <v>30</v>
          </cell>
          <cell r="AY387">
            <v>22</v>
          </cell>
          <cell r="AZ387" t="str">
            <v>*</v>
          </cell>
          <cell r="BA387" t="str">
            <v>*</v>
          </cell>
          <cell r="BB387" t="str">
            <v>*</v>
          </cell>
          <cell r="BC387" t="str">
            <v>*</v>
          </cell>
          <cell r="BD387" t="str">
            <v>*</v>
          </cell>
          <cell r="BE387">
            <v>0</v>
          </cell>
          <cell r="BF387">
            <v>0</v>
          </cell>
          <cell r="BG387">
            <v>0</v>
          </cell>
          <cell r="BH387">
            <v>0</v>
          </cell>
          <cell r="BI387">
            <v>0</v>
          </cell>
          <cell r="BJ387">
            <v>12</v>
          </cell>
          <cell r="BK387">
            <v>10</v>
          </cell>
          <cell r="BL387">
            <v>7</v>
          </cell>
          <cell r="BM387">
            <v>3</v>
          </cell>
          <cell r="BN387">
            <v>3</v>
          </cell>
          <cell r="BO387">
            <v>3</v>
          </cell>
          <cell r="BP387">
            <v>0</v>
          </cell>
          <cell r="BQ387">
            <v>0</v>
          </cell>
          <cell r="BR387">
            <v>0</v>
          </cell>
          <cell r="BS387">
            <v>0</v>
          </cell>
          <cell r="BT387">
            <v>0</v>
          </cell>
          <cell r="BU387">
            <v>0</v>
          </cell>
        </row>
        <row r="388">
          <cell r="A388" t="str">
            <v>Sächsische Schweiz-Osterzgebirge</v>
          </cell>
          <cell r="B388">
            <v>272</v>
          </cell>
          <cell r="C388">
            <v>216</v>
          </cell>
          <cell r="D388">
            <v>175</v>
          </cell>
          <cell r="E388">
            <v>41</v>
          </cell>
          <cell r="F388">
            <v>38</v>
          </cell>
          <cell r="G388">
            <v>27</v>
          </cell>
          <cell r="H388">
            <v>11</v>
          </cell>
          <cell r="I388">
            <v>6</v>
          </cell>
          <cell r="J388">
            <v>3</v>
          </cell>
          <cell r="K388" t="str">
            <v>*</v>
          </cell>
          <cell r="L388" t="str">
            <v>*</v>
          </cell>
          <cell r="M388">
            <v>0</v>
          </cell>
          <cell r="N388">
            <v>190</v>
          </cell>
          <cell r="O388">
            <v>148</v>
          </cell>
          <cell r="P388">
            <v>130</v>
          </cell>
          <cell r="Q388">
            <v>18</v>
          </cell>
          <cell r="R388" t="str">
            <v>*</v>
          </cell>
          <cell r="S388">
            <v>11</v>
          </cell>
          <cell r="T388" t="str">
            <v>*</v>
          </cell>
          <cell r="U388">
            <v>3</v>
          </cell>
          <cell r="V388" t="str">
            <v>*</v>
          </cell>
          <cell r="W388">
            <v>0</v>
          </cell>
          <cell r="X388" t="str">
            <v>*</v>
          </cell>
          <cell r="Y388">
            <v>0</v>
          </cell>
          <cell r="Z388">
            <v>82</v>
          </cell>
          <cell r="AA388">
            <v>68</v>
          </cell>
          <cell r="AB388">
            <v>45</v>
          </cell>
          <cell r="AC388">
            <v>23</v>
          </cell>
          <cell r="AD388" t="str">
            <v>*</v>
          </cell>
          <cell r="AE388">
            <v>16</v>
          </cell>
          <cell r="AF388" t="str">
            <v>*</v>
          </cell>
          <cell r="AG388" t="str">
            <v>*</v>
          </cell>
          <cell r="AH388" t="str">
            <v>*</v>
          </cell>
          <cell r="AI388" t="str">
            <v>*</v>
          </cell>
          <cell r="AJ388" t="str">
            <v>*</v>
          </cell>
          <cell r="AK388">
            <v>0</v>
          </cell>
          <cell r="AL388">
            <v>104</v>
          </cell>
          <cell r="AM388">
            <v>85</v>
          </cell>
          <cell r="AN388">
            <v>70</v>
          </cell>
          <cell r="AO388">
            <v>15</v>
          </cell>
          <cell r="AP388">
            <v>15</v>
          </cell>
          <cell r="AQ388">
            <v>8</v>
          </cell>
          <cell r="AR388">
            <v>7</v>
          </cell>
          <cell r="AS388">
            <v>4</v>
          </cell>
          <cell r="AT388">
            <v>0</v>
          </cell>
          <cell r="AU388">
            <v>0</v>
          </cell>
          <cell r="AV388">
            <v>0</v>
          </cell>
          <cell r="AW388">
            <v>0</v>
          </cell>
          <cell r="AX388">
            <v>73</v>
          </cell>
          <cell r="AY388">
            <v>60</v>
          </cell>
          <cell r="AZ388">
            <v>52</v>
          </cell>
          <cell r="BA388">
            <v>8</v>
          </cell>
          <cell r="BB388">
            <v>8</v>
          </cell>
          <cell r="BC388">
            <v>4</v>
          </cell>
          <cell r="BD388">
            <v>4</v>
          </cell>
          <cell r="BE388" t="str">
            <v>*</v>
          </cell>
          <cell r="BF388">
            <v>0</v>
          </cell>
          <cell r="BG388">
            <v>0</v>
          </cell>
          <cell r="BH388">
            <v>0</v>
          </cell>
          <cell r="BI388">
            <v>0</v>
          </cell>
          <cell r="BJ388">
            <v>31</v>
          </cell>
          <cell r="BK388">
            <v>25</v>
          </cell>
          <cell r="BL388">
            <v>18</v>
          </cell>
          <cell r="BM388">
            <v>7</v>
          </cell>
          <cell r="BN388">
            <v>7</v>
          </cell>
          <cell r="BO388">
            <v>4</v>
          </cell>
          <cell r="BP388">
            <v>3</v>
          </cell>
          <cell r="BQ388" t="str">
            <v>*</v>
          </cell>
          <cell r="BR388">
            <v>0</v>
          </cell>
          <cell r="BS388">
            <v>0</v>
          </cell>
          <cell r="BT388">
            <v>0</v>
          </cell>
          <cell r="BU388">
            <v>0</v>
          </cell>
        </row>
        <row r="389">
          <cell r="A389" t="str">
            <v>Leipzig, Stadt</v>
          </cell>
          <cell r="B389">
            <v>1536</v>
          </cell>
          <cell r="C389">
            <v>1173</v>
          </cell>
          <cell r="D389">
            <v>715</v>
          </cell>
          <cell r="E389">
            <v>458</v>
          </cell>
          <cell r="F389">
            <v>397</v>
          </cell>
          <cell r="G389">
            <v>319</v>
          </cell>
          <cell r="H389">
            <v>77</v>
          </cell>
          <cell r="I389">
            <v>20</v>
          </cell>
          <cell r="J389">
            <v>51</v>
          </cell>
          <cell r="K389">
            <v>23</v>
          </cell>
          <cell r="L389">
            <v>28</v>
          </cell>
          <cell r="M389">
            <v>10</v>
          </cell>
          <cell r="N389">
            <v>887</v>
          </cell>
          <cell r="O389">
            <v>649</v>
          </cell>
          <cell r="P389">
            <v>447</v>
          </cell>
          <cell r="Q389">
            <v>202</v>
          </cell>
          <cell r="R389">
            <v>172</v>
          </cell>
          <cell r="S389">
            <v>121</v>
          </cell>
          <cell r="T389">
            <v>50</v>
          </cell>
          <cell r="U389">
            <v>12</v>
          </cell>
          <cell r="V389">
            <v>26</v>
          </cell>
          <cell r="W389">
            <v>11</v>
          </cell>
          <cell r="X389">
            <v>15</v>
          </cell>
          <cell r="Y389">
            <v>4</v>
          </cell>
          <cell r="Z389">
            <v>649</v>
          </cell>
          <cell r="AA389">
            <v>524</v>
          </cell>
          <cell r="AB389">
            <v>268</v>
          </cell>
          <cell r="AC389">
            <v>256</v>
          </cell>
          <cell r="AD389">
            <v>225</v>
          </cell>
          <cell r="AE389">
            <v>198</v>
          </cell>
          <cell r="AF389">
            <v>27</v>
          </cell>
          <cell r="AG389">
            <v>8</v>
          </cell>
          <cell r="AH389">
            <v>25</v>
          </cell>
          <cell r="AI389">
            <v>12</v>
          </cell>
          <cell r="AJ389">
            <v>13</v>
          </cell>
          <cell r="AK389">
            <v>6</v>
          </cell>
          <cell r="AL389">
            <v>605</v>
          </cell>
          <cell r="AM389">
            <v>473</v>
          </cell>
          <cell r="AN389">
            <v>323</v>
          </cell>
          <cell r="AO389">
            <v>150</v>
          </cell>
          <cell r="AP389">
            <v>125</v>
          </cell>
          <cell r="AQ389">
            <v>90</v>
          </cell>
          <cell r="AR389">
            <v>35</v>
          </cell>
          <cell r="AS389">
            <v>8</v>
          </cell>
          <cell r="AT389">
            <v>20</v>
          </cell>
          <cell r="AU389">
            <v>8</v>
          </cell>
          <cell r="AV389">
            <v>12</v>
          </cell>
          <cell r="AW389">
            <v>5</v>
          </cell>
          <cell r="AX389">
            <v>333</v>
          </cell>
          <cell r="AY389">
            <v>247</v>
          </cell>
          <cell r="AZ389">
            <v>181</v>
          </cell>
          <cell r="BA389">
            <v>66</v>
          </cell>
          <cell r="BB389">
            <v>55</v>
          </cell>
          <cell r="BC389">
            <v>34</v>
          </cell>
          <cell r="BD389">
            <v>21</v>
          </cell>
          <cell r="BE389">
            <v>4</v>
          </cell>
          <cell r="BF389" t="str">
            <v>*</v>
          </cell>
          <cell r="BG389" t="str">
            <v>*</v>
          </cell>
          <cell r="BH389">
            <v>5</v>
          </cell>
          <cell r="BI389" t="str">
            <v>*</v>
          </cell>
          <cell r="BJ389">
            <v>272</v>
          </cell>
          <cell r="BK389">
            <v>226</v>
          </cell>
          <cell r="BL389">
            <v>142</v>
          </cell>
          <cell r="BM389">
            <v>84</v>
          </cell>
          <cell r="BN389">
            <v>70</v>
          </cell>
          <cell r="BO389">
            <v>56</v>
          </cell>
          <cell r="BP389">
            <v>14</v>
          </cell>
          <cell r="BQ389">
            <v>4</v>
          </cell>
          <cell r="BR389">
            <v>11</v>
          </cell>
          <cell r="BS389" t="str">
            <v>*</v>
          </cell>
          <cell r="BT389" t="str">
            <v>*</v>
          </cell>
          <cell r="BU389">
            <v>3</v>
          </cell>
        </row>
        <row r="390">
          <cell r="A390" t="str">
            <v>Leipzig</v>
          </cell>
          <cell r="B390">
            <v>197</v>
          </cell>
          <cell r="C390">
            <v>160</v>
          </cell>
          <cell r="D390">
            <v>119</v>
          </cell>
          <cell r="E390">
            <v>41</v>
          </cell>
          <cell r="F390" t="str">
            <v>*</v>
          </cell>
          <cell r="G390">
            <v>32</v>
          </cell>
          <cell r="H390" t="str">
            <v>*</v>
          </cell>
          <cell r="I390" t="str">
            <v>*</v>
          </cell>
          <cell r="J390" t="str">
            <v>*</v>
          </cell>
          <cell r="K390">
            <v>0</v>
          </cell>
          <cell r="L390" t="str">
            <v>*</v>
          </cell>
          <cell r="M390" t="str">
            <v>*</v>
          </cell>
          <cell r="N390">
            <v>131</v>
          </cell>
          <cell r="O390">
            <v>111</v>
          </cell>
          <cell r="P390">
            <v>90</v>
          </cell>
          <cell r="Q390">
            <v>21</v>
          </cell>
          <cell r="R390">
            <v>18</v>
          </cell>
          <cell r="S390">
            <v>13</v>
          </cell>
          <cell r="T390">
            <v>5</v>
          </cell>
          <cell r="U390" t="str">
            <v>*</v>
          </cell>
          <cell r="V390" t="str">
            <v>*</v>
          </cell>
          <cell r="W390">
            <v>0</v>
          </cell>
          <cell r="X390" t="str">
            <v>*</v>
          </cell>
          <cell r="Y390" t="str">
            <v>*</v>
          </cell>
          <cell r="Z390">
            <v>66</v>
          </cell>
          <cell r="AA390">
            <v>49</v>
          </cell>
          <cell r="AB390">
            <v>29</v>
          </cell>
          <cell r="AC390">
            <v>20</v>
          </cell>
          <cell r="AD390">
            <v>20</v>
          </cell>
          <cell r="AE390" t="str">
            <v>*</v>
          </cell>
          <cell r="AF390" t="str">
            <v>*</v>
          </cell>
          <cell r="AG390">
            <v>0</v>
          </cell>
          <cell r="AH390">
            <v>0</v>
          </cell>
          <cell r="AI390">
            <v>0</v>
          </cell>
          <cell r="AJ390">
            <v>0</v>
          </cell>
          <cell r="AK390">
            <v>0</v>
          </cell>
          <cell r="AL390">
            <v>68</v>
          </cell>
          <cell r="AM390">
            <v>53</v>
          </cell>
          <cell r="AN390">
            <v>43</v>
          </cell>
          <cell r="AO390">
            <v>10</v>
          </cell>
          <cell r="AP390" t="str">
            <v>*</v>
          </cell>
          <cell r="AQ390">
            <v>7</v>
          </cell>
          <cell r="AR390" t="str">
            <v>*</v>
          </cell>
          <cell r="AS390">
            <v>0</v>
          </cell>
          <cell r="AT390" t="str">
            <v>*</v>
          </cell>
          <cell r="AU390">
            <v>0</v>
          </cell>
          <cell r="AV390" t="str">
            <v>*</v>
          </cell>
          <cell r="AW390" t="str">
            <v>*</v>
          </cell>
          <cell r="AX390">
            <v>47</v>
          </cell>
          <cell r="AY390">
            <v>37</v>
          </cell>
          <cell r="AZ390" t="str">
            <v>*</v>
          </cell>
          <cell r="BA390" t="str">
            <v>*</v>
          </cell>
          <cell r="BB390" t="str">
            <v>*</v>
          </cell>
          <cell r="BC390" t="str">
            <v>*</v>
          </cell>
          <cell r="BD390" t="str">
            <v>*</v>
          </cell>
          <cell r="BE390">
            <v>0</v>
          </cell>
          <cell r="BF390" t="str">
            <v>*</v>
          </cell>
          <cell r="BG390">
            <v>0</v>
          </cell>
          <cell r="BH390" t="str">
            <v>*</v>
          </cell>
          <cell r="BI390" t="str">
            <v>*</v>
          </cell>
          <cell r="BJ390">
            <v>21</v>
          </cell>
          <cell r="BK390">
            <v>16</v>
          </cell>
          <cell r="BL390">
            <v>10</v>
          </cell>
          <cell r="BM390">
            <v>6</v>
          </cell>
          <cell r="BN390">
            <v>6</v>
          </cell>
          <cell r="BO390">
            <v>6</v>
          </cell>
          <cell r="BP390">
            <v>0</v>
          </cell>
          <cell r="BQ390">
            <v>0</v>
          </cell>
          <cell r="BR390">
            <v>0</v>
          </cell>
          <cell r="BS390">
            <v>0</v>
          </cell>
          <cell r="BT390">
            <v>0</v>
          </cell>
          <cell r="BU390">
            <v>0</v>
          </cell>
        </row>
        <row r="391">
          <cell r="A391" t="str">
            <v>Nordsachsen</v>
          </cell>
          <cell r="B391">
            <v>250</v>
          </cell>
          <cell r="C391">
            <v>216</v>
          </cell>
          <cell r="D391">
            <v>166</v>
          </cell>
          <cell r="E391">
            <v>50</v>
          </cell>
          <cell r="F391">
            <v>41</v>
          </cell>
          <cell r="G391">
            <v>37</v>
          </cell>
          <cell r="H391">
            <v>4</v>
          </cell>
          <cell r="I391">
            <v>3</v>
          </cell>
          <cell r="J391" t="str">
            <v>*</v>
          </cell>
          <cell r="K391" t="str">
            <v>*</v>
          </cell>
          <cell r="L391" t="str">
            <v>*</v>
          </cell>
          <cell r="M391" t="str">
            <v>*</v>
          </cell>
          <cell r="N391">
            <v>157</v>
          </cell>
          <cell r="O391">
            <v>133</v>
          </cell>
          <cell r="P391">
            <v>111</v>
          </cell>
          <cell r="Q391">
            <v>22</v>
          </cell>
          <cell r="R391">
            <v>15</v>
          </cell>
          <cell r="S391">
            <v>12</v>
          </cell>
          <cell r="T391">
            <v>3</v>
          </cell>
          <cell r="U391" t="str">
            <v>*</v>
          </cell>
          <cell r="V391">
            <v>3</v>
          </cell>
          <cell r="W391" t="str">
            <v>*</v>
          </cell>
          <cell r="X391" t="str">
            <v>*</v>
          </cell>
          <cell r="Y391">
            <v>4</v>
          </cell>
          <cell r="Z391">
            <v>93</v>
          </cell>
          <cell r="AA391">
            <v>83</v>
          </cell>
          <cell r="AB391">
            <v>55</v>
          </cell>
          <cell r="AC391">
            <v>28</v>
          </cell>
          <cell r="AD391" t="str">
            <v>*</v>
          </cell>
          <cell r="AE391">
            <v>25</v>
          </cell>
          <cell r="AF391" t="str">
            <v>*</v>
          </cell>
          <cell r="AG391" t="str">
            <v>*</v>
          </cell>
          <cell r="AH391" t="str">
            <v>*</v>
          </cell>
          <cell r="AI391" t="str">
            <v>*</v>
          </cell>
          <cell r="AJ391">
            <v>0</v>
          </cell>
          <cell r="AK391" t="str">
            <v>*</v>
          </cell>
          <cell r="AL391">
            <v>82</v>
          </cell>
          <cell r="AM391">
            <v>72</v>
          </cell>
          <cell r="AN391">
            <v>62</v>
          </cell>
          <cell r="AO391">
            <v>10</v>
          </cell>
          <cell r="AP391" t="str">
            <v>*</v>
          </cell>
          <cell r="AQ391">
            <v>8</v>
          </cell>
          <cell r="AR391" t="str">
            <v>*</v>
          </cell>
          <cell r="AS391">
            <v>0</v>
          </cell>
          <cell r="AT391" t="str">
            <v>*</v>
          </cell>
          <cell r="AU391">
            <v>0</v>
          </cell>
          <cell r="AV391" t="str">
            <v>*</v>
          </cell>
          <cell r="AW391">
            <v>0</v>
          </cell>
          <cell r="AX391">
            <v>53</v>
          </cell>
          <cell r="AY391">
            <v>46</v>
          </cell>
          <cell r="AZ391" t="str">
            <v>*</v>
          </cell>
          <cell r="BA391" t="str">
            <v>*</v>
          </cell>
          <cell r="BB391" t="str">
            <v>*</v>
          </cell>
          <cell r="BC391" t="str">
            <v>*</v>
          </cell>
          <cell r="BD391" t="str">
            <v>*</v>
          </cell>
          <cell r="BE391">
            <v>0</v>
          </cell>
          <cell r="BF391" t="str">
            <v>*</v>
          </cell>
          <cell r="BG391">
            <v>0</v>
          </cell>
          <cell r="BH391" t="str">
            <v>*</v>
          </cell>
          <cell r="BI391">
            <v>0</v>
          </cell>
          <cell r="BJ391">
            <v>29</v>
          </cell>
          <cell r="BK391">
            <v>26</v>
          </cell>
          <cell r="BL391">
            <v>19</v>
          </cell>
          <cell r="BM391">
            <v>7</v>
          </cell>
          <cell r="BN391">
            <v>7</v>
          </cell>
          <cell r="BO391">
            <v>7</v>
          </cell>
          <cell r="BP391">
            <v>0</v>
          </cell>
          <cell r="BQ391">
            <v>0</v>
          </cell>
          <cell r="BR391">
            <v>0</v>
          </cell>
          <cell r="BS391">
            <v>0</v>
          </cell>
          <cell r="BT391">
            <v>0</v>
          </cell>
          <cell r="BU391">
            <v>0</v>
          </cell>
        </row>
        <row r="392">
          <cell r="A392" t="str">
            <v>Dessau-Roßlau, Stadt</v>
          </cell>
          <cell r="B392">
            <v>99</v>
          </cell>
          <cell r="C392">
            <v>86</v>
          </cell>
          <cell r="D392">
            <v>62</v>
          </cell>
          <cell r="E392">
            <v>24</v>
          </cell>
          <cell r="F392">
            <v>21</v>
          </cell>
          <cell r="G392">
            <v>18</v>
          </cell>
          <cell r="H392" t="str">
            <v>*</v>
          </cell>
          <cell r="I392">
            <v>0</v>
          </cell>
          <cell r="J392">
            <v>3</v>
          </cell>
          <cell r="K392" t="str">
            <v>*</v>
          </cell>
          <cell r="L392" t="str">
            <v>*</v>
          </cell>
          <cell r="M392">
            <v>0</v>
          </cell>
          <cell r="N392">
            <v>60</v>
          </cell>
          <cell r="O392">
            <v>51</v>
          </cell>
          <cell r="P392">
            <v>43</v>
          </cell>
          <cell r="Q392">
            <v>8</v>
          </cell>
          <cell r="R392">
            <v>5</v>
          </cell>
          <cell r="S392">
            <v>5</v>
          </cell>
          <cell r="T392">
            <v>0</v>
          </cell>
          <cell r="U392">
            <v>0</v>
          </cell>
          <cell r="V392">
            <v>3</v>
          </cell>
          <cell r="W392" t="str">
            <v>*</v>
          </cell>
          <cell r="X392" t="str">
            <v>*</v>
          </cell>
          <cell r="Y392">
            <v>0</v>
          </cell>
          <cell r="Z392">
            <v>39</v>
          </cell>
          <cell r="AA392">
            <v>35</v>
          </cell>
          <cell r="AB392">
            <v>19</v>
          </cell>
          <cell r="AC392">
            <v>16</v>
          </cell>
          <cell r="AD392">
            <v>16</v>
          </cell>
          <cell r="AE392">
            <v>13</v>
          </cell>
          <cell r="AF392" t="str">
            <v>*</v>
          </cell>
          <cell r="AG392">
            <v>0</v>
          </cell>
          <cell r="AH392">
            <v>0</v>
          </cell>
          <cell r="AI392">
            <v>0</v>
          </cell>
          <cell r="AJ392">
            <v>0</v>
          </cell>
          <cell r="AK392">
            <v>0</v>
          </cell>
          <cell r="AL392">
            <v>33</v>
          </cell>
          <cell r="AM392">
            <v>25</v>
          </cell>
          <cell r="AN392" t="str">
            <v>*</v>
          </cell>
          <cell r="AO392" t="str">
            <v>*</v>
          </cell>
          <cell r="AP392">
            <v>3</v>
          </cell>
          <cell r="AQ392">
            <v>3</v>
          </cell>
          <cell r="AR392">
            <v>0</v>
          </cell>
          <cell r="AS392">
            <v>0</v>
          </cell>
          <cell r="AT392" t="str">
            <v>*</v>
          </cell>
          <cell r="AU392" t="str">
            <v>*</v>
          </cell>
          <cell r="AV392" t="str">
            <v>*</v>
          </cell>
          <cell r="AW392">
            <v>0</v>
          </cell>
          <cell r="AX392">
            <v>25</v>
          </cell>
          <cell r="AY392">
            <v>19</v>
          </cell>
          <cell r="AZ392">
            <v>15</v>
          </cell>
          <cell r="BA392">
            <v>4</v>
          </cell>
          <cell r="BB392" t="str">
            <v>*</v>
          </cell>
          <cell r="BC392" t="str">
            <v>*</v>
          </cell>
          <cell r="BD392">
            <v>0</v>
          </cell>
          <cell r="BE392">
            <v>0</v>
          </cell>
          <cell r="BF392" t="str">
            <v>*</v>
          </cell>
          <cell r="BG392" t="str">
            <v>*</v>
          </cell>
          <cell r="BH392" t="str">
            <v>*</v>
          </cell>
          <cell r="BI392">
            <v>0</v>
          </cell>
          <cell r="BJ392">
            <v>8</v>
          </cell>
          <cell r="BK392">
            <v>6</v>
          </cell>
          <cell r="BL392" t="str">
            <v>*</v>
          </cell>
          <cell r="BM392" t="str">
            <v>*</v>
          </cell>
          <cell r="BN392" t="str">
            <v>*</v>
          </cell>
          <cell r="BO392" t="str">
            <v>*</v>
          </cell>
          <cell r="BP392">
            <v>0</v>
          </cell>
          <cell r="BQ392">
            <v>0</v>
          </cell>
          <cell r="BR392">
            <v>0</v>
          </cell>
          <cell r="BS392">
            <v>0</v>
          </cell>
          <cell r="BT392">
            <v>0</v>
          </cell>
          <cell r="BU392">
            <v>0</v>
          </cell>
        </row>
        <row r="393">
          <cell r="A393" t="str">
            <v>Halle (Saale), Stadt</v>
          </cell>
          <cell r="B393">
            <v>305</v>
          </cell>
          <cell r="C393">
            <v>243</v>
          </cell>
          <cell r="D393">
            <v>158</v>
          </cell>
          <cell r="E393">
            <v>85</v>
          </cell>
          <cell r="F393">
            <v>71</v>
          </cell>
          <cell r="G393">
            <v>61</v>
          </cell>
          <cell r="H393">
            <v>10</v>
          </cell>
          <cell r="I393">
            <v>3</v>
          </cell>
          <cell r="J393" t="str">
            <v>*</v>
          </cell>
          <cell r="K393" t="str">
            <v>*</v>
          </cell>
          <cell r="L393">
            <v>6</v>
          </cell>
          <cell r="M393" t="str">
            <v>*</v>
          </cell>
          <cell r="N393">
            <v>229</v>
          </cell>
          <cell r="O393">
            <v>175</v>
          </cell>
          <cell r="P393">
            <v>120</v>
          </cell>
          <cell r="Q393">
            <v>55</v>
          </cell>
          <cell r="R393">
            <v>43</v>
          </cell>
          <cell r="S393">
            <v>36</v>
          </cell>
          <cell r="T393">
            <v>7</v>
          </cell>
          <cell r="U393" t="str">
            <v>*</v>
          </cell>
          <cell r="V393" t="str">
            <v>*</v>
          </cell>
          <cell r="W393">
            <v>6</v>
          </cell>
          <cell r="X393" t="str">
            <v>*</v>
          </cell>
          <cell r="Y393" t="str">
            <v>*</v>
          </cell>
          <cell r="Z393">
            <v>76</v>
          </cell>
          <cell r="AA393">
            <v>68</v>
          </cell>
          <cell r="AB393">
            <v>38</v>
          </cell>
          <cell r="AC393">
            <v>30</v>
          </cell>
          <cell r="AD393" t="str">
            <v>*</v>
          </cell>
          <cell r="AE393">
            <v>25</v>
          </cell>
          <cell r="AF393" t="str">
            <v>*</v>
          </cell>
          <cell r="AG393" t="str">
            <v>*</v>
          </cell>
          <cell r="AH393" t="str">
            <v>*</v>
          </cell>
          <cell r="AI393">
            <v>0</v>
          </cell>
          <cell r="AJ393" t="str">
            <v>*</v>
          </cell>
          <cell r="AK393" t="str">
            <v>*</v>
          </cell>
          <cell r="AL393">
            <v>91</v>
          </cell>
          <cell r="AM393">
            <v>75</v>
          </cell>
          <cell r="AN393">
            <v>55</v>
          </cell>
          <cell r="AO393">
            <v>20</v>
          </cell>
          <cell r="AP393">
            <v>20</v>
          </cell>
          <cell r="AQ393">
            <v>15</v>
          </cell>
          <cell r="AR393">
            <v>5</v>
          </cell>
          <cell r="AS393">
            <v>3</v>
          </cell>
          <cell r="AT393">
            <v>0</v>
          </cell>
          <cell r="AU393">
            <v>0</v>
          </cell>
          <cell r="AV393">
            <v>0</v>
          </cell>
          <cell r="AW393">
            <v>0</v>
          </cell>
          <cell r="AX393">
            <v>59</v>
          </cell>
          <cell r="AY393">
            <v>46</v>
          </cell>
          <cell r="AZ393">
            <v>38</v>
          </cell>
          <cell r="BA393">
            <v>8</v>
          </cell>
          <cell r="BB393">
            <v>8</v>
          </cell>
          <cell r="BC393">
            <v>5</v>
          </cell>
          <cell r="BD393">
            <v>3</v>
          </cell>
          <cell r="BE393" t="str">
            <v>*</v>
          </cell>
          <cell r="BF393">
            <v>0</v>
          </cell>
          <cell r="BG393">
            <v>0</v>
          </cell>
          <cell r="BH393">
            <v>0</v>
          </cell>
          <cell r="BI393">
            <v>0</v>
          </cell>
          <cell r="BJ393">
            <v>32</v>
          </cell>
          <cell r="BK393">
            <v>29</v>
          </cell>
          <cell r="BL393">
            <v>17</v>
          </cell>
          <cell r="BM393">
            <v>12</v>
          </cell>
          <cell r="BN393">
            <v>12</v>
          </cell>
          <cell r="BO393" t="str">
            <v>*</v>
          </cell>
          <cell r="BP393" t="str">
            <v>*</v>
          </cell>
          <cell r="BQ393" t="str">
            <v>*</v>
          </cell>
          <cell r="BR393">
            <v>0</v>
          </cell>
          <cell r="BS393">
            <v>0</v>
          </cell>
          <cell r="BT393">
            <v>0</v>
          </cell>
          <cell r="BU393">
            <v>0</v>
          </cell>
        </row>
        <row r="394">
          <cell r="A394" t="str">
            <v>Magdeburg, Landeshauptstadt</v>
          </cell>
          <cell r="B394">
            <v>427</v>
          </cell>
          <cell r="C394">
            <v>353</v>
          </cell>
          <cell r="D394">
            <v>241</v>
          </cell>
          <cell r="E394">
            <v>112</v>
          </cell>
          <cell r="F394">
            <v>97</v>
          </cell>
          <cell r="G394">
            <v>71</v>
          </cell>
          <cell r="H394">
            <v>26</v>
          </cell>
          <cell r="I394">
            <v>15</v>
          </cell>
          <cell r="J394" t="str">
            <v>*</v>
          </cell>
          <cell r="K394">
            <v>10</v>
          </cell>
          <cell r="L394" t="str">
            <v>*</v>
          </cell>
          <cell r="M394" t="str">
            <v>*</v>
          </cell>
          <cell r="N394">
            <v>227</v>
          </cell>
          <cell r="O394">
            <v>186</v>
          </cell>
          <cell r="P394">
            <v>132</v>
          </cell>
          <cell r="Q394">
            <v>54</v>
          </cell>
          <cell r="R394">
            <v>43</v>
          </cell>
          <cell r="S394">
            <v>31</v>
          </cell>
          <cell r="T394">
            <v>12</v>
          </cell>
          <cell r="U394">
            <v>7</v>
          </cell>
          <cell r="V394" t="str">
            <v>*</v>
          </cell>
          <cell r="W394">
            <v>6</v>
          </cell>
          <cell r="X394" t="str">
            <v>*</v>
          </cell>
          <cell r="Y394" t="str">
            <v>*</v>
          </cell>
          <cell r="Z394">
            <v>200</v>
          </cell>
          <cell r="AA394">
            <v>167</v>
          </cell>
          <cell r="AB394">
            <v>109</v>
          </cell>
          <cell r="AC394">
            <v>58</v>
          </cell>
          <cell r="AD394" t="str">
            <v>*</v>
          </cell>
          <cell r="AE394">
            <v>40</v>
          </cell>
          <cell r="AF394" t="str">
            <v>*</v>
          </cell>
          <cell r="AG394">
            <v>8</v>
          </cell>
          <cell r="AH394" t="str">
            <v>*</v>
          </cell>
          <cell r="AI394" t="str">
            <v>*</v>
          </cell>
          <cell r="AJ394">
            <v>0</v>
          </cell>
          <cell r="AK394">
            <v>0</v>
          </cell>
          <cell r="AL394">
            <v>173</v>
          </cell>
          <cell r="AM394">
            <v>143</v>
          </cell>
          <cell r="AN394">
            <v>112</v>
          </cell>
          <cell r="AO394">
            <v>31</v>
          </cell>
          <cell r="AP394">
            <v>27</v>
          </cell>
          <cell r="AQ394">
            <v>15</v>
          </cell>
          <cell r="AR394">
            <v>12</v>
          </cell>
          <cell r="AS394">
            <v>5</v>
          </cell>
          <cell r="AT394">
            <v>4</v>
          </cell>
          <cell r="AU394" t="str">
            <v>*</v>
          </cell>
          <cell r="AV394" t="str">
            <v>*</v>
          </cell>
          <cell r="AW394">
            <v>0</v>
          </cell>
          <cell r="AX394">
            <v>98</v>
          </cell>
          <cell r="AY394">
            <v>81</v>
          </cell>
          <cell r="AZ394">
            <v>69</v>
          </cell>
          <cell r="BA394">
            <v>12</v>
          </cell>
          <cell r="BB394" t="str">
            <v>*</v>
          </cell>
          <cell r="BC394" t="str">
            <v>*</v>
          </cell>
          <cell r="BD394">
            <v>6</v>
          </cell>
          <cell r="BE394">
            <v>3</v>
          </cell>
          <cell r="BF394" t="str">
            <v>*</v>
          </cell>
          <cell r="BG394" t="str">
            <v>*</v>
          </cell>
          <cell r="BH394" t="str">
            <v>*</v>
          </cell>
          <cell r="BI394">
            <v>0</v>
          </cell>
          <cell r="BJ394">
            <v>75</v>
          </cell>
          <cell r="BK394">
            <v>62</v>
          </cell>
          <cell r="BL394">
            <v>43</v>
          </cell>
          <cell r="BM394">
            <v>19</v>
          </cell>
          <cell r="BN394" t="str">
            <v>*</v>
          </cell>
          <cell r="BO394">
            <v>12</v>
          </cell>
          <cell r="BP394" t="str">
            <v>*</v>
          </cell>
          <cell r="BQ394" t="str">
            <v>*</v>
          </cell>
          <cell r="BR394" t="str">
            <v>*</v>
          </cell>
          <cell r="BS394" t="str">
            <v>*</v>
          </cell>
          <cell r="BT394">
            <v>0</v>
          </cell>
          <cell r="BU394">
            <v>0</v>
          </cell>
        </row>
        <row r="395">
          <cell r="A395" t="str">
            <v>Altmarkkreis Salzwedel</v>
          </cell>
          <cell r="B395">
            <v>52</v>
          </cell>
          <cell r="C395">
            <v>45</v>
          </cell>
          <cell r="D395">
            <v>40</v>
          </cell>
          <cell r="E395">
            <v>5</v>
          </cell>
          <cell r="F395" t="str">
            <v>*</v>
          </cell>
          <cell r="G395" t="str">
            <v>*</v>
          </cell>
          <cell r="H395">
            <v>0</v>
          </cell>
          <cell r="I395">
            <v>0</v>
          </cell>
          <cell r="J395" t="str">
            <v>*</v>
          </cell>
          <cell r="K395">
            <v>0</v>
          </cell>
          <cell r="L395" t="str">
            <v>*</v>
          </cell>
          <cell r="M395">
            <v>0</v>
          </cell>
          <cell r="N395">
            <v>33</v>
          </cell>
          <cell r="O395">
            <v>27</v>
          </cell>
          <cell r="P395" t="str">
            <v>*</v>
          </cell>
          <cell r="Q395" t="str">
            <v>*</v>
          </cell>
          <cell r="R395">
            <v>0</v>
          </cell>
          <cell r="S395">
            <v>0</v>
          </cell>
          <cell r="T395">
            <v>0</v>
          </cell>
          <cell r="U395">
            <v>0</v>
          </cell>
          <cell r="V395" t="str">
            <v>*</v>
          </cell>
          <cell r="W395">
            <v>0</v>
          </cell>
          <cell r="X395" t="str">
            <v>*</v>
          </cell>
          <cell r="Y395">
            <v>0</v>
          </cell>
          <cell r="Z395">
            <v>19</v>
          </cell>
          <cell r="AA395">
            <v>18</v>
          </cell>
          <cell r="AB395">
            <v>14</v>
          </cell>
          <cell r="AC395">
            <v>4</v>
          </cell>
          <cell r="AD395">
            <v>4</v>
          </cell>
          <cell r="AE395">
            <v>4</v>
          </cell>
          <cell r="AF395">
            <v>0</v>
          </cell>
          <cell r="AG395">
            <v>0</v>
          </cell>
          <cell r="AH395">
            <v>0</v>
          </cell>
          <cell r="AI395">
            <v>0</v>
          </cell>
          <cell r="AJ395">
            <v>0</v>
          </cell>
          <cell r="AK395">
            <v>0</v>
          </cell>
          <cell r="AL395">
            <v>20</v>
          </cell>
          <cell r="AM395">
            <v>16</v>
          </cell>
          <cell r="AN395">
            <v>16</v>
          </cell>
          <cell r="AO395">
            <v>0</v>
          </cell>
          <cell r="AP395">
            <v>0</v>
          </cell>
          <cell r="AQ395">
            <v>0</v>
          </cell>
          <cell r="AR395">
            <v>0</v>
          </cell>
          <cell r="AS395">
            <v>0</v>
          </cell>
          <cell r="AT395">
            <v>0</v>
          </cell>
          <cell r="AU395">
            <v>0</v>
          </cell>
          <cell r="AV395">
            <v>0</v>
          </cell>
          <cell r="AW395">
            <v>0</v>
          </cell>
          <cell r="AX395">
            <v>20</v>
          </cell>
          <cell r="AY395">
            <v>16</v>
          </cell>
          <cell r="AZ395">
            <v>16</v>
          </cell>
          <cell r="BA395">
            <v>0</v>
          </cell>
          <cell r="BB395">
            <v>0</v>
          </cell>
          <cell r="BC395">
            <v>0</v>
          </cell>
          <cell r="BD395">
            <v>0</v>
          </cell>
          <cell r="BE395">
            <v>0</v>
          </cell>
          <cell r="BF395">
            <v>0</v>
          </cell>
          <cell r="BG395">
            <v>0</v>
          </cell>
          <cell r="BH395">
            <v>0</v>
          </cell>
          <cell r="BI395">
            <v>0</v>
          </cell>
          <cell r="BJ395">
            <v>0</v>
          </cell>
          <cell r="BK395" t="str">
            <v>x</v>
          </cell>
          <cell r="BL395" t="str">
            <v>x</v>
          </cell>
          <cell r="BM395" t="str">
            <v>x</v>
          </cell>
          <cell r="BN395" t="str">
            <v>x</v>
          </cell>
          <cell r="BO395" t="str">
            <v>x</v>
          </cell>
          <cell r="BP395" t="str">
            <v>x</v>
          </cell>
          <cell r="BQ395" t="str">
            <v>x</v>
          </cell>
          <cell r="BR395" t="str">
            <v>x</v>
          </cell>
          <cell r="BS395" t="str">
            <v>x</v>
          </cell>
          <cell r="BT395" t="str">
            <v>x</v>
          </cell>
          <cell r="BU395" t="str">
            <v>x</v>
          </cell>
        </row>
        <row r="396">
          <cell r="A396" t="str">
            <v>Anhalt-Bitterfeld</v>
          </cell>
          <cell r="B396">
            <v>99</v>
          </cell>
          <cell r="C396">
            <v>84</v>
          </cell>
          <cell r="D396">
            <v>76</v>
          </cell>
          <cell r="E396">
            <v>8</v>
          </cell>
          <cell r="F396">
            <v>8</v>
          </cell>
          <cell r="G396" t="str">
            <v>*</v>
          </cell>
          <cell r="H396" t="str">
            <v>*</v>
          </cell>
          <cell r="I396" t="str">
            <v>*</v>
          </cell>
          <cell r="J396">
            <v>0</v>
          </cell>
          <cell r="K396">
            <v>0</v>
          </cell>
          <cell r="L396">
            <v>0</v>
          </cell>
          <cell r="M396">
            <v>0</v>
          </cell>
          <cell r="N396">
            <v>55</v>
          </cell>
          <cell r="O396">
            <v>46</v>
          </cell>
          <cell r="P396">
            <v>39</v>
          </cell>
          <cell r="Q396">
            <v>7</v>
          </cell>
          <cell r="R396">
            <v>7</v>
          </cell>
          <cell r="S396" t="str">
            <v>*</v>
          </cell>
          <cell r="T396" t="str">
            <v>*</v>
          </cell>
          <cell r="U396" t="str">
            <v>*</v>
          </cell>
          <cell r="V396">
            <v>0</v>
          </cell>
          <cell r="W396">
            <v>0</v>
          </cell>
          <cell r="X396">
            <v>0</v>
          </cell>
          <cell r="Y396">
            <v>0</v>
          </cell>
          <cell r="Z396">
            <v>44</v>
          </cell>
          <cell r="AA396">
            <v>38</v>
          </cell>
          <cell r="AB396" t="str">
            <v>*</v>
          </cell>
          <cell r="AC396" t="str">
            <v>*</v>
          </cell>
          <cell r="AD396" t="str">
            <v>*</v>
          </cell>
          <cell r="AE396" t="str">
            <v>*</v>
          </cell>
          <cell r="AF396">
            <v>0</v>
          </cell>
          <cell r="AG396">
            <v>0</v>
          </cell>
          <cell r="AH396">
            <v>0</v>
          </cell>
          <cell r="AI396">
            <v>0</v>
          </cell>
          <cell r="AJ396">
            <v>0</v>
          </cell>
          <cell r="AK396">
            <v>0</v>
          </cell>
          <cell r="AL396">
            <v>25</v>
          </cell>
          <cell r="AM396">
            <v>22</v>
          </cell>
          <cell r="AN396" t="str">
            <v>*</v>
          </cell>
          <cell r="AO396" t="str">
            <v>*</v>
          </cell>
          <cell r="AP396" t="str">
            <v>*</v>
          </cell>
          <cell r="AQ396" t="str">
            <v>*</v>
          </cell>
          <cell r="AR396">
            <v>0</v>
          </cell>
          <cell r="AS396">
            <v>0</v>
          </cell>
          <cell r="AT396">
            <v>0</v>
          </cell>
          <cell r="AU396">
            <v>0</v>
          </cell>
          <cell r="AV396">
            <v>0</v>
          </cell>
          <cell r="AW396">
            <v>0</v>
          </cell>
          <cell r="AX396">
            <v>18</v>
          </cell>
          <cell r="AY396">
            <v>16</v>
          </cell>
          <cell r="AZ396">
            <v>16</v>
          </cell>
          <cell r="BA396">
            <v>0</v>
          </cell>
          <cell r="BB396">
            <v>0</v>
          </cell>
          <cell r="BC396">
            <v>0</v>
          </cell>
          <cell r="BD396">
            <v>0</v>
          </cell>
          <cell r="BE396">
            <v>0</v>
          </cell>
          <cell r="BF396">
            <v>0</v>
          </cell>
          <cell r="BG396">
            <v>0</v>
          </cell>
          <cell r="BH396">
            <v>0</v>
          </cell>
          <cell r="BI396">
            <v>0</v>
          </cell>
          <cell r="BJ396">
            <v>7</v>
          </cell>
          <cell r="BK396">
            <v>6</v>
          </cell>
          <cell r="BL396" t="str">
            <v>*</v>
          </cell>
          <cell r="BM396" t="str">
            <v>*</v>
          </cell>
          <cell r="BN396" t="str">
            <v>*</v>
          </cell>
          <cell r="BO396" t="str">
            <v>*</v>
          </cell>
          <cell r="BP396">
            <v>0</v>
          </cell>
          <cell r="BQ396">
            <v>0</v>
          </cell>
          <cell r="BR396">
            <v>0</v>
          </cell>
          <cell r="BS396">
            <v>0</v>
          </cell>
          <cell r="BT396">
            <v>0</v>
          </cell>
          <cell r="BU396">
            <v>0</v>
          </cell>
        </row>
        <row r="397">
          <cell r="A397" t="str">
            <v>Börde</v>
          </cell>
          <cell r="B397">
            <v>156</v>
          </cell>
          <cell r="C397">
            <v>144</v>
          </cell>
          <cell r="D397">
            <v>119</v>
          </cell>
          <cell r="E397">
            <v>25</v>
          </cell>
          <cell r="F397">
            <v>22</v>
          </cell>
          <cell r="G397">
            <v>19</v>
          </cell>
          <cell r="H397">
            <v>3</v>
          </cell>
          <cell r="I397" t="str">
            <v>*</v>
          </cell>
          <cell r="J397" t="str">
            <v>*</v>
          </cell>
          <cell r="K397" t="str">
            <v>*</v>
          </cell>
          <cell r="L397">
            <v>0</v>
          </cell>
          <cell r="M397" t="str">
            <v>*</v>
          </cell>
          <cell r="N397">
            <v>83</v>
          </cell>
          <cell r="O397">
            <v>77</v>
          </cell>
          <cell r="P397">
            <v>65</v>
          </cell>
          <cell r="Q397">
            <v>12</v>
          </cell>
          <cell r="R397" t="str">
            <v>*</v>
          </cell>
          <cell r="S397">
            <v>7</v>
          </cell>
          <cell r="T397" t="str">
            <v>*</v>
          </cell>
          <cell r="U397" t="str">
            <v>*</v>
          </cell>
          <cell r="V397" t="str">
            <v>*</v>
          </cell>
          <cell r="W397" t="str">
            <v>*</v>
          </cell>
          <cell r="X397">
            <v>0</v>
          </cell>
          <cell r="Y397" t="str">
            <v>*</v>
          </cell>
          <cell r="Z397">
            <v>73</v>
          </cell>
          <cell r="AA397">
            <v>67</v>
          </cell>
          <cell r="AB397">
            <v>54</v>
          </cell>
          <cell r="AC397">
            <v>13</v>
          </cell>
          <cell r="AD397" t="str">
            <v>*</v>
          </cell>
          <cell r="AE397" t="str">
            <v>*</v>
          </cell>
          <cell r="AF397">
            <v>0</v>
          </cell>
          <cell r="AG397">
            <v>0</v>
          </cell>
          <cell r="AH397" t="str">
            <v>*</v>
          </cell>
          <cell r="AI397" t="str">
            <v>*</v>
          </cell>
          <cell r="AJ397">
            <v>0</v>
          </cell>
          <cell r="AK397">
            <v>0</v>
          </cell>
          <cell r="AL397">
            <v>54</v>
          </cell>
          <cell r="AM397">
            <v>51</v>
          </cell>
          <cell r="AN397">
            <v>46</v>
          </cell>
          <cell r="AO397">
            <v>5</v>
          </cell>
          <cell r="AP397">
            <v>5</v>
          </cell>
          <cell r="AQ397" t="str">
            <v>*</v>
          </cell>
          <cell r="AR397" t="str">
            <v>*</v>
          </cell>
          <cell r="AS397">
            <v>0</v>
          </cell>
          <cell r="AT397">
            <v>0</v>
          </cell>
          <cell r="AU397">
            <v>0</v>
          </cell>
          <cell r="AV397">
            <v>0</v>
          </cell>
          <cell r="AW397">
            <v>0</v>
          </cell>
          <cell r="AX397">
            <v>32</v>
          </cell>
          <cell r="AY397">
            <v>30</v>
          </cell>
          <cell r="AZ397" t="str">
            <v>*</v>
          </cell>
          <cell r="BA397" t="str">
            <v>*</v>
          </cell>
          <cell r="BB397" t="str">
            <v>*</v>
          </cell>
          <cell r="BC397" t="str">
            <v>*</v>
          </cell>
          <cell r="BD397" t="str">
            <v>*</v>
          </cell>
          <cell r="BE397">
            <v>0</v>
          </cell>
          <cell r="BF397">
            <v>0</v>
          </cell>
          <cell r="BG397">
            <v>0</v>
          </cell>
          <cell r="BH397">
            <v>0</v>
          </cell>
          <cell r="BI397">
            <v>0</v>
          </cell>
          <cell r="BJ397">
            <v>22</v>
          </cell>
          <cell r="BK397">
            <v>21</v>
          </cell>
          <cell r="BL397">
            <v>18</v>
          </cell>
          <cell r="BM397">
            <v>3</v>
          </cell>
          <cell r="BN397">
            <v>3</v>
          </cell>
          <cell r="BO397">
            <v>3</v>
          </cell>
          <cell r="BP397">
            <v>0</v>
          </cell>
          <cell r="BQ397">
            <v>0</v>
          </cell>
          <cell r="BR397">
            <v>0</v>
          </cell>
          <cell r="BS397">
            <v>0</v>
          </cell>
          <cell r="BT397">
            <v>0</v>
          </cell>
          <cell r="BU397">
            <v>0</v>
          </cell>
        </row>
        <row r="398">
          <cell r="A398" t="str">
            <v>Burgenlandkreis</v>
          </cell>
          <cell r="B398">
            <v>148</v>
          </cell>
          <cell r="C398">
            <v>107</v>
          </cell>
          <cell r="D398">
            <v>82</v>
          </cell>
          <cell r="E398">
            <v>25</v>
          </cell>
          <cell r="F398">
            <v>18</v>
          </cell>
          <cell r="G398" t="str">
            <v>*</v>
          </cell>
          <cell r="H398" t="str">
            <v>*</v>
          </cell>
          <cell r="I398" t="str">
            <v>*</v>
          </cell>
          <cell r="J398">
            <v>7</v>
          </cell>
          <cell r="K398" t="str">
            <v>*</v>
          </cell>
          <cell r="L398" t="str">
            <v>*</v>
          </cell>
          <cell r="M398">
            <v>0</v>
          </cell>
          <cell r="N398">
            <v>114</v>
          </cell>
          <cell r="O398">
            <v>81</v>
          </cell>
          <cell r="P398">
            <v>66</v>
          </cell>
          <cell r="Q398">
            <v>15</v>
          </cell>
          <cell r="R398">
            <v>8</v>
          </cell>
          <cell r="S398" t="str">
            <v>*</v>
          </cell>
          <cell r="T398" t="str">
            <v>*</v>
          </cell>
          <cell r="U398" t="str">
            <v>*</v>
          </cell>
          <cell r="V398">
            <v>7</v>
          </cell>
          <cell r="W398" t="str">
            <v>*</v>
          </cell>
          <cell r="X398" t="str">
            <v>*</v>
          </cell>
          <cell r="Y398">
            <v>0</v>
          </cell>
          <cell r="Z398">
            <v>34</v>
          </cell>
          <cell r="AA398">
            <v>26</v>
          </cell>
          <cell r="AB398">
            <v>16</v>
          </cell>
          <cell r="AC398">
            <v>10</v>
          </cell>
          <cell r="AD398">
            <v>10</v>
          </cell>
          <cell r="AE398">
            <v>10</v>
          </cell>
          <cell r="AF398">
            <v>0</v>
          </cell>
          <cell r="AG398">
            <v>0</v>
          </cell>
          <cell r="AH398">
            <v>0</v>
          </cell>
          <cell r="AI398">
            <v>0</v>
          </cell>
          <cell r="AJ398">
            <v>0</v>
          </cell>
          <cell r="AK398">
            <v>0</v>
          </cell>
          <cell r="AL398">
            <v>51</v>
          </cell>
          <cell r="AM398">
            <v>40</v>
          </cell>
          <cell r="AN398">
            <v>30</v>
          </cell>
          <cell r="AO398">
            <v>10</v>
          </cell>
          <cell r="AP398">
            <v>7</v>
          </cell>
          <cell r="AQ398" t="str">
            <v>*</v>
          </cell>
          <cell r="AR398" t="str">
            <v>*</v>
          </cell>
          <cell r="AS398" t="str">
            <v>*</v>
          </cell>
          <cell r="AT398">
            <v>3</v>
          </cell>
          <cell r="AU398" t="str">
            <v>*</v>
          </cell>
          <cell r="AV398" t="str">
            <v>*</v>
          </cell>
          <cell r="AW398">
            <v>0</v>
          </cell>
          <cell r="AX398">
            <v>37</v>
          </cell>
          <cell r="AY398">
            <v>32</v>
          </cell>
          <cell r="AZ398">
            <v>26</v>
          </cell>
          <cell r="BA398">
            <v>6</v>
          </cell>
          <cell r="BB398">
            <v>3</v>
          </cell>
          <cell r="BC398" t="str">
            <v>*</v>
          </cell>
          <cell r="BD398" t="str">
            <v>*</v>
          </cell>
          <cell r="BE398" t="str">
            <v>*</v>
          </cell>
          <cell r="BF398">
            <v>3</v>
          </cell>
          <cell r="BG398" t="str">
            <v>*</v>
          </cell>
          <cell r="BH398" t="str">
            <v>*</v>
          </cell>
          <cell r="BI398">
            <v>0</v>
          </cell>
          <cell r="BJ398">
            <v>14</v>
          </cell>
          <cell r="BK398">
            <v>8</v>
          </cell>
          <cell r="BL398">
            <v>4</v>
          </cell>
          <cell r="BM398">
            <v>4</v>
          </cell>
          <cell r="BN398">
            <v>4</v>
          </cell>
          <cell r="BO398">
            <v>4</v>
          </cell>
          <cell r="BP398">
            <v>0</v>
          </cell>
          <cell r="BQ398">
            <v>0</v>
          </cell>
          <cell r="BR398">
            <v>0</v>
          </cell>
          <cell r="BS398">
            <v>0</v>
          </cell>
          <cell r="BT398">
            <v>0</v>
          </cell>
          <cell r="BU398">
            <v>0</v>
          </cell>
        </row>
        <row r="399">
          <cell r="A399" t="str">
            <v>Harz</v>
          </cell>
          <cell r="B399">
            <v>174</v>
          </cell>
          <cell r="C399">
            <v>153</v>
          </cell>
          <cell r="D399">
            <v>125</v>
          </cell>
          <cell r="E399">
            <v>28</v>
          </cell>
          <cell r="F399">
            <v>23</v>
          </cell>
          <cell r="G399">
            <v>15</v>
          </cell>
          <cell r="H399">
            <v>8</v>
          </cell>
          <cell r="I399">
            <v>5</v>
          </cell>
          <cell r="J399" t="str">
            <v>*</v>
          </cell>
          <cell r="K399" t="str">
            <v>*</v>
          </cell>
          <cell r="L399" t="str">
            <v>*</v>
          </cell>
          <cell r="M399" t="str">
            <v>*</v>
          </cell>
          <cell r="N399">
            <v>116</v>
          </cell>
          <cell r="O399">
            <v>102</v>
          </cell>
          <cell r="P399">
            <v>87</v>
          </cell>
          <cell r="Q399">
            <v>15</v>
          </cell>
          <cell r="R399">
            <v>12</v>
          </cell>
          <cell r="S399">
            <v>6</v>
          </cell>
          <cell r="T399">
            <v>6</v>
          </cell>
          <cell r="U399">
            <v>3</v>
          </cell>
          <cell r="V399">
            <v>3</v>
          </cell>
          <cell r="W399" t="str">
            <v>*</v>
          </cell>
          <cell r="X399" t="str">
            <v>*</v>
          </cell>
          <cell r="Y399">
            <v>0</v>
          </cell>
          <cell r="Z399">
            <v>58</v>
          </cell>
          <cell r="AA399">
            <v>51</v>
          </cell>
          <cell r="AB399">
            <v>38</v>
          </cell>
          <cell r="AC399">
            <v>13</v>
          </cell>
          <cell r="AD399" t="str">
            <v>*</v>
          </cell>
          <cell r="AE399">
            <v>9</v>
          </cell>
          <cell r="AF399" t="str">
            <v>*</v>
          </cell>
          <cell r="AG399" t="str">
            <v>*</v>
          </cell>
          <cell r="AH399">
            <v>0</v>
          </cell>
          <cell r="AI399">
            <v>0</v>
          </cell>
          <cell r="AJ399">
            <v>0</v>
          </cell>
          <cell r="AK399" t="str">
            <v>*</v>
          </cell>
          <cell r="AL399">
            <v>73</v>
          </cell>
          <cell r="AM399">
            <v>65</v>
          </cell>
          <cell r="AN399">
            <v>56</v>
          </cell>
          <cell r="AO399">
            <v>9</v>
          </cell>
          <cell r="AP399" t="str">
            <v>*</v>
          </cell>
          <cell r="AQ399" t="str">
            <v>*</v>
          </cell>
          <cell r="AR399">
            <v>5</v>
          </cell>
          <cell r="AS399">
            <v>4</v>
          </cell>
          <cell r="AT399" t="str">
            <v>*</v>
          </cell>
          <cell r="AU399" t="str">
            <v>*</v>
          </cell>
          <cell r="AV399" t="str">
            <v>*</v>
          </cell>
          <cell r="AW399">
            <v>0</v>
          </cell>
          <cell r="AX399">
            <v>57</v>
          </cell>
          <cell r="AY399">
            <v>52</v>
          </cell>
          <cell r="AZ399">
            <v>45</v>
          </cell>
          <cell r="BA399">
            <v>7</v>
          </cell>
          <cell r="BB399" t="str">
            <v>*</v>
          </cell>
          <cell r="BC399" t="str">
            <v>*</v>
          </cell>
          <cell r="BD399">
            <v>3</v>
          </cell>
          <cell r="BE399" t="str">
            <v>*</v>
          </cell>
          <cell r="BF399" t="str">
            <v>*</v>
          </cell>
          <cell r="BG399" t="str">
            <v>*</v>
          </cell>
          <cell r="BH399" t="str">
            <v>*</v>
          </cell>
          <cell r="BI399">
            <v>0</v>
          </cell>
          <cell r="BJ399">
            <v>16</v>
          </cell>
          <cell r="BK399">
            <v>13</v>
          </cell>
          <cell r="BL399" t="str">
            <v>*</v>
          </cell>
          <cell r="BM399" t="str">
            <v>*</v>
          </cell>
          <cell r="BN399" t="str">
            <v>*</v>
          </cell>
          <cell r="BO399">
            <v>0</v>
          </cell>
          <cell r="BP399" t="str">
            <v>*</v>
          </cell>
          <cell r="BQ399" t="str">
            <v>*</v>
          </cell>
          <cell r="BR399">
            <v>0</v>
          </cell>
          <cell r="BS399">
            <v>0</v>
          </cell>
          <cell r="BT399">
            <v>0</v>
          </cell>
          <cell r="BU399">
            <v>0</v>
          </cell>
        </row>
        <row r="400">
          <cell r="A400" t="str">
            <v>Jerichower Land</v>
          </cell>
          <cell r="B400">
            <v>89</v>
          </cell>
          <cell r="C400">
            <v>79</v>
          </cell>
          <cell r="D400">
            <v>74</v>
          </cell>
          <cell r="E400">
            <v>5</v>
          </cell>
          <cell r="F400">
            <v>5</v>
          </cell>
          <cell r="G400" t="str">
            <v>*</v>
          </cell>
          <cell r="H400" t="str">
            <v>*</v>
          </cell>
          <cell r="I400">
            <v>0</v>
          </cell>
          <cell r="J400">
            <v>0</v>
          </cell>
          <cell r="K400">
            <v>0</v>
          </cell>
          <cell r="L400">
            <v>0</v>
          </cell>
          <cell r="M400">
            <v>0</v>
          </cell>
          <cell r="N400">
            <v>69</v>
          </cell>
          <cell r="O400">
            <v>60</v>
          </cell>
          <cell r="P400" t="str">
            <v>*</v>
          </cell>
          <cell r="Q400" t="str">
            <v>*</v>
          </cell>
          <cell r="R400" t="str">
            <v>*</v>
          </cell>
          <cell r="S400" t="str">
            <v>*</v>
          </cell>
          <cell r="T400" t="str">
            <v>*</v>
          </cell>
          <cell r="U400">
            <v>0</v>
          </cell>
          <cell r="V400">
            <v>0</v>
          </cell>
          <cell r="W400">
            <v>0</v>
          </cell>
          <cell r="X400">
            <v>0</v>
          </cell>
          <cell r="Y400">
            <v>0</v>
          </cell>
          <cell r="Z400">
            <v>20</v>
          </cell>
          <cell r="AA400">
            <v>19</v>
          </cell>
          <cell r="AB400" t="str">
            <v>*</v>
          </cell>
          <cell r="AC400" t="str">
            <v>*</v>
          </cell>
          <cell r="AD400" t="str">
            <v>*</v>
          </cell>
          <cell r="AE400" t="str">
            <v>*</v>
          </cell>
          <cell r="AF400">
            <v>0</v>
          </cell>
          <cell r="AG400">
            <v>0</v>
          </cell>
          <cell r="AH400">
            <v>0</v>
          </cell>
          <cell r="AI400">
            <v>0</v>
          </cell>
          <cell r="AJ400">
            <v>0</v>
          </cell>
          <cell r="AK400">
            <v>0</v>
          </cell>
          <cell r="AL400">
            <v>40</v>
          </cell>
          <cell r="AM400">
            <v>35</v>
          </cell>
          <cell r="AN400">
            <v>35</v>
          </cell>
          <cell r="AO400">
            <v>0</v>
          </cell>
          <cell r="AP400">
            <v>0</v>
          </cell>
          <cell r="AQ400">
            <v>0</v>
          </cell>
          <cell r="AR400">
            <v>0</v>
          </cell>
          <cell r="AS400">
            <v>0</v>
          </cell>
          <cell r="AT400">
            <v>0</v>
          </cell>
          <cell r="AU400">
            <v>0</v>
          </cell>
          <cell r="AV400">
            <v>0</v>
          </cell>
          <cell r="AW400">
            <v>0</v>
          </cell>
          <cell r="AX400">
            <v>34</v>
          </cell>
          <cell r="AY400">
            <v>30</v>
          </cell>
          <cell r="AZ400">
            <v>30</v>
          </cell>
          <cell r="BA400">
            <v>0</v>
          </cell>
          <cell r="BB400">
            <v>0</v>
          </cell>
          <cell r="BC400">
            <v>0</v>
          </cell>
          <cell r="BD400">
            <v>0</v>
          </cell>
          <cell r="BE400">
            <v>0</v>
          </cell>
          <cell r="BF400">
            <v>0</v>
          </cell>
          <cell r="BG400">
            <v>0</v>
          </cell>
          <cell r="BH400">
            <v>0</v>
          </cell>
          <cell r="BI400">
            <v>0</v>
          </cell>
          <cell r="BJ400">
            <v>6</v>
          </cell>
          <cell r="BK400">
            <v>5</v>
          </cell>
          <cell r="BL400">
            <v>5</v>
          </cell>
          <cell r="BM400">
            <v>0</v>
          </cell>
          <cell r="BN400">
            <v>0</v>
          </cell>
          <cell r="BO400">
            <v>0</v>
          </cell>
          <cell r="BP400">
            <v>0</v>
          </cell>
          <cell r="BQ400">
            <v>0</v>
          </cell>
          <cell r="BR400">
            <v>0</v>
          </cell>
          <cell r="BS400">
            <v>0</v>
          </cell>
          <cell r="BT400">
            <v>0</v>
          </cell>
          <cell r="BU400">
            <v>0</v>
          </cell>
        </row>
        <row r="401">
          <cell r="A401" t="str">
            <v>Mansfeld-Südharz</v>
          </cell>
          <cell r="B401">
            <v>159</v>
          </cell>
          <cell r="C401">
            <v>124</v>
          </cell>
          <cell r="D401">
            <v>104</v>
          </cell>
          <cell r="E401">
            <v>20</v>
          </cell>
          <cell r="F401">
            <v>17</v>
          </cell>
          <cell r="G401">
            <v>10</v>
          </cell>
          <cell r="H401">
            <v>7</v>
          </cell>
          <cell r="I401">
            <v>4</v>
          </cell>
          <cell r="J401">
            <v>3</v>
          </cell>
          <cell r="K401" t="str">
            <v>*</v>
          </cell>
          <cell r="L401" t="str">
            <v>*</v>
          </cell>
          <cell r="M401">
            <v>0</v>
          </cell>
          <cell r="N401">
            <v>110</v>
          </cell>
          <cell r="O401">
            <v>84</v>
          </cell>
          <cell r="P401">
            <v>73</v>
          </cell>
          <cell r="Q401">
            <v>11</v>
          </cell>
          <cell r="R401">
            <v>8</v>
          </cell>
          <cell r="S401" t="str">
            <v>*</v>
          </cell>
          <cell r="T401" t="str">
            <v>*</v>
          </cell>
          <cell r="U401">
            <v>4</v>
          </cell>
          <cell r="V401">
            <v>3</v>
          </cell>
          <cell r="W401" t="str">
            <v>*</v>
          </cell>
          <cell r="X401" t="str">
            <v>*</v>
          </cell>
          <cell r="Y401">
            <v>0</v>
          </cell>
          <cell r="Z401">
            <v>49</v>
          </cell>
          <cell r="AA401">
            <v>40</v>
          </cell>
          <cell r="AB401">
            <v>31</v>
          </cell>
          <cell r="AC401">
            <v>9</v>
          </cell>
          <cell r="AD401">
            <v>9</v>
          </cell>
          <cell r="AE401" t="str">
            <v>*</v>
          </cell>
          <cell r="AF401" t="str">
            <v>*</v>
          </cell>
          <cell r="AG401">
            <v>0</v>
          </cell>
          <cell r="AH401">
            <v>0</v>
          </cell>
          <cell r="AI401">
            <v>0</v>
          </cell>
          <cell r="AJ401">
            <v>0</v>
          </cell>
          <cell r="AK401">
            <v>0</v>
          </cell>
          <cell r="AL401">
            <v>78</v>
          </cell>
          <cell r="AM401">
            <v>62</v>
          </cell>
          <cell r="AN401">
            <v>56</v>
          </cell>
          <cell r="AO401">
            <v>6</v>
          </cell>
          <cell r="AP401" t="str">
            <v>*</v>
          </cell>
          <cell r="AQ401" t="str">
            <v>*</v>
          </cell>
          <cell r="AR401" t="str">
            <v>*</v>
          </cell>
          <cell r="AS401" t="str">
            <v>*</v>
          </cell>
          <cell r="AT401" t="str">
            <v>*</v>
          </cell>
          <cell r="AU401" t="str">
            <v>*</v>
          </cell>
          <cell r="AV401" t="str">
            <v>*</v>
          </cell>
          <cell r="AW401">
            <v>0</v>
          </cell>
          <cell r="AX401">
            <v>52</v>
          </cell>
          <cell r="AY401">
            <v>42</v>
          </cell>
          <cell r="AZ401">
            <v>37</v>
          </cell>
          <cell r="BA401">
            <v>5</v>
          </cell>
          <cell r="BB401" t="str">
            <v>*</v>
          </cell>
          <cell r="BC401" t="str">
            <v>*</v>
          </cell>
          <cell r="BD401" t="str">
            <v>*</v>
          </cell>
          <cell r="BE401" t="str">
            <v>*</v>
          </cell>
          <cell r="BF401" t="str">
            <v>*</v>
          </cell>
          <cell r="BG401" t="str">
            <v>*</v>
          </cell>
          <cell r="BH401" t="str">
            <v>*</v>
          </cell>
          <cell r="BI401">
            <v>0</v>
          </cell>
          <cell r="BJ401">
            <v>26</v>
          </cell>
          <cell r="BK401">
            <v>20</v>
          </cell>
          <cell r="BL401" t="str">
            <v>*</v>
          </cell>
          <cell r="BM401" t="str">
            <v>*</v>
          </cell>
          <cell r="BN401" t="str">
            <v>*</v>
          </cell>
          <cell r="BO401" t="str">
            <v>*</v>
          </cell>
          <cell r="BP401">
            <v>0</v>
          </cell>
          <cell r="BQ401">
            <v>0</v>
          </cell>
          <cell r="BR401">
            <v>0</v>
          </cell>
          <cell r="BS401">
            <v>0</v>
          </cell>
          <cell r="BT401">
            <v>0</v>
          </cell>
          <cell r="BU401">
            <v>0</v>
          </cell>
        </row>
        <row r="402">
          <cell r="A402" t="str">
            <v>Saalekreis</v>
          </cell>
          <cell r="B402">
            <v>122</v>
          </cell>
          <cell r="C402">
            <v>87</v>
          </cell>
          <cell r="D402">
            <v>68</v>
          </cell>
          <cell r="E402">
            <v>19</v>
          </cell>
          <cell r="F402">
            <v>16</v>
          </cell>
          <cell r="G402">
            <v>10</v>
          </cell>
          <cell r="H402">
            <v>6</v>
          </cell>
          <cell r="I402" t="str">
            <v>*</v>
          </cell>
          <cell r="J402">
            <v>3</v>
          </cell>
          <cell r="K402" t="str">
            <v>*</v>
          </cell>
          <cell r="L402" t="str">
            <v>*</v>
          </cell>
          <cell r="M402">
            <v>0</v>
          </cell>
          <cell r="N402">
            <v>108</v>
          </cell>
          <cell r="O402">
            <v>79</v>
          </cell>
          <cell r="P402">
            <v>61</v>
          </cell>
          <cell r="Q402">
            <v>18</v>
          </cell>
          <cell r="R402">
            <v>15</v>
          </cell>
          <cell r="S402">
            <v>9</v>
          </cell>
          <cell r="T402">
            <v>6</v>
          </cell>
          <cell r="U402" t="str">
            <v>*</v>
          </cell>
          <cell r="V402">
            <v>3</v>
          </cell>
          <cell r="W402" t="str">
            <v>*</v>
          </cell>
          <cell r="X402" t="str">
            <v>*</v>
          </cell>
          <cell r="Y402">
            <v>0</v>
          </cell>
          <cell r="Z402">
            <v>14</v>
          </cell>
          <cell r="AA402">
            <v>8</v>
          </cell>
          <cell r="AB402" t="str">
            <v>*</v>
          </cell>
          <cell r="AC402" t="str">
            <v>*</v>
          </cell>
          <cell r="AD402" t="str">
            <v>*</v>
          </cell>
          <cell r="AE402" t="str">
            <v>*</v>
          </cell>
          <cell r="AF402">
            <v>0</v>
          </cell>
          <cell r="AG402">
            <v>0</v>
          </cell>
          <cell r="AH402">
            <v>0</v>
          </cell>
          <cell r="AI402">
            <v>0</v>
          </cell>
          <cell r="AJ402">
            <v>0</v>
          </cell>
          <cell r="AK402">
            <v>0</v>
          </cell>
          <cell r="AL402">
            <v>46</v>
          </cell>
          <cell r="AM402">
            <v>39</v>
          </cell>
          <cell r="AN402">
            <v>31</v>
          </cell>
          <cell r="AO402">
            <v>8</v>
          </cell>
          <cell r="AP402" t="str">
            <v>*</v>
          </cell>
          <cell r="AQ402" t="str">
            <v>*</v>
          </cell>
          <cell r="AR402">
            <v>3</v>
          </cell>
          <cell r="AS402" t="str">
            <v>*</v>
          </cell>
          <cell r="AT402" t="str">
            <v>*</v>
          </cell>
          <cell r="AU402" t="str">
            <v>*</v>
          </cell>
          <cell r="AV402" t="str">
            <v>*</v>
          </cell>
          <cell r="AW402">
            <v>0</v>
          </cell>
          <cell r="AX402">
            <v>46</v>
          </cell>
          <cell r="AY402">
            <v>39</v>
          </cell>
          <cell r="AZ402">
            <v>31</v>
          </cell>
          <cell r="BA402">
            <v>8</v>
          </cell>
          <cell r="BB402" t="str">
            <v>*</v>
          </cell>
          <cell r="BC402" t="str">
            <v>*</v>
          </cell>
          <cell r="BD402">
            <v>3</v>
          </cell>
          <cell r="BE402" t="str">
            <v>*</v>
          </cell>
          <cell r="BF402" t="str">
            <v>*</v>
          </cell>
          <cell r="BG402" t="str">
            <v>*</v>
          </cell>
          <cell r="BH402" t="str">
            <v>*</v>
          </cell>
          <cell r="BI402">
            <v>0</v>
          </cell>
          <cell r="BJ402">
            <v>0</v>
          </cell>
          <cell r="BK402" t="str">
            <v>x</v>
          </cell>
          <cell r="BL402" t="str">
            <v>x</v>
          </cell>
          <cell r="BM402" t="str">
            <v>x</v>
          </cell>
          <cell r="BN402" t="str">
            <v>x</v>
          </cell>
          <cell r="BO402" t="str">
            <v>x</v>
          </cell>
          <cell r="BP402" t="str">
            <v>x</v>
          </cell>
          <cell r="BQ402" t="str">
            <v>x</v>
          </cell>
          <cell r="BR402" t="str">
            <v>x</v>
          </cell>
          <cell r="BS402" t="str">
            <v>x</v>
          </cell>
          <cell r="BT402" t="str">
            <v>x</v>
          </cell>
          <cell r="BU402" t="str">
            <v>x</v>
          </cell>
        </row>
        <row r="403">
          <cell r="A403" t="str">
            <v>Salzlandkreis</v>
          </cell>
          <cell r="B403">
            <v>164</v>
          </cell>
          <cell r="C403">
            <v>147</v>
          </cell>
          <cell r="D403">
            <v>124</v>
          </cell>
          <cell r="E403">
            <v>23</v>
          </cell>
          <cell r="F403">
            <v>16</v>
          </cell>
          <cell r="G403">
            <v>11</v>
          </cell>
          <cell r="H403">
            <v>5</v>
          </cell>
          <cell r="I403" t="str">
            <v>*</v>
          </cell>
          <cell r="J403">
            <v>7</v>
          </cell>
          <cell r="K403">
            <v>3</v>
          </cell>
          <cell r="L403">
            <v>4</v>
          </cell>
          <cell r="M403">
            <v>0</v>
          </cell>
          <cell r="N403">
            <v>122</v>
          </cell>
          <cell r="O403">
            <v>105</v>
          </cell>
          <cell r="P403">
            <v>89</v>
          </cell>
          <cell r="Q403">
            <v>16</v>
          </cell>
          <cell r="R403">
            <v>10</v>
          </cell>
          <cell r="S403">
            <v>6</v>
          </cell>
          <cell r="T403">
            <v>4</v>
          </cell>
          <cell r="U403" t="str">
            <v>*</v>
          </cell>
          <cell r="V403">
            <v>6</v>
          </cell>
          <cell r="W403">
            <v>3</v>
          </cell>
          <cell r="X403">
            <v>3</v>
          </cell>
          <cell r="Y403">
            <v>0</v>
          </cell>
          <cell r="Z403">
            <v>42</v>
          </cell>
          <cell r="AA403">
            <v>42</v>
          </cell>
          <cell r="AB403">
            <v>35</v>
          </cell>
          <cell r="AC403">
            <v>7</v>
          </cell>
          <cell r="AD403" t="str">
            <v>*</v>
          </cell>
          <cell r="AE403">
            <v>5</v>
          </cell>
          <cell r="AF403" t="str">
            <v>*</v>
          </cell>
          <cell r="AG403" t="str">
            <v>*</v>
          </cell>
          <cell r="AH403" t="str">
            <v>*</v>
          </cell>
          <cell r="AI403">
            <v>0</v>
          </cell>
          <cell r="AJ403" t="str">
            <v>*</v>
          </cell>
          <cell r="AK403">
            <v>0</v>
          </cell>
          <cell r="AL403">
            <v>64</v>
          </cell>
          <cell r="AM403">
            <v>55</v>
          </cell>
          <cell r="AN403" t="str">
            <v>*</v>
          </cell>
          <cell r="AO403" t="str">
            <v>*</v>
          </cell>
          <cell r="AP403" t="str">
            <v>*</v>
          </cell>
          <cell r="AQ403" t="str">
            <v>*</v>
          </cell>
          <cell r="AR403" t="str">
            <v>*</v>
          </cell>
          <cell r="AS403">
            <v>0</v>
          </cell>
          <cell r="AT403" t="str">
            <v>*</v>
          </cell>
          <cell r="AU403">
            <v>0</v>
          </cell>
          <cell r="AV403" t="str">
            <v>*</v>
          </cell>
          <cell r="AW403">
            <v>0</v>
          </cell>
          <cell r="AX403">
            <v>54</v>
          </cell>
          <cell r="AY403">
            <v>45</v>
          </cell>
          <cell r="AZ403" t="str">
            <v>*</v>
          </cell>
          <cell r="BA403" t="str">
            <v>*</v>
          </cell>
          <cell r="BB403" t="str">
            <v>*</v>
          </cell>
          <cell r="BC403" t="str">
            <v>*</v>
          </cell>
          <cell r="BD403" t="str">
            <v>*</v>
          </cell>
          <cell r="BE403">
            <v>0</v>
          </cell>
          <cell r="BF403" t="str">
            <v>*</v>
          </cell>
          <cell r="BG403">
            <v>0</v>
          </cell>
          <cell r="BH403" t="str">
            <v>*</v>
          </cell>
          <cell r="BI403">
            <v>0</v>
          </cell>
          <cell r="BJ403">
            <v>10</v>
          </cell>
          <cell r="BK403">
            <v>10</v>
          </cell>
          <cell r="BL403">
            <v>10</v>
          </cell>
          <cell r="BM403">
            <v>0</v>
          </cell>
          <cell r="BN403">
            <v>0</v>
          </cell>
          <cell r="BO403">
            <v>0</v>
          </cell>
          <cell r="BP403">
            <v>0</v>
          </cell>
          <cell r="BQ403">
            <v>0</v>
          </cell>
          <cell r="BR403">
            <v>0</v>
          </cell>
          <cell r="BS403">
            <v>0</v>
          </cell>
          <cell r="BT403">
            <v>0</v>
          </cell>
          <cell r="BU403">
            <v>0</v>
          </cell>
        </row>
        <row r="404">
          <cell r="A404" t="str">
            <v>Stendal</v>
          </cell>
          <cell r="B404">
            <v>134</v>
          </cell>
          <cell r="C404">
            <v>114</v>
          </cell>
          <cell r="D404">
            <v>91</v>
          </cell>
          <cell r="E404">
            <v>23</v>
          </cell>
          <cell r="F404" t="str">
            <v>*</v>
          </cell>
          <cell r="G404">
            <v>16</v>
          </cell>
          <cell r="H404" t="str">
            <v>*</v>
          </cell>
          <cell r="I404" t="str">
            <v>*</v>
          </cell>
          <cell r="J404" t="str">
            <v>*</v>
          </cell>
          <cell r="K404">
            <v>0</v>
          </cell>
          <cell r="L404" t="str">
            <v>*</v>
          </cell>
          <cell r="M404" t="str">
            <v>*</v>
          </cell>
          <cell r="N404">
            <v>65</v>
          </cell>
          <cell r="O404">
            <v>51</v>
          </cell>
          <cell r="P404">
            <v>45</v>
          </cell>
          <cell r="Q404">
            <v>6</v>
          </cell>
          <cell r="R404">
            <v>6</v>
          </cell>
          <cell r="S404" t="str">
            <v>*</v>
          </cell>
          <cell r="T404" t="str">
            <v>*</v>
          </cell>
          <cell r="U404" t="str">
            <v>*</v>
          </cell>
          <cell r="V404">
            <v>0</v>
          </cell>
          <cell r="W404">
            <v>0</v>
          </cell>
          <cell r="X404">
            <v>0</v>
          </cell>
          <cell r="Y404">
            <v>0</v>
          </cell>
          <cell r="Z404">
            <v>69</v>
          </cell>
          <cell r="AA404">
            <v>63</v>
          </cell>
          <cell r="AB404">
            <v>46</v>
          </cell>
          <cell r="AC404">
            <v>17</v>
          </cell>
          <cell r="AD404" t="str">
            <v>*</v>
          </cell>
          <cell r="AE404">
            <v>14</v>
          </cell>
          <cell r="AF404" t="str">
            <v>*</v>
          </cell>
          <cell r="AG404">
            <v>0</v>
          </cell>
          <cell r="AH404" t="str">
            <v>*</v>
          </cell>
          <cell r="AI404">
            <v>0</v>
          </cell>
          <cell r="AJ404" t="str">
            <v>*</v>
          </cell>
          <cell r="AK404" t="str">
            <v>*</v>
          </cell>
          <cell r="AL404">
            <v>51</v>
          </cell>
          <cell r="AM404">
            <v>39</v>
          </cell>
          <cell r="AN404">
            <v>32</v>
          </cell>
          <cell r="AO404">
            <v>7</v>
          </cell>
          <cell r="AP404" t="str">
            <v>*</v>
          </cell>
          <cell r="AQ404">
            <v>3</v>
          </cell>
          <cell r="AR404" t="str">
            <v>*</v>
          </cell>
          <cell r="AS404" t="str">
            <v>*</v>
          </cell>
          <cell r="AT404" t="str">
            <v>*</v>
          </cell>
          <cell r="AU404">
            <v>0</v>
          </cell>
          <cell r="AV404" t="str">
            <v>*</v>
          </cell>
          <cell r="AW404" t="str">
            <v>*</v>
          </cell>
          <cell r="AX404">
            <v>29</v>
          </cell>
          <cell r="AY404">
            <v>21</v>
          </cell>
          <cell r="AZ404" t="str">
            <v>*</v>
          </cell>
          <cell r="BA404" t="str">
            <v>*</v>
          </cell>
          <cell r="BB404" t="str">
            <v>*</v>
          </cell>
          <cell r="BC404">
            <v>0</v>
          </cell>
          <cell r="BD404" t="str">
            <v>*</v>
          </cell>
          <cell r="BE404" t="str">
            <v>*</v>
          </cell>
          <cell r="BF404">
            <v>0</v>
          </cell>
          <cell r="BG404">
            <v>0</v>
          </cell>
          <cell r="BH404">
            <v>0</v>
          </cell>
          <cell r="BI404">
            <v>0</v>
          </cell>
          <cell r="BJ404">
            <v>22</v>
          </cell>
          <cell r="BK404">
            <v>18</v>
          </cell>
          <cell r="BL404">
            <v>13</v>
          </cell>
          <cell r="BM404">
            <v>5</v>
          </cell>
          <cell r="BN404" t="str">
            <v>*</v>
          </cell>
          <cell r="BO404" t="str">
            <v>*</v>
          </cell>
          <cell r="BP404">
            <v>0</v>
          </cell>
          <cell r="BQ404">
            <v>0</v>
          </cell>
          <cell r="BR404" t="str">
            <v>*</v>
          </cell>
          <cell r="BS404">
            <v>0</v>
          </cell>
          <cell r="BT404" t="str">
            <v>*</v>
          </cell>
          <cell r="BU404" t="str">
            <v>*</v>
          </cell>
        </row>
        <row r="405">
          <cell r="A405" t="str">
            <v>Wittenberg</v>
          </cell>
          <cell r="B405">
            <v>60</v>
          </cell>
          <cell r="C405">
            <v>50</v>
          </cell>
          <cell r="D405">
            <v>42</v>
          </cell>
          <cell r="E405">
            <v>8</v>
          </cell>
          <cell r="F405" t="str">
            <v>*</v>
          </cell>
          <cell r="G405">
            <v>4</v>
          </cell>
          <cell r="H405" t="str">
            <v>*</v>
          </cell>
          <cell r="I405">
            <v>0</v>
          </cell>
          <cell r="J405" t="str">
            <v>*</v>
          </cell>
          <cell r="K405">
            <v>0</v>
          </cell>
          <cell r="L405" t="str">
            <v>*</v>
          </cell>
          <cell r="M405" t="str">
            <v>*</v>
          </cell>
          <cell r="N405">
            <v>46</v>
          </cell>
          <cell r="O405">
            <v>38</v>
          </cell>
          <cell r="P405" t="str">
            <v>*</v>
          </cell>
          <cell r="Q405" t="str">
            <v>*</v>
          </cell>
          <cell r="R405" t="str">
            <v>*</v>
          </cell>
          <cell r="S405" t="str">
            <v>*</v>
          </cell>
          <cell r="T405" t="str">
            <v>*</v>
          </cell>
          <cell r="U405">
            <v>0</v>
          </cell>
          <cell r="V405" t="str">
            <v>*</v>
          </cell>
          <cell r="W405">
            <v>0</v>
          </cell>
          <cell r="X405" t="str">
            <v>*</v>
          </cell>
          <cell r="Y405">
            <v>0</v>
          </cell>
          <cell r="Z405">
            <v>14</v>
          </cell>
          <cell r="AA405">
            <v>12</v>
          </cell>
          <cell r="AB405">
            <v>7</v>
          </cell>
          <cell r="AC405">
            <v>5</v>
          </cell>
          <cell r="AD405" t="str">
            <v>*</v>
          </cell>
          <cell r="AE405">
            <v>3</v>
          </cell>
          <cell r="AF405" t="str">
            <v>*</v>
          </cell>
          <cell r="AG405">
            <v>0</v>
          </cell>
          <cell r="AH405">
            <v>0</v>
          </cell>
          <cell r="AI405">
            <v>0</v>
          </cell>
          <cell r="AJ405">
            <v>0</v>
          </cell>
          <cell r="AK405" t="str">
            <v>*</v>
          </cell>
          <cell r="AL405">
            <v>16</v>
          </cell>
          <cell r="AM405">
            <v>13</v>
          </cell>
          <cell r="AN405" t="str">
            <v>*</v>
          </cell>
          <cell r="AO405" t="str">
            <v>*</v>
          </cell>
          <cell r="AP405" t="str">
            <v>*</v>
          </cell>
          <cell r="AQ405" t="str">
            <v>*</v>
          </cell>
          <cell r="AR405" t="str">
            <v>*</v>
          </cell>
          <cell r="AS405">
            <v>0</v>
          </cell>
          <cell r="AT405">
            <v>0</v>
          </cell>
          <cell r="AU405">
            <v>0</v>
          </cell>
          <cell r="AV405">
            <v>0</v>
          </cell>
          <cell r="AW405">
            <v>0</v>
          </cell>
          <cell r="AX405">
            <v>11</v>
          </cell>
          <cell r="AY405">
            <v>9</v>
          </cell>
          <cell r="AZ405" t="str">
            <v>*</v>
          </cell>
          <cell r="BA405" t="str">
            <v>*</v>
          </cell>
          <cell r="BB405" t="str">
            <v>*</v>
          </cell>
          <cell r="BC405" t="str">
            <v>*</v>
          </cell>
          <cell r="BD405">
            <v>0</v>
          </cell>
          <cell r="BE405">
            <v>0</v>
          </cell>
          <cell r="BF405">
            <v>0</v>
          </cell>
          <cell r="BG405">
            <v>0</v>
          </cell>
          <cell r="BH405">
            <v>0</v>
          </cell>
          <cell r="BI405">
            <v>0</v>
          </cell>
          <cell r="BJ405">
            <v>5</v>
          </cell>
          <cell r="BK405">
            <v>4</v>
          </cell>
          <cell r="BL405" t="str">
            <v>*</v>
          </cell>
          <cell r="BM405" t="str">
            <v>*</v>
          </cell>
          <cell r="BN405" t="str">
            <v>*</v>
          </cell>
          <cell r="BO405">
            <v>0</v>
          </cell>
          <cell r="BP405" t="str">
            <v>*</v>
          </cell>
          <cell r="BQ405">
            <v>0</v>
          </cell>
          <cell r="BR405">
            <v>0</v>
          </cell>
          <cell r="BS405">
            <v>0</v>
          </cell>
          <cell r="BT405">
            <v>0</v>
          </cell>
          <cell r="BU405">
            <v>0</v>
          </cell>
        </row>
        <row r="406">
          <cell r="A406" t="str">
            <v>Erfurt, Stadt</v>
          </cell>
          <cell r="B406">
            <v>295</v>
          </cell>
          <cell r="C406">
            <v>240</v>
          </cell>
          <cell r="D406">
            <v>145</v>
          </cell>
          <cell r="E406">
            <v>95</v>
          </cell>
          <cell r="F406">
            <v>82</v>
          </cell>
          <cell r="G406">
            <v>65</v>
          </cell>
          <cell r="H406">
            <v>16</v>
          </cell>
          <cell r="I406">
            <v>9</v>
          </cell>
          <cell r="J406">
            <v>13</v>
          </cell>
          <cell r="K406">
            <v>8</v>
          </cell>
          <cell r="L406">
            <v>5</v>
          </cell>
          <cell r="M406">
            <v>0</v>
          </cell>
          <cell r="N406">
            <v>210</v>
          </cell>
          <cell r="O406">
            <v>166</v>
          </cell>
          <cell r="P406">
            <v>114</v>
          </cell>
          <cell r="Q406">
            <v>52</v>
          </cell>
          <cell r="R406">
            <v>42</v>
          </cell>
          <cell r="S406">
            <v>33</v>
          </cell>
          <cell r="T406">
            <v>8</v>
          </cell>
          <cell r="U406">
            <v>3</v>
          </cell>
          <cell r="V406">
            <v>10</v>
          </cell>
          <cell r="W406">
            <v>5</v>
          </cell>
          <cell r="X406">
            <v>5</v>
          </cell>
          <cell r="Y406">
            <v>0</v>
          </cell>
          <cell r="Z406">
            <v>85</v>
          </cell>
          <cell r="AA406">
            <v>74</v>
          </cell>
          <cell r="AB406">
            <v>31</v>
          </cell>
          <cell r="AC406">
            <v>43</v>
          </cell>
          <cell r="AD406">
            <v>40</v>
          </cell>
          <cell r="AE406" t="str">
            <v>*</v>
          </cell>
          <cell r="AF406" t="str">
            <v>*</v>
          </cell>
          <cell r="AG406">
            <v>6</v>
          </cell>
          <cell r="AH406">
            <v>3</v>
          </cell>
          <cell r="AI406">
            <v>3</v>
          </cell>
          <cell r="AJ406">
            <v>0</v>
          </cell>
          <cell r="AK406">
            <v>0</v>
          </cell>
          <cell r="AL406">
            <v>111</v>
          </cell>
          <cell r="AM406">
            <v>93</v>
          </cell>
          <cell r="AN406">
            <v>61</v>
          </cell>
          <cell r="AO406">
            <v>32</v>
          </cell>
          <cell r="AP406">
            <v>28</v>
          </cell>
          <cell r="AQ406">
            <v>21</v>
          </cell>
          <cell r="AR406">
            <v>7</v>
          </cell>
          <cell r="AS406" t="str">
            <v>*</v>
          </cell>
          <cell r="AT406">
            <v>4</v>
          </cell>
          <cell r="AU406" t="str">
            <v>*</v>
          </cell>
          <cell r="AV406" t="str">
            <v>*</v>
          </cell>
          <cell r="AW406">
            <v>0</v>
          </cell>
          <cell r="AX406">
            <v>79</v>
          </cell>
          <cell r="AY406">
            <v>62</v>
          </cell>
          <cell r="AZ406">
            <v>43</v>
          </cell>
          <cell r="BA406">
            <v>19</v>
          </cell>
          <cell r="BB406" t="str">
            <v>*</v>
          </cell>
          <cell r="BC406">
            <v>13</v>
          </cell>
          <cell r="BD406" t="str">
            <v>*</v>
          </cell>
          <cell r="BE406" t="str">
            <v>*</v>
          </cell>
          <cell r="BF406" t="str">
            <v>*</v>
          </cell>
          <cell r="BG406" t="str">
            <v>*</v>
          </cell>
          <cell r="BH406" t="str">
            <v>*</v>
          </cell>
          <cell r="BI406">
            <v>0</v>
          </cell>
          <cell r="BJ406">
            <v>32</v>
          </cell>
          <cell r="BK406">
            <v>31</v>
          </cell>
          <cell r="BL406">
            <v>18</v>
          </cell>
          <cell r="BM406">
            <v>13</v>
          </cell>
          <cell r="BN406" t="str">
            <v>*</v>
          </cell>
          <cell r="BO406">
            <v>8</v>
          </cell>
          <cell r="BP406" t="str">
            <v>*</v>
          </cell>
          <cell r="BQ406">
            <v>3</v>
          </cell>
          <cell r="BR406" t="str">
            <v>*</v>
          </cell>
          <cell r="BS406" t="str">
            <v>*</v>
          </cell>
          <cell r="BT406">
            <v>0</v>
          </cell>
          <cell r="BU406">
            <v>0</v>
          </cell>
        </row>
        <row r="407">
          <cell r="A407" t="str">
            <v>Gera, Stadt</v>
          </cell>
          <cell r="B407">
            <v>56</v>
          </cell>
          <cell r="C407">
            <v>50</v>
          </cell>
          <cell r="D407">
            <v>38</v>
          </cell>
          <cell r="E407">
            <v>12</v>
          </cell>
          <cell r="F407" t="str">
            <v>*</v>
          </cell>
          <cell r="G407">
            <v>10</v>
          </cell>
          <cell r="H407" t="str">
            <v>*</v>
          </cell>
          <cell r="I407">
            <v>0</v>
          </cell>
          <cell r="J407" t="str">
            <v>*</v>
          </cell>
          <cell r="K407">
            <v>0</v>
          </cell>
          <cell r="L407" t="str">
            <v>*</v>
          </cell>
          <cell r="M407">
            <v>0</v>
          </cell>
          <cell r="N407">
            <v>28</v>
          </cell>
          <cell r="O407">
            <v>24</v>
          </cell>
          <cell r="P407">
            <v>17</v>
          </cell>
          <cell r="Q407">
            <v>7</v>
          </cell>
          <cell r="R407">
            <v>7</v>
          </cell>
          <cell r="S407" t="str">
            <v>*</v>
          </cell>
          <cell r="T407" t="str">
            <v>*</v>
          </cell>
          <cell r="U407">
            <v>0</v>
          </cell>
          <cell r="V407">
            <v>0</v>
          </cell>
          <cell r="W407">
            <v>0</v>
          </cell>
          <cell r="X407">
            <v>0</v>
          </cell>
          <cell r="Y407">
            <v>0</v>
          </cell>
          <cell r="Z407">
            <v>28</v>
          </cell>
          <cell r="AA407">
            <v>26</v>
          </cell>
          <cell r="AB407">
            <v>21</v>
          </cell>
          <cell r="AC407">
            <v>5</v>
          </cell>
          <cell r="AD407" t="str">
            <v>*</v>
          </cell>
          <cell r="AE407" t="str">
            <v>*</v>
          </cell>
          <cell r="AF407">
            <v>0</v>
          </cell>
          <cell r="AG407">
            <v>0</v>
          </cell>
          <cell r="AH407" t="str">
            <v>*</v>
          </cell>
          <cell r="AI407">
            <v>0</v>
          </cell>
          <cell r="AJ407" t="str">
            <v>*</v>
          </cell>
          <cell r="AK407">
            <v>0</v>
          </cell>
          <cell r="AL407">
            <v>22</v>
          </cell>
          <cell r="AM407">
            <v>18</v>
          </cell>
          <cell r="AN407" t="str">
            <v>*</v>
          </cell>
          <cell r="AO407" t="str">
            <v>*</v>
          </cell>
          <cell r="AP407" t="str">
            <v>*</v>
          </cell>
          <cell r="AQ407" t="str">
            <v>*</v>
          </cell>
          <cell r="AR407" t="str">
            <v>*</v>
          </cell>
          <cell r="AS407">
            <v>0</v>
          </cell>
          <cell r="AT407">
            <v>0</v>
          </cell>
          <cell r="AU407">
            <v>0</v>
          </cell>
          <cell r="AV407">
            <v>0</v>
          </cell>
          <cell r="AW407">
            <v>0</v>
          </cell>
          <cell r="AX407">
            <v>12</v>
          </cell>
          <cell r="AY407">
            <v>10</v>
          </cell>
          <cell r="AZ407" t="str">
            <v>*</v>
          </cell>
          <cell r="BA407" t="str">
            <v>*</v>
          </cell>
          <cell r="BB407" t="str">
            <v>*</v>
          </cell>
          <cell r="BC407" t="str">
            <v>*</v>
          </cell>
          <cell r="BD407" t="str">
            <v>*</v>
          </cell>
          <cell r="BE407">
            <v>0</v>
          </cell>
          <cell r="BF407">
            <v>0</v>
          </cell>
          <cell r="BG407">
            <v>0</v>
          </cell>
          <cell r="BH407">
            <v>0</v>
          </cell>
          <cell r="BI407">
            <v>0</v>
          </cell>
          <cell r="BJ407">
            <v>10</v>
          </cell>
          <cell r="BK407">
            <v>8</v>
          </cell>
          <cell r="BL407">
            <v>8</v>
          </cell>
          <cell r="BM407">
            <v>0</v>
          </cell>
          <cell r="BN407">
            <v>0</v>
          </cell>
          <cell r="BO407">
            <v>0</v>
          </cell>
          <cell r="BP407">
            <v>0</v>
          </cell>
          <cell r="BQ407">
            <v>0</v>
          </cell>
          <cell r="BR407">
            <v>0</v>
          </cell>
          <cell r="BS407">
            <v>0</v>
          </cell>
          <cell r="BT407">
            <v>0</v>
          </cell>
          <cell r="BU407">
            <v>0</v>
          </cell>
        </row>
        <row r="408">
          <cell r="A408" t="str">
            <v>Jena, Stadt</v>
          </cell>
          <cell r="B408">
            <v>89</v>
          </cell>
          <cell r="C408">
            <v>69</v>
          </cell>
          <cell r="D408">
            <v>49</v>
          </cell>
          <cell r="E408">
            <v>20</v>
          </cell>
          <cell r="F408">
            <v>13</v>
          </cell>
          <cell r="G408" t="str">
            <v>*</v>
          </cell>
          <cell r="H408" t="str">
            <v>*</v>
          </cell>
          <cell r="I408">
            <v>0</v>
          </cell>
          <cell r="J408">
            <v>7</v>
          </cell>
          <cell r="K408" t="str">
            <v>*</v>
          </cell>
          <cell r="L408" t="str">
            <v>*</v>
          </cell>
          <cell r="M408">
            <v>0</v>
          </cell>
          <cell r="N408">
            <v>63</v>
          </cell>
          <cell r="O408">
            <v>43</v>
          </cell>
          <cell r="P408">
            <v>31</v>
          </cell>
          <cell r="Q408">
            <v>12</v>
          </cell>
          <cell r="R408" t="str">
            <v>*</v>
          </cell>
          <cell r="S408">
            <v>9</v>
          </cell>
          <cell r="T408" t="str">
            <v>*</v>
          </cell>
          <cell r="U408">
            <v>0</v>
          </cell>
          <cell r="V408" t="str">
            <v>*</v>
          </cell>
          <cell r="W408" t="str">
            <v>*</v>
          </cell>
          <cell r="X408" t="str">
            <v>*</v>
          </cell>
          <cell r="Y408">
            <v>0</v>
          </cell>
          <cell r="Z408">
            <v>26</v>
          </cell>
          <cell r="AA408">
            <v>26</v>
          </cell>
          <cell r="AB408">
            <v>18</v>
          </cell>
          <cell r="AC408">
            <v>8</v>
          </cell>
          <cell r="AD408">
            <v>3</v>
          </cell>
          <cell r="AE408" t="str">
            <v>*</v>
          </cell>
          <cell r="AF408" t="str">
            <v>*</v>
          </cell>
          <cell r="AG408">
            <v>0</v>
          </cell>
          <cell r="AH408">
            <v>5</v>
          </cell>
          <cell r="AI408" t="str">
            <v>*</v>
          </cell>
          <cell r="AJ408" t="str">
            <v>*</v>
          </cell>
          <cell r="AK408">
            <v>0</v>
          </cell>
          <cell r="AL408">
            <v>24</v>
          </cell>
          <cell r="AM408">
            <v>16</v>
          </cell>
          <cell r="AN408" t="str">
            <v>*</v>
          </cell>
          <cell r="AO408" t="str">
            <v>*</v>
          </cell>
          <cell r="AP408">
            <v>0</v>
          </cell>
          <cell r="AQ408">
            <v>0</v>
          </cell>
          <cell r="AR408">
            <v>0</v>
          </cell>
          <cell r="AS408">
            <v>0</v>
          </cell>
          <cell r="AT408" t="str">
            <v>*</v>
          </cell>
          <cell r="AU408" t="str">
            <v>*</v>
          </cell>
          <cell r="AV408">
            <v>0</v>
          </cell>
          <cell r="AW408">
            <v>0</v>
          </cell>
          <cell r="AX408">
            <v>21</v>
          </cell>
          <cell r="AY408">
            <v>13</v>
          </cell>
          <cell r="AZ408">
            <v>13</v>
          </cell>
          <cell r="BA408">
            <v>0</v>
          </cell>
          <cell r="BB408">
            <v>0</v>
          </cell>
          <cell r="BC408">
            <v>0</v>
          </cell>
          <cell r="BD408">
            <v>0</v>
          </cell>
          <cell r="BE408">
            <v>0</v>
          </cell>
          <cell r="BF408">
            <v>0</v>
          </cell>
          <cell r="BG408">
            <v>0</v>
          </cell>
          <cell r="BH408">
            <v>0</v>
          </cell>
          <cell r="BI408">
            <v>0</v>
          </cell>
          <cell r="BJ408">
            <v>3</v>
          </cell>
          <cell r="BK408">
            <v>3</v>
          </cell>
          <cell r="BL408" t="str">
            <v>*</v>
          </cell>
          <cell r="BM408" t="str">
            <v>*</v>
          </cell>
          <cell r="BN408">
            <v>0</v>
          </cell>
          <cell r="BO408">
            <v>0</v>
          </cell>
          <cell r="BP408">
            <v>0</v>
          </cell>
          <cell r="BQ408">
            <v>0</v>
          </cell>
          <cell r="BR408" t="str">
            <v>*</v>
          </cell>
          <cell r="BS408" t="str">
            <v>*</v>
          </cell>
          <cell r="BT408">
            <v>0</v>
          </cell>
          <cell r="BU408">
            <v>0</v>
          </cell>
        </row>
        <row r="409">
          <cell r="A409" t="str">
            <v>Suhl, Stadt</v>
          </cell>
          <cell r="B409">
            <v>26</v>
          </cell>
          <cell r="C409">
            <v>24</v>
          </cell>
          <cell r="D409" t="str">
            <v>*</v>
          </cell>
          <cell r="E409" t="str">
            <v>*</v>
          </cell>
          <cell r="F409" t="str">
            <v>*</v>
          </cell>
          <cell r="G409" t="str">
            <v>*</v>
          </cell>
          <cell r="H409" t="str">
            <v>*</v>
          </cell>
          <cell r="I409">
            <v>0</v>
          </cell>
          <cell r="J409" t="str">
            <v>*</v>
          </cell>
          <cell r="K409" t="str">
            <v>*</v>
          </cell>
          <cell r="L409">
            <v>0</v>
          </cell>
          <cell r="M409">
            <v>0</v>
          </cell>
          <cell r="N409">
            <v>18</v>
          </cell>
          <cell r="O409">
            <v>17</v>
          </cell>
          <cell r="P409" t="str">
            <v>*</v>
          </cell>
          <cell r="Q409" t="str">
            <v>*</v>
          </cell>
          <cell r="R409" t="str">
            <v>*</v>
          </cell>
          <cell r="S409" t="str">
            <v>*</v>
          </cell>
          <cell r="T409" t="str">
            <v>*</v>
          </cell>
          <cell r="U409">
            <v>0</v>
          </cell>
          <cell r="V409" t="str">
            <v>*</v>
          </cell>
          <cell r="W409" t="str">
            <v>*</v>
          </cell>
          <cell r="X409">
            <v>0</v>
          </cell>
          <cell r="Y409">
            <v>0</v>
          </cell>
          <cell r="Z409">
            <v>8</v>
          </cell>
          <cell r="AA409">
            <v>7</v>
          </cell>
          <cell r="AB409" t="str">
            <v>*</v>
          </cell>
          <cell r="AC409" t="str">
            <v>*</v>
          </cell>
          <cell r="AD409" t="str">
            <v>*</v>
          </cell>
          <cell r="AE409" t="str">
            <v>*</v>
          </cell>
          <cell r="AF409">
            <v>0</v>
          </cell>
          <cell r="AG409">
            <v>0</v>
          </cell>
          <cell r="AH409">
            <v>0</v>
          </cell>
          <cell r="AI409">
            <v>0</v>
          </cell>
          <cell r="AJ409">
            <v>0</v>
          </cell>
          <cell r="AK409">
            <v>0</v>
          </cell>
          <cell r="AL409">
            <v>6</v>
          </cell>
          <cell r="AM409">
            <v>5</v>
          </cell>
          <cell r="AN409">
            <v>5</v>
          </cell>
          <cell r="AO409">
            <v>0</v>
          </cell>
          <cell r="AP409">
            <v>0</v>
          </cell>
          <cell r="AQ409">
            <v>0</v>
          </cell>
          <cell r="AR409">
            <v>0</v>
          </cell>
          <cell r="AS409">
            <v>0</v>
          </cell>
          <cell r="AT409">
            <v>0</v>
          </cell>
          <cell r="AU409">
            <v>0</v>
          </cell>
          <cell r="AV409">
            <v>0</v>
          </cell>
          <cell r="AW409">
            <v>0</v>
          </cell>
          <cell r="AX409">
            <v>6</v>
          </cell>
          <cell r="AY409">
            <v>5</v>
          </cell>
          <cell r="AZ409">
            <v>5</v>
          </cell>
          <cell r="BA409">
            <v>0</v>
          </cell>
          <cell r="BB409">
            <v>0</v>
          </cell>
          <cell r="BC409">
            <v>0</v>
          </cell>
          <cell r="BD409">
            <v>0</v>
          </cell>
          <cell r="BE409">
            <v>0</v>
          </cell>
          <cell r="BF409">
            <v>0</v>
          </cell>
          <cell r="BG409">
            <v>0</v>
          </cell>
          <cell r="BH409">
            <v>0</v>
          </cell>
          <cell r="BI409">
            <v>0</v>
          </cell>
          <cell r="BJ409">
            <v>0</v>
          </cell>
          <cell r="BK409" t="str">
            <v>x</v>
          </cell>
          <cell r="BL409" t="str">
            <v>x</v>
          </cell>
          <cell r="BM409" t="str">
            <v>x</v>
          </cell>
          <cell r="BN409" t="str">
            <v>x</v>
          </cell>
          <cell r="BO409" t="str">
            <v>x</v>
          </cell>
          <cell r="BP409" t="str">
            <v>x</v>
          </cell>
          <cell r="BQ409" t="str">
            <v>x</v>
          </cell>
          <cell r="BR409" t="str">
            <v>x</v>
          </cell>
          <cell r="BS409" t="str">
            <v>x</v>
          </cell>
          <cell r="BT409" t="str">
            <v>x</v>
          </cell>
          <cell r="BU409" t="str">
            <v>x</v>
          </cell>
        </row>
        <row r="410">
          <cell r="A410" t="str">
            <v>Weimar, Stadt</v>
          </cell>
          <cell r="B410">
            <v>70</v>
          </cell>
          <cell r="C410">
            <v>64</v>
          </cell>
          <cell r="D410">
            <v>41</v>
          </cell>
          <cell r="E410">
            <v>23</v>
          </cell>
          <cell r="F410">
            <v>20</v>
          </cell>
          <cell r="G410" t="str">
            <v>*</v>
          </cell>
          <cell r="H410" t="str">
            <v>*</v>
          </cell>
          <cell r="I410" t="str">
            <v>*</v>
          </cell>
          <cell r="J410">
            <v>3</v>
          </cell>
          <cell r="K410">
            <v>3</v>
          </cell>
          <cell r="L410">
            <v>0</v>
          </cell>
          <cell r="M410">
            <v>0</v>
          </cell>
          <cell r="N410">
            <v>50</v>
          </cell>
          <cell r="O410">
            <v>44</v>
          </cell>
          <cell r="P410">
            <v>30</v>
          </cell>
          <cell r="Q410">
            <v>14</v>
          </cell>
          <cell r="R410" t="str">
            <v>*</v>
          </cell>
          <cell r="S410">
            <v>10</v>
          </cell>
          <cell r="T410" t="str">
            <v>*</v>
          </cell>
          <cell r="U410" t="str">
            <v>*</v>
          </cell>
          <cell r="V410" t="str">
            <v>*</v>
          </cell>
          <cell r="W410" t="str">
            <v>*</v>
          </cell>
          <cell r="X410">
            <v>0</v>
          </cell>
          <cell r="Y410">
            <v>0</v>
          </cell>
          <cell r="Z410">
            <v>20</v>
          </cell>
          <cell r="AA410">
            <v>20</v>
          </cell>
          <cell r="AB410">
            <v>11</v>
          </cell>
          <cell r="AC410">
            <v>9</v>
          </cell>
          <cell r="AD410" t="str">
            <v>*</v>
          </cell>
          <cell r="AE410" t="str">
            <v>*</v>
          </cell>
          <cell r="AF410">
            <v>0</v>
          </cell>
          <cell r="AG410">
            <v>0</v>
          </cell>
          <cell r="AH410" t="str">
            <v>*</v>
          </cell>
          <cell r="AI410" t="str">
            <v>*</v>
          </cell>
          <cell r="AJ410">
            <v>0</v>
          </cell>
          <cell r="AK410">
            <v>0</v>
          </cell>
          <cell r="AL410">
            <v>23</v>
          </cell>
          <cell r="AM410">
            <v>21</v>
          </cell>
          <cell r="AN410">
            <v>15</v>
          </cell>
          <cell r="AO410">
            <v>6</v>
          </cell>
          <cell r="AP410" t="str">
            <v>*</v>
          </cell>
          <cell r="AQ410">
            <v>4</v>
          </cell>
          <cell r="AR410" t="str">
            <v>*</v>
          </cell>
          <cell r="AS410" t="str">
            <v>*</v>
          </cell>
          <cell r="AT410" t="str">
            <v>*</v>
          </cell>
          <cell r="AU410" t="str">
            <v>*</v>
          </cell>
          <cell r="AV410">
            <v>0</v>
          </cell>
          <cell r="AW410">
            <v>0</v>
          </cell>
          <cell r="AX410">
            <v>18</v>
          </cell>
          <cell r="AY410">
            <v>16</v>
          </cell>
          <cell r="AZ410">
            <v>12</v>
          </cell>
          <cell r="BA410">
            <v>4</v>
          </cell>
          <cell r="BB410" t="str">
            <v>*</v>
          </cell>
          <cell r="BC410" t="str">
            <v>*</v>
          </cell>
          <cell r="BD410" t="str">
            <v>*</v>
          </cell>
          <cell r="BE410" t="str">
            <v>*</v>
          </cell>
          <cell r="BF410" t="str">
            <v>*</v>
          </cell>
          <cell r="BG410" t="str">
            <v>*</v>
          </cell>
          <cell r="BH410">
            <v>0</v>
          </cell>
          <cell r="BI410">
            <v>0</v>
          </cell>
          <cell r="BJ410">
            <v>5</v>
          </cell>
          <cell r="BK410">
            <v>5</v>
          </cell>
          <cell r="BL410" t="str">
            <v>*</v>
          </cell>
          <cell r="BM410" t="str">
            <v>*</v>
          </cell>
          <cell r="BN410" t="str">
            <v>*</v>
          </cell>
          <cell r="BO410" t="str">
            <v>*</v>
          </cell>
          <cell r="BP410">
            <v>0</v>
          </cell>
          <cell r="BQ410">
            <v>0</v>
          </cell>
          <cell r="BR410">
            <v>0</v>
          </cell>
          <cell r="BS410">
            <v>0</v>
          </cell>
          <cell r="BT410">
            <v>0</v>
          </cell>
          <cell r="BU410">
            <v>0</v>
          </cell>
        </row>
        <row r="411">
          <cell r="A411" t="str">
            <v>Eisenach, Stadt</v>
          </cell>
          <cell r="B411" t="e">
            <v>#N/A</v>
          </cell>
          <cell r="C411" t="str">
            <v>x</v>
          </cell>
          <cell r="D411" t="str">
            <v>x</v>
          </cell>
          <cell r="E411" t="str">
            <v>x</v>
          </cell>
          <cell r="F411" t="str">
            <v>x</v>
          </cell>
          <cell r="G411" t="str">
            <v>x</v>
          </cell>
          <cell r="H411" t="str">
            <v>x</v>
          </cell>
          <cell r="I411" t="str">
            <v>x</v>
          </cell>
          <cell r="J411" t="str">
            <v>x</v>
          </cell>
          <cell r="K411" t="str">
            <v>x</v>
          </cell>
          <cell r="L411" t="str">
            <v>x</v>
          </cell>
          <cell r="M411" t="str">
            <v>x</v>
          </cell>
          <cell r="N411" t="e">
            <v>#N/A</v>
          </cell>
          <cell r="O411" t="str">
            <v>x</v>
          </cell>
          <cell r="P411" t="str">
            <v>x</v>
          </cell>
          <cell r="Q411" t="str">
            <v>x</v>
          </cell>
          <cell r="R411" t="str">
            <v>x</v>
          </cell>
          <cell r="S411" t="str">
            <v>x</v>
          </cell>
          <cell r="T411" t="str">
            <v>x</v>
          </cell>
          <cell r="U411" t="str">
            <v>x</v>
          </cell>
          <cell r="V411" t="str">
            <v>x</v>
          </cell>
          <cell r="W411" t="str">
            <v>x</v>
          </cell>
          <cell r="X411" t="str">
            <v>x</v>
          </cell>
          <cell r="Y411" t="str">
            <v>x</v>
          </cell>
          <cell r="Z411" t="e">
            <v>#N/A</v>
          </cell>
          <cell r="AA411" t="str">
            <v>x</v>
          </cell>
          <cell r="AB411" t="str">
            <v>x</v>
          </cell>
          <cell r="AC411" t="str">
            <v>x</v>
          </cell>
          <cell r="AD411" t="str">
            <v>x</v>
          </cell>
          <cell r="AE411" t="str">
            <v>x</v>
          </cell>
          <cell r="AF411" t="str">
            <v>x</v>
          </cell>
          <cell r="AG411" t="str">
            <v>x</v>
          </cell>
          <cell r="AH411" t="str">
            <v>x</v>
          </cell>
          <cell r="AI411" t="str">
            <v>x</v>
          </cell>
          <cell r="AJ411" t="str">
            <v>x</v>
          </cell>
          <cell r="AK411" t="str">
            <v>x</v>
          </cell>
          <cell r="AL411" t="e">
            <v>#N/A</v>
          </cell>
          <cell r="AM411" t="str">
            <v>x</v>
          </cell>
          <cell r="AN411" t="str">
            <v>x</v>
          </cell>
          <cell r="AO411" t="str">
            <v>x</v>
          </cell>
          <cell r="AP411" t="str">
            <v>x</v>
          </cell>
          <cell r="AQ411" t="str">
            <v>x</v>
          </cell>
          <cell r="AR411" t="str">
            <v>x</v>
          </cell>
          <cell r="AS411" t="str">
            <v>x</v>
          </cell>
          <cell r="AT411" t="str">
            <v>x</v>
          </cell>
          <cell r="AU411" t="str">
            <v>x</v>
          </cell>
          <cell r="AV411" t="str">
            <v>x</v>
          </cell>
          <cell r="AW411" t="str">
            <v>x</v>
          </cell>
          <cell r="AX411" t="e">
            <v>#N/A</v>
          </cell>
          <cell r="AY411" t="str">
            <v>x</v>
          </cell>
          <cell r="AZ411" t="str">
            <v>x</v>
          </cell>
          <cell r="BA411" t="str">
            <v>x</v>
          </cell>
          <cell r="BB411" t="str">
            <v>x</v>
          </cell>
          <cell r="BC411" t="str">
            <v>x</v>
          </cell>
          <cell r="BD411" t="str">
            <v>x</v>
          </cell>
          <cell r="BE411" t="str">
            <v>x</v>
          </cell>
          <cell r="BF411" t="str">
            <v>x</v>
          </cell>
          <cell r="BG411" t="str">
            <v>x</v>
          </cell>
          <cell r="BH411" t="str">
            <v>x</v>
          </cell>
          <cell r="BI411" t="str">
            <v>x</v>
          </cell>
          <cell r="BJ411" t="e">
            <v>#N/A</v>
          </cell>
          <cell r="BK411" t="str">
            <v>x</v>
          </cell>
          <cell r="BL411" t="str">
            <v>x</v>
          </cell>
          <cell r="BM411" t="str">
            <v>x</v>
          </cell>
          <cell r="BN411" t="str">
            <v>x</v>
          </cell>
          <cell r="BO411" t="str">
            <v>x</v>
          </cell>
          <cell r="BP411" t="str">
            <v>x</v>
          </cell>
          <cell r="BQ411" t="str">
            <v>x</v>
          </cell>
          <cell r="BR411" t="str">
            <v>x</v>
          </cell>
          <cell r="BS411" t="str">
            <v>x</v>
          </cell>
          <cell r="BT411" t="str">
            <v>x</v>
          </cell>
          <cell r="BU411" t="str">
            <v>x</v>
          </cell>
        </row>
        <row r="412">
          <cell r="A412" t="str">
            <v>Eichsfeld</v>
          </cell>
          <cell r="B412">
            <v>87</v>
          </cell>
          <cell r="C412">
            <v>76</v>
          </cell>
          <cell r="D412">
            <v>60</v>
          </cell>
          <cell r="E412">
            <v>16</v>
          </cell>
          <cell r="F412" t="str">
            <v>*</v>
          </cell>
          <cell r="G412">
            <v>9</v>
          </cell>
          <cell r="H412" t="str">
            <v>*</v>
          </cell>
          <cell r="I412" t="str">
            <v>*</v>
          </cell>
          <cell r="J412" t="str">
            <v>*</v>
          </cell>
          <cell r="K412">
            <v>0</v>
          </cell>
          <cell r="L412" t="str">
            <v>*</v>
          </cell>
          <cell r="M412" t="str">
            <v>*</v>
          </cell>
          <cell r="N412">
            <v>74</v>
          </cell>
          <cell r="O412">
            <v>66</v>
          </cell>
          <cell r="P412">
            <v>56</v>
          </cell>
          <cell r="Q412">
            <v>10</v>
          </cell>
          <cell r="R412" t="str">
            <v>*</v>
          </cell>
          <cell r="S412" t="str">
            <v>*</v>
          </cell>
          <cell r="T412">
            <v>5</v>
          </cell>
          <cell r="U412" t="str">
            <v>*</v>
          </cell>
          <cell r="V412" t="str">
            <v>*</v>
          </cell>
          <cell r="W412">
            <v>0</v>
          </cell>
          <cell r="X412" t="str">
            <v>*</v>
          </cell>
          <cell r="Y412" t="str">
            <v>*</v>
          </cell>
          <cell r="Z412">
            <v>13</v>
          </cell>
          <cell r="AA412">
            <v>10</v>
          </cell>
          <cell r="AB412">
            <v>4</v>
          </cell>
          <cell r="AC412">
            <v>6</v>
          </cell>
          <cell r="AD412">
            <v>6</v>
          </cell>
          <cell r="AE412">
            <v>6</v>
          </cell>
          <cell r="AF412">
            <v>0</v>
          </cell>
          <cell r="AG412">
            <v>0</v>
          </cell>
          <cell r="AH412">
            <v>0</v>
          </cell>
          <cell r="AI412">
            <v>0</v>
          </cell>
          <cell r="AJ412">
            <v>0</v>
          </cell>
          <cell r="AK412">
            <v>0</v>
          </cell>
          <cell r="AL412">
            <v>30</v>
          </cell>
          <cell r="AM412">
            <v>28</v>
          </cell>
          <cell r="AN412">
            <v>23</v>
          </cell>
          <cell r="AO412">
            <v>5</v>
          </cell>
          <cell r="AP412">
            <v>5</v>
          </cell>
          <cell r="AQ412" t="str">
            <v>*</v>
          </cell>
          <cell r="AR412" t="str">
            <v>*</v>
          </cell>
          <cell r="AS412" t="str">
            <v>*</v>
          </cell>
          <cell r="AT412">
            <v>0</v>
          </cell>
          <cell r="AU412">
            <v>0</v>
          </cell>
          <cell r="AV412">
            <v>0</v>
          </cell>
          <cell r="AW412">
            <v>0</v>
          </cell>
          <cell r="AX412">
            <v>24</v>
          </cell>
          <cell r="AY412">
            <v>23</v>
          </cell>
          <cell r="AZ412" t="str">
            <v>*</v>
          </cell>
          <cell r="BA412" t="str">
            <v>*</v>
          </cell>
          <cell r="BB412" t="str">
            <v>*</v>
          </cell>
          <cell r="BC412">
            <v>0</v>
          </cell>
          <cell r="BD412" t="str">
            <v>*</v>
          </cell>
          <cell r="BE412" t="str">
            <v>*</v>
          </cell>
          <cell r="BF412">
            <v>0</v>
          </cell>
          <cell r="BG412">
            <v>0</v>
          </cell>
          <cell r="BH412">
            <v>0</v>
          </cell>
          <cell r="BI412">
            <v>0</v>
          </cell>
          <cell r="BJ412">
            <v>6</v>
          </cell>
          <cell r="BK412">
            <v>5</v>
          </cell>
          <cell r="BL412" t="str">
            <v>*</v>
          </cell>
          <cell r="BM412" t="str">
            <v>*</v>
          </cell>
          <cell r="BN412" t="str">
            <v>*</v>
          </cell>
          <cell r="BO412" t="str">
            <v>*</v>
          </cell>
          <cell r="BP412">
            <v>0</v>
          </cell>
          <cell r="BQ412">
            <v>0</v>
          </cell>
          <cell r="BR412">
            <v>0</v>
          </cell>
          <cell r="BS412">
            <v>0</v>
          </cell>
          <cell r="BT412">
            <v>0</v>
          </cell>
          <cell r="BU412">
            <v>0</v>
          </cell>
        </row>
        <row r="413">
          <cell r="A413" t="str">
            <v>Nordhausen</v>
          </cell>
          <cell r="B413">
            <v>174</v>
          </cell>
          <cell r="C413">
            <v>148</v>
          </cell>
          <cell r="D413">
            <v>104</v>
          </cell>
          <cell r="E413">
            <v>44</v>
          </cell>
          <cell r="F413">
            <v>39</v>
          </cell>
          <cell r="G413">
            <v>35</v>
          </cell>
          <cell r="H413">
            <v>3</v>
          </cell>
          <cell r="I413" t="str">
            <v>*</v>
          </cell>
          <cell r="J413">
            <v>5</v>
          </cell>
          <cell r="K413" t="str">
            <v>*</v>
          </cell>
          <cell r="L413" t="str">
            <v>*</v>
          </cell>
          <cell r="M413">
            <v>0</v>
          </cell>
          <cell r="N413">
            <v>117</v>
          </cell>
          <cell r="O413">
            <v>95</v>
          </cell>
          <cell r="P413">
            <v>80</v>
          </cell>
          <cell r="Q413">
            <v>15</v>
          </cell>
          <cell r="R413">
            <v>11</v>
          </cell>
          <cell r="S413">
            <v>7</v>
          </cell>
          <cell r="T413">
            <v>3</v>
          </cell>
          <cell r="U413" t="str">
            <v>*</v>
          </cell>
          <cell r="V413">
            <v>4</v>
          </cell>
          <cell r="W413">
            <v>0</v>
          </cell>
          <cell r="X413">
            <v>4</v>
          </cell>
          <cell r="Y413">
            <v>0</v>
          </cell>
          <cell r="Z413">
            <v>57</v>
          </cell>
          <cell r="AA413">
            <v>53</v>
          </cell>
          <cell r="AB413">
            <v>24</v>
          </cell>
          <cell r="AC413">
            <v>29</v>
          </cell>
          <cell r="AD413" t="str">
            <v>*</v>
          </cell>
          <cell r="AE413" t="str">
            <v>*</v>
          </cell>
          <cell r="AF413">
            <v>0</v>
          </cell>
          <cell r="AG413">
            <v>0</v>
          </cell>
          <cell r="AH413" t="str">
            <v>*</v>
          </cell>
          <cell r="AI413" t="str">
            <v>*</v>
          </cell>
          <cell r="AJ413">
            <v>0</v>
          </cell>
          <cell r="AK413">
            <v>0</v>
          </cell>
          <cell r="AL413">
            <v>65</v>
          </cell>
          <cell r="AM413">
            <v>55</v>
          </cell>
          <cell r="AN413">
            <v>49</v>
          </cell>
          <cell r="AO413">
            <v>6</v>
          </cell>
          <cell r="AP413" t="str">
            <v>*</v>
          </cell>
          <cell r="AQ413" t="str">
            <v>*</v>
          </cell>
          <cell r="AR413" t="str">
            <v>*</v>
          </cell>
          <cell r="AS413" t="str">
            <v>*</v>
          </cell>
          <cell r="AT413" t="str">
            <v>*</v>
          </cell>
          <cell r="AU413">
            <v>0</v>
          </cell>
          <cell r="AV413" t="str">
            <v>*</v>
          </cell>
          <cell r="AW413">
            <v>0</v>
          </cell>
          <cell r="AX413">
            <v>48</v>
          </cell>
          <cell r="AY413">
            <v>41</v>
          </cell>
          <cell r="AZ413">
            <v>35</v>
          </cell>
          <cell r="BA413">
            <v>6</v>
          </cell>
          <cell r="BB413" t="str">
            <v>*</v>
          </cell>
          <cell r="BC413" t="str">
            <v>*</v>
          </cell>
          <cell r="BD413" t="str">
            <v>*</v>
          </cell>
          <cell r="BE413" t="str">
            <v>*</v>
          </cell>
          <cell r="BF413" t="str">
            <v>*</v>
          </cell>
          <cell r="BG413">
            <v>0</v>
          </cell>
          <cell r="BH413" t="str">
            <v>*</v>
          </cell>
          <cell r="BI413">
            <v>0</v>
          </cell>
          <cell r="BJ413">
            <v>17</v>
          </cell>
          <cell r="BK413">
            <v>14</v>
          </cell>
          <cell r="BL413">
            <v>14</v>
          </cell>
          <cell r="BM413">
            <v>0</v>
          </cell>
          <cell r="BN413">
            <v>0</v>
          </cell>
          <cell r="BO413">
            <v>0</v>
          </cell>
          <cell r="BP413">
            <v>0</v>
          </cell>
          <cell r="BQ413">
            <v>0</v>
          </cell>
          <cell r="BR413">
            <v>0</v>
          </cell>
          <cell r="BS413">
            <v>0</v>
          </cell>
          <cell r="BT413">
            <v>0</v>
          </cell>
          <cell r="BU413">
            <v>0</v>
          </cell>
        </row>
        <row r="414">
          <cell r="A414" t="str">
            <v>Wartburgkreis</v>
          </cell>
          <cell r="B414">
            <v>142</v>
          </cell>
          <cell r="C414">
            <v>115</v>
          </cell>
          <cell r="D414">
            <v>90</v>
          </cell>
          <cell r="E414">
            <v>25</v>
          </cell>
          <cell r="F414" t="str">
            <v>*</v>
          </cell>
          <cell r="G414">
            <v>16</v>
          </cell>
          <cell r="H414">
            <v>6</v>
          </cell>
          <cell r="I414">
            <v>3</v>
          </cell>
          <cell r="J414" t="str">
            <v>*</v>
          </cell>
          <cell r="K414" t="str">
            <v>*</v>
          </cell>
          <cell r="L414" t="str">
            <v>*</v>
          </cell>
          <cell r="M414">
            <v>0</v>
          </cell>
          <cell r="N414">
            <v>124</v>
          </cell>
          <cell r="O414">
            <v>99</v>
          </cell>
          <cell r="P414">
            <v>82</v>
          </cell>
          <cell r="Q414">
            <v>17</v>
          </cell>
          <cell r="R414" t="str">
            <v>*</v>
          </cell>
          <cell r="S414">
            <v>9</v>
          </cell>
          <cell r="T414">
            <v>5</v>
          </cell>
          <cell r="U414">
            <v>3</v>
          </cell>
          <cell r="V414" t="str">
            <v>*</v>
          </cell>
          <cell r="W414" t="str">
            <v>*</v>
          </cell>
          <cell r="X414" t="str">
            <v>*</v>
          </cell>
          <cell r="Y414">
            <v>0</v>
          </cell>
          <cell r="Z414">
            <v>18</v>
          </cell>
          <cell r="AA414">
            <v>16</v>
          </cell>
          <cell r="AB414">
            <v>8</v>
          </cell>
          <cell r="AC414">
            <v>8</v>
          </cell>
          <cell r="AD414">
            <v>8</v>
          </cell>
          <cell r="AE414" t="str">
            <v>*</v>
          </cell>
          <cell r="AF414" t="str">
            <v>*</v>
          </cell>
          <cell r="AG414">
            <v>0</v>
          </cell>
          <cell r="AH414">
            <v>0</v>
          </cell>
          <cell r="AI414">
            <v>0</v>
          </cell>
          <cell r="AJ414">
            <v>0</v>
          </cell>
          <cell r="AK414">
            <v>0</v>
          </cell>
          <cell r="AL414">
            <v>59</v>
          </cell>
          <cell r="AM414">
            <v>45</v>
          </cell>
          <cell r="AN414">
            <v>36</v>
          </cell>
          <cell r="AO414">
            <v>9</v>
          </cell>
          <cell r="AP414" t="str">
            <v>*</v>
          </cell>
          <cell r="AQ414">
            <v>4</v>
          </cell>
          <cell r="AR414" t="str">
            <v>*</v>
          </cell>
          <cell r="AS414" t="str">
            <v>*</v>
          </cell>
          <cell r="AT414" t="str">
            <v>*</v>
          </cell>
          <cell r="AU414">
            <v>0</v>
          </cell>
          <cell r="AV414" t="str">
            <v>*</v>
          </cell>
          <cell r="AW414">
            <v>0</v>
          </cell>
          <cell r="AX414">
            <v>55</v>
          </cell>
          <cell r="AY414">
            <v>42</v>
          </cell>
          <cell r="AZ414">
            <v>35</v>
          </cell>
          <cell r="BA414">
            <v>7</v>
          </cell>
          <cell r="BB414" t="str">
            <v>*</v>
          </cell>
          <cell r="BC414">
            <v>3</v>
          </cell>
          <cell r="BD414" t="str">
            <v>*</v>
          </cell>
          <cell r="BE414" t="str">
            <v>*</v>
          </cell>
          <cell r="BF414" t="str">
            <v>*</v>
          </cell>
          <cell r="BG414">
            <v>0</v>
          </cell>
          <cell r="BH414" t="str">
            <v>*</v>
          </cell>
          <cell r="BI414">
            <v>0</v>
          </cell>
          <cell r="BJ414">
            <v>4</v>
          </cell>
          <cell r="BK414" t="str">
            <v>*</v>
          </cell>
          <cell r="BL414" t="str">
            <v>*</v>
          </cell>
          <cell r="BM414" t="str">
            <v>*</v>
          </cell>
          <cell r="BN414" t="str">
            <v>*</v>
          </cell>
          <cell r="BO414" t="str">
            <v>*</v>
          </cell>
          <cell r="BP414" t="str">
            <v>*</v>
          </cell>
          <cell r="BQ414">
            <v>0</v>
          </cell>
          <cell r="BR414">
            <v>0</v>
          </cell>
          <cell r="BS414">
            <v>0</v>
          </cell>
          <cell r="BT414">
            <v>0</v>
          </cell>
          <cell r="BU414">
            <v>0</v>
          </cell>
        </row>
        <row r="415">
          <cell r="A415" t="str">
            <v>Unstrut-Hainich-Kreis</v>
          </cell>
          <cell r="B415">
            <v>65</v>
          </cell>
          <cell r="C415">
            <v>56</v>
          </cell>
          <cell r="D415">
            <v>51</v>
          </cell>
          <cell r="E415">
            <v>5</v>
          </cell>
          <cell r="F415">
            <v>5</v>
          </cell>
          <cell r="G415" t="str">
            <v>*</v>
          </cell>
          <cell r="H415" t="str">
            <v>*</v>
          </cell>
          <cell r="I415">
            <v>0</v>
          </cell>
          <cell r="J415">
            <v>0</v>
          </cell>
          <cell r="K415">
            <v>0</v>
          </cell>
          <cell r="L415">
            <v>0</v>
          </cell>
          <cell r="M415">
            <v>0</v>
          </cell>
          <cell r="N415">
            <v>51</v>
          </cell>
          <cell r="O415">
            <v>44</v>
          </cell>
          <cell r="P415">
            <v>41</v>
          </cell>
          <cell r="Q415">
            <v>3</v>
          </cell>
          <cell r="R415">
            <v>3</v>
          </cell>
          <cell r="S415" t="str">
            <v>*</v>
          </cell>
          <cell r="T415" t="str">
            <v>*</v>
          </cell>
          <cell r="U415">
            <v>0</v>
          </cell>
          <cell r="V415">
            <v>0</v>
          </cell>
          <cell r="W415">
            <v>0</v>
          </cell>
          <cell r="X415">
            <v>0</v>
          </cell>
          <cell r="Y415">
            <v>0</v>
          </cell>
          <cell r="Z415">
            <v>14</v>
          </cell>
          <cell r="AA415">
            <v>12</v>
          </cell>
          <cell r="AB415" t="str">
            <v>*</v>
          </cell>
          <cell r="AC415" t="str">
            <v>*</v>
          </cell>
          <cell r="AD415" t="str">
            <v>*</v>
          </cell>
          <cell r="AE415" t="str">
            <v>*</v>
          </cell>
          <cell r="AF415">
            <v>0</v>
          </cell>
          <cell r="AG415">
            <v>0</v>
          </cell>
          <cell r="AH415">
            <v>0</v>
          </cell>
          <cell r="AI415">
            <v>0</v>
          </cell>
          <cell r="AJ415">
            <v>0</v>
          </cell>
          <cell r="AK415">
            <v>0</v>
          </cell>
          <cell r="AL415">
            <v>22</v>
          </cell>
          <cell r="AM415">
            <v>20</v>
          </cell>
          <cell r="AN415" t="str">
            <v>*</v>
          </cell>
          <cell r="AO415" t="str">
            <v>*</v>
          </cell>
          <cell r="AP415" t="str">
            <v>*</v>
          </cell>
          <cell r="AQ415" t="str">
            <v>*</v>
          </cell>
          <cell r="AR415">
            <v>0</v>
          </cell>
          <cell r="AS415">
            <v>0</v>
          </cell>
          <cell r="AT415">
            <v>0</v>
          </cell>
          <cell r="AU415">
            <v>0</v>
          </cell>
          <cell r="AV415">
            <v>0</v>
          </cell>
          <cell r="AW415">
            <v>0</v>
          </cell>
          <cell r="AX415">
            <v>18</v>
          </cell>
          <cell r="AY415">
            <v>17</v>
          </cell>
          <cell r="AZ415" t="str">
            <v>*</v>
          </cell>
          <cell r="BA415" t="str">
            <v>*</v>
          </cell>
          <cell r="BB415" t="str">
            <v>*</v>
          </cell>
          <cell r="BC415" t="str">
            <v>*</v>
          </cell>
          <cell r="BD415">
            <v>0</v>
          </cell>
          <cell r="BE415">
            <v>0</v>
          </cell>
          <cell r="BF415">
            <v>0</v>
          </cell>
          <cell r="BG415">
            <v>0</v>
          </cell>
          <cell r="BH415">
            <v>0</v>
          </cell>
          <cell r="BI415">
            <v>0</v>
          </cell>
          <cell r="BJ415">
            <v>4</v>
          </cell>
          <cell r="BK415">
            <v>3</v>
          </cell>
          <cell r="BL415">
            <v>3</v>
          </cell>
          <cell r="BM415">
            <v>0</v>
          </cell>
          <cell r="BN415">
            <v>0</v>
          </cell>
          <cell r="BO415">
            <v>0</v>
          </cell>
          <cell r="BP415">
            <v>0</v>
          </cell>
          <cell r="BQ415">
            <v>0</v>
          </cell>
          <cell r="BR415">
            <v>0</v>
          </cell>
          <cell r="BS415">
            <v>0</v>
          </cell>
          <cell r="BT415">
            <v>0</v>
          </cell>
          <cell r="BU415">
            <v>0</v>
          </cell>
        </row>
        <row r="416">
          <cell r="A416" t="str">
            <v>Kyffhäuserkreis</v>
          </cell>
          <cell r="B416">
            <v>88</v>
          </cell>
          <cell r="C416">
            <v>78</v>
          </cell>
          <cell r="D416">
            <v>66</v>
          </cell>
          <cell r="E416">
            <v>12</v>
          </cell>
          <cell r="F416">
            <v>9</v>
          </cell>
          <cell r="G416" t="str">
            <v>*</v>
          </cell>
          <cell r="H416" t="str">
            <v>*</v>
          </cell>
          <cell r="I416">
            <v>0</v>
          </cell>
          <cell r="J416">
            <v>3</v>
          </cell>
          <cell r="K416">
            <v>3</v>
          </cell>
          <cell r="L416">
            <v>0</v>
          </cell>
          <cell r="M416">
            <v>0</v>
          </cell>
          <cell r="N416">
            <v>63</v>
          </cell>
          <cell r="O416">
            <v>54</v>
          </cell>
          <cell r="P416">
            <v>47</v>
          </cell>
          <cell r="Q416">
            <v>7</v>
          </cell>
          <cell r="R416" t="str">
            <v>*</v>
          </cell>
          <cell r="S416">
            <v>3</v>
          </cell>
          <cell r="T416" t="str">
            <v>*</v>
          </cell>
          <cell r="U416">
            <v>0</v>
          </cell>
          <cell r="V416" t="str">
            <v>*</v>
          </cell>
          <cell r="W416" t="str">
            <v>*</v>
          </cell>
          <cell r="X416">
            <v>0</v>
          </cell>
          <cell r="Y416">
            <v>0</v>
          </cell>
          <cell r="Z416">
            <v>25</v>
          </cell>
          <cell r="AA416">
            <v>24</v>
          </cell>
          <cell r="AB416">
            <v>19</v>
          </cell>
          <cell r="AC416">
            <v>5</v>
          </cell>
          <cell r="AD416" t="str">
            <v>*</v>
          </cell>
          <cell r="AE416" t="str">
            <v>*</v>
          </cell>
          <cell r="AF416">
            <v>0</v>
          </cell>
          <cell r="AG416">
            <v>0</v>
          </cell>
          <cell r="AH416" t="str">
            <v>*</v>
          </cell>
          <cell r="AI416" t="str">
            <v>*</v>
          </cell>
          <cell r="AJ416">
            <v>0</v>
          </cell>
          <cell r="AK416">
            <v>0</v>
          </cell>
          <cell r="AL416">
            <v>28</v>
          </cell>
          <cell r="AM416">
            <v>25</v>
          </cell>
          <cell r="AN416">
            <v>21</v>
          </cell>
          <cell r="AO416">
            <v>4</v>
          </cell>
          <cell r="AP416" t="str">
            <v>*</v>
          </cell>
          <cell r="AQ416" t="str">
            <v>*</v>
          </cell>
          <cell r="AR416">
            <v>0</v>
          </cell>
          <cell r="AS416">
            <v>0</v>
          </cell>
          <cell r="AT416" t="str">
            <v>*</v>
          </cell>
          <cell r="AU416" t="str">
            <v>*</v>
          </cell>
          <cell r="AV416">
            <v>0</v>
          </cell>
          <cell r="AW416">
            <v>0</v>
          </cell>
          <cell r="AX416">
            <v>18</v>
          </cell>
          <cell r="AY416">
            <v>15</v>
          </cell>
          <cell r="AZ416" t="str">
            <v>*</v>
          </cell>
          <cell r="BA416" t="str">
            <v>*</v>
          </cell>
          <cell r="BB416" t="str">
            <v>*</v>
          </cell>
          <cell r="BC416" t="str">
            <v>*</v>
          </cell>
          <cell r="BD416">
            <v>0</v>
          </cell>
          <cell r="BE416">
            <v>0</v>
          </cell>
          <cell r="BF416" t="str">
            <v>*</v>
          </cell>
          <cell r="BG416" t="str">
            <v>*</v>
          </cell>
          <cell r="BH416">
            <v>0</v>
          </cell>
          <cell r="BI416">
            <v>0</v>
          </cell>
          <cell r="BJ416">
            <v>10</v>
          </cell>
          <cell r="BK416">
            <v>10</v>
          </cell>
          <cell r="BL416" t="str">
            <v>*</v>
          </cell>
          <cell r="BM416" t="str">
            <v>*</v>
          </cell>
          <cell r="BN416" t="str">
            <v>*</v>
          </cell>
          <cell r="BO416" t="str">
            <v>*</v>
          </cell>
          <cell r="BP416">
            <v>0</v>
          </cell>
          <cell r="BQ416">
            <v>0</v>
          </cell>
          <cell r="BR416" t="str">
            <v>*</v>
          </cell>
          <cell r="BS416" t="str">
            <v>*</v>
          </cell>
          <cell r="BT416">
            <v>0</v>
          </cell>
          <cell r="BU416">
            <v>0</v>
          </cell>
        </row>
        <row r="417">
          <cell r="A417" t="str">
            <v>Schmalkalden-Meiningen</v>
          </cell>
          <cell r="B417">
            <v>82</v>
          </cell>
          <cell r="C417">
            <v>63</v>
          </cell>
          <cell r="D417">
            <v>54</v>
          </cell>
          <cell r="E417">
            <v>9</v>
          </cell>
          <cell r="F417">
            <v>9</v>
          </cell>
          <cell r="G417" t="str">
            <v>*</v>
          </cell>
          <cell r="H417" t="str">
            <v>*</v>
          </cell>
          <cell r="I417">
            <v>0</v>
          </cell>
          <cell r="J417">
            <v>0</v>
          </cell>
          <cell r="K417">
            <v>0</v>
          </cell>
          <cell r="L417">
            <v>0</v>
          </cell>
          <cell r="M417">
            <v>0</v>
          </cell>
          <cell r="N417">
            <v>69</v>
          </cell>
          <cell r="O417">
            <v>54</v>
          </cell>
          <cell r="P417">
            <v>47</v>
          </cell>
          <cell r="Q417">
            <v>7</v>
          </cell>
          <cell r="R417">
            <v>7</v>
          </cell>
          <cell r="S417" t="str">
            <v>*</v>
          </cell>
          <cell r="T417" t="str">
            <v>*</v>
          </cell>
          <cell r="U417">
            <v>0</v>
          </cell>
          <cell r="V417">
            <v>0</v>
          </cell>
          <cell r="W417">
            <v>0</v>
          </cell>
          <cell r="X417">
            <v>0</v>
          </cell>
          <cell r="Y417">
            <v>0</v>
          </cell>
          <cell r="Z417">
            <v>13</v>
          </cell>
          <cell r="AA417">
            <v>9</v>
          </cell>
          <cell r="AB417" t="str">
            <v>*</v>
          </cell>
          <cell r="AC417" t="str">
            <v>*</v>
          </cell>
          <cell r="AD417" t="str">
            <v>*</v>
          </cell>
          <cell r="AE417" t="str">
            <v>*</v>
          </cell>
          <cell r="AF417">
            <v>0</v>
          </cell>
          <cell r="AG417">
            <v>0</v>
          </cell>
          <cell r="AH417">
            <v>0</v>
          </cell>
          <cell r="AI417">
            <v>0</v>
          </cell>
          <cell r="AJ417">
            <v>0</v>
          </cell>
          <cell r="AK417">
            <v>0</v>
          </cell>
          <cell r="AL417">
            <v>14</v>
          </cell>
          <cell r="AM417">
            <v>12</v>
          </cell>
          <cell r="AN417">
            <v>12</v>
          </cell>
          <cell r="AO417">
            <v>0</v>
          </cell>
          <cell r="AP417">
            <v>0</v>
          </cell>
          <cell r="AQ417">
            <v>0</v>
          </cell>
          <cell r="AR417">
            <v>0</v>
          </cell>
          <cell r="AS417">
            <v>0</v>
          </cell>
          <cell r="AT417">
            <v>0</v>
          </cell>
          <cell r="AU417">
            <v>0</v>
          </cell>
          <cell r="AV417">
            <v>0</v>
          </cell>
          <cell r="AW417">
            <v>0</v>
          </cell>
          <cell r="AX417">
            <v>14</v>
          </cell>
          <cell r="AY417">
            <v>12</v>
          </cell>
          <cell r="AZ417">
            <v>12</v>
          </cell>
          <cell r="BA417">
            <v>0</v>
          </cell>
          <cell r="BB417">
            <v>0</v>
          </cell>
          <cell r="BC417">
            <v>0</v>
          </cell>
          <cell r="BD417">
            <v>0</v>
          </cell>
          <cell r="BE417">
            <v>0</v>
          </cell>
          <cell r="BF417">
            <v>0</v>
          </cell>
          <cell r="BG417">
            <v>0</v>
          </cell>
          <cell r="BH417">
            <v>0</v>
          </cell>
          <cell r="BI417">
            <v>0</v>
          </cell>
          <cell r="BJ417">
            <v>0</v>
          </cell>
          <cell r="BK417" t="str">
            <v>x</v>
          </cell>
          <cell r="BL417" t="str">
            <v>x</v>
          </cell>
          <cell r="BM417" t="str">
            <v>x</v>
          </cell>
          <cell r="BN417" t="str">
            <v>x</v>
          </cell>
          <cell r="BO417" t="str">
            <v>x</v>
          </cell>
          <cell r="BP417" t="str">
            <v>x</v>
          </cell>
          <cell r="BQ417" t="str">
            <v>x</v>
          </cell>
          <cell r="BR417" t="str">
            <v>x</v>
          </cell>
          <cell r="BS417" t="str">
            <v>x</v>
          </cell>
          <cell r="BT417" t="str">
            <v>x</v>
          </cell>
          <cell r="BU417" t="str">
            <v>x</v>
          </cell>
        </row>
        <row r="418">
          <cell r="A418" t="str">
            <v>Gotha</v>
          </cell>
          <cell r="B418">
            <v>128</v>
          </cell>
          <cell r="C418">
            <v>112</v>
          </cell>
          <cell r="D418">
            <v>91</v>
          </cell>
          <cell r="E418">
            <v>21</v>
          </cell>
          <cell r="F418">
            <v>17</v>
          </cell>
          <cell r="G418">
            <v>13</v>
          </cell>
          <cell r="H418">
            <v>4</v>
          </cell>
          <cell r="I418" t="str">
            <v>*</v>
          </cell>
          <cell r="J418">
            <v>4</v>
          </cell>
          <cell r="K418" t="str">
            <v>*</v>
          </cell>
          <cell r="L418" t="str">
            <v>*</v>
          </cell>
          <cell r="M418">
            <v>0</v>
          </cell>
          <cell r="N418">
            <v>119</v>
          </cell>
          <cell r="O418">
            <v>103</v>
          </cell>
          <cell r="P418">
            <v>86</v>
          </cell>
          <cell r="Q418">
            <v>17</v>
          </cell>
          <cell r="R418">
            <v>14</v>
          </cell>
          <cell r="S418">
            <v>11</v>
          </cell>
          <cell r="T418">
            <v>3</v>
          </cell>
          <cell r="U418" t="str">
            <v>*</v>
          </cell>
          <cell r="V418">
            <v>3</v>
          </cell>
          <cell r="W418">
            <v>3</v>
          </cell>
          <cell r="X418">
            <v>0</v>
          </cell>
          <cell r="Y418">
            <v>0</v>
          </cell>
          <cell r="Z418">
            <v>9</v>
          </cell>
          <cell r="AA418">
            <v>9</v>
          </cell>
          <cell r="AB418">
            <v>5</v>
          </cell>
          <cell r="AC418">
            <v>4</v>
          </cell>
          <cell r="AD418" t="str">
            <v>*</v>
          </cell>
          <cell r="AE418" t="str">
            <v>*</v>
          </cell>
          <cell r="AF418" t="str">
            <v>*</v>
          </cell>
          <cell r="AG418" t="str">
            <v>*</v>
          </cell>
          <cell r="AH418" t="str">
            <v>*</v>
          </cell>
          <cell r="AI418">
            <v>0</v>
          </cell>
          <cell r="AJ418" t="str">
            <v>*</v>
          </cell>
          <cell r="AK418">
            <v>0</v>
          </cell>
          <cell r="AL418">
            <v>36</v>
          </cell>
          <cell r="AM418">
            <v>33</v>
          </cell>
          <cell r="AN418">
            <v>30</v>
          </cell>
          <cell r="AO418">
            <v>3</v>
          </cell>
          <cell r="AP418" t="str">
            <v>*</v>
          </cell>
          <cell r="AQ418" t="str">
            <v>*</v>
          </cell>
          <cell r="AR418">
            <v>0</v>
          </cell>
          <cell r="AS418">
            <v>0</v>
          </cell>
          <cell r="AT418" t="str">
            <v>*</v>
          </cell>
          <cell r="AU418">
            <v>0</v>
          </cell>
          <cell r="AV418" t="str">
            <v>*</v>
          </cell>
          <cell r="AW418">
            <v>0</v>
          </cell>
          <cell r="AX418">
            <v>30</v>
          </cell>
          <cell r="AY418">
            <v>27</v>
          </cell>
          <cell r="AZ418" t="str">
            <v>*</v>
          </cell>
          <cell r="BA418" t="str">
            <v>*</v>
          </cell>
          <cell r="BB418" t="str">
            <v>*</v>
          </cell>
          <cell r="BC418" t="str">
            <v>*</v>
          </cell>
          <cell r="BD418">
            <v>0</v>
          </cell>
          <cell r="BE418">
            <v>0</v>
          </cell>
          <cell r="BF418">
            <v>0</v>
          </cell>
          <cell r="BG418">
            <v>0</v>
          </cell>
          <cell r="BH418">
            <v>0</v>
          </cell>
          <cell r="BI418">
            <v>0</v>
          </cell>
          <cell r="BJ418">
            <v>6</v>
          </cell>
          <cell r="BK418">
            <v>6</v>
          </cell>
          <cell r="BL418" t="str">
            <v>*</v>
          </cell>
          <cell r="BM418" t="str">
            <v>*</v>
          </cell>
          <cell r="BN418">
            <v>0</v>
          </cell>
          <cell r="BO418">
            <v>0</v>
          </cell>
          <cell r="BP418">
            <v>0</v>
          </cell>
          <cell r="BQ418">
            <v>0</v>
          </cell>
          <cell r="BR418" t="str">
            <v>*</v>
          </cell>
          <cell r="BS418">
            <v>0</v>
          </cell>
          <cell r="BT418" t="str">
            <v>*</v>
          </cell>
          <cell r="BU418">
            <v>0</v>
          </cell>
        </row>
        <row r="419">
          <cell r="A419" t="str">
            <v>Sömmerda</v>
          </cell>
          <cell r="B419">
            <v>99</v>
          </cell>
          <cell r="C419">
            <v>87</v>
          </cell>
          <cell r="D419">
            <v>45</v>
          </cell>
          <cell r="E419">
            <v>42</v>
          </cell>
          <cell r="F419">
            <v>38</v>
          </cell>
          <cell r="G419">
            <v>34</v>
          </cell>
          <cell r="H419">
            <v>4</v>
          </cell>
          <cell r="I419" t="str">
            <v>*</v>
          </cell>
          <cell r="J419">
            <v>4</v>
          </cell>
          <cell r="K419" t="str">
            <v>*</v>
          </cell>
          <cell r="L419" t="str">
            <v>*</v>
          </cell>
          <cell r="M419">
            <v>0</v>
          </cell>
          <cell r="N419">
            <v>94</v>
          </cell>
          <cell r="O419">
            <v>82</v>
          </cell>
          <cell r="P419">
            <v>43</v>
          </cell>
          <cell r="Q419">
            <v>39</v>
          </cell>
          <cell r="R419">
            <v>35</v>
          </cell>
          <cell r="S419">
            <v>31</v>
          </cell>
          <cell r="T419">
            <v>4</v>
          </cell>
          <cell r="U419" t="str">
            <v>*</v>
          </cell>
          <cell r="V419">
            <v>4</v>
          </cell>
          <cell r="W419" t="str">
            <v>*</v>
          </cell>
          <cell r="X419" t="str">
            <v>*</v>
          </cell>
          <cell r="Y419">
            <v>0</v>
          </cell>
          <cell r="Z419">
            <v>5</v>
          </cell>
          <cell r="AA419">
            <v>5</v>
          </cell>
          <cell r="AB419" t="str">
            <v>*</v>
          </cell>
          <cell r="AC419" t="str">
            <v>*</v>
          </cell>
          <cell r="AD419" t="str">
            <v>*</v>
          </cell>
          <cell r="AE419" t="str">
            <v>*</v>
          </cell>
          <cell r="AF419">
            <v>0</v>
          </cell>
          <cell r="AG419">
            <v>0</v>
          </cell>
          <cell r="AH419">
            <v>0</v>
          </cell>
          <cell r="AI419">
            <v>0</v>
          </cell>
          <cell r="AJ419">
            <v>0</v>
          </cell>
          <cell r="AK419">
            <v>0</v>
          </cell>
          <cell r="AL419">
            <v>37</v>
          </cell>
          <cell r="AM419">
            <v>31</v>
          </cell>
          <cell r="AN419" t="str">
            <v>*</v>
          </cell>
          <cell r="AO419" t="str">
            <v>*</v>
          </cell>
          <cell r="AP419" t="str">
            <v>*</v>
          </cell>
          <cell r="AQ419" t="str">
            <v>*</v>
          </cell>
          <cell r="AR419">
            <v>0</v>
          </cell>
          <cell r="AS419">
            <v>0</v>
          </cell>
          <cell r="AT419">
            <v>0</v>
          </cell>
          <cell r="AU419">
            <v>0</v>
          </cell>
          <cell r="AV419">
            <v>0</v>
          </cell>
          <cell r="AW419">
            <v>0</v>
          </cell>
          <cell r="AX419">
            <v>36</v>
          </cell>
          <cell r="AY419">
            <v>30</v>
          </cell>
          <cell r="AZ419" t="str">
            <v>*</v>
          </cell>
          <cell r="BA419" t="str">
            <v>*</v>
          </cell>
          <cell r="BB419" t="str">
            <v>*</v>
          </cell>
          <cell r="BC419" t="str">
            <v>*</v>
          </cell>
          <cell r="BD419">
            <v>0</v>
          </cell>
          <cell r="BE419">
            <v>0</v>
          </cell>
          <cell r="BF419">
            <v>0</v>
          </cell>
          <cell r="BG419">
            <v>0</v>
          </cell>
          <cell r="BH419">
            <v>0</v>
          </cell>
          <cell r="BI419">
            <v>0</v>
          </cell>
          <cell r="BJ419" t="str">
            <v>*</v>
          </cell>
          <cell r="BK419" t="str">
            <v>*</v>
          </cell>
          <cell r="BL419" t="str">
            <v>*</v>
          </cell>
          <cell r="BM419">
            <v>0</v>
          </cell>
          <cell r="BN419">
            <v>0</v>
          </cell>
          <cell r="BO419">
            <v>0</v>
          </cell>
          <cell r="BP419">
            <v>0</v>
          </cell>
          <cell r="BQ419">
            <v>0</v>
          </cell>
          <cell r="BR419">
            <v>0</v>
          </cell>
          <cell r="BS419">
            <v>0</v>
          </cell>
          <cell r="BT419">
            <v>0</v>
          </cell>
          <cell r="BU419">
            <v>0</v>
          </cell>
        </row>
        <row r="420">
          <cell r="A420" t="str">
            <v>Hildburghausen</v>
          </cell>
          <cell r="B420">
            <v>28</v>
          </cell>
          <cell r="C420">
            <v>27</v>
          </cell>
          <cell r="D420">
            <v>23</v>
          </cell>
          <cell r="E420">
            <v>4</v>
          </cell>
          <cell r="F420">
            <v>4</v>
          </cell>
          <cell r="G420">
            <v>4</v>
          </cell>
          <cell r="H420">
            <v>0</v>
          </cell>
          <cell r="I420">
            <v>0</v>
          </cell>
          <cell r="J420">
            <v>0</v>
          </cell>
          <cell r="K420">
            <v>0</v>
          </cell>
          <cell r="L420">
            <v>0</v>
          </cell>
          <cell r="M420">
            <v>0</v>
          </cell>
          <cell r="N420">
            <v>22</v>
          </cell>
          <cell r="O420">
            <v>21</v>
          </cell>
          <cell r="P420">
            <v>18</v>
          </cell>
          <cell r="Q420">
            <v>3</v>
          </cell>
          <cell r="R420">
            <v>3</v>
          </cell>
          <cell r="S420">
            <v>3</v>
          </cell>
          <cell r="T420">
            <v>0</v>
          </cell>
          <cell r="U420">
            <v>0</v>
          </cell>
          <cell r="V420">
            <v>0</v>
          </cell>
          <cell r="W420">
            <v>0</v>
          </cell>
          <cell r="X420">
            <v>0</v>
          </cell>
          <cell r="Y420">
            <v>0</v>
          </cell>
          <cell r="Z420">
            <v>6</v>
          </cell>
          <cell r="AA420">
            <v>6</v>
          </cell>
          <cell r="AB420" t="str">
            <v>*</v>
          </cell>
          <cell r="AC420" t="str">
            <v>*</v>
          </cell>
          <cell r="AD420" t="str">
            <v>*</v>
          </cell>
          <cell r="AE420" t="str">
            <v>*</v>
          </cell>
          <cell r="AF420">
            <v>0</v>
          </cell>
          <cell r="AG420">
            <v>0</v>
          </cell>
          <cell r="AH420">
            <v>0</v>
          </cell>
          <cell r="AI420">
            <v>0</v>
          </cell>
          <cell r="AJ420">
            <v>0</v>
          </cell>
          <cell r="AK420">
            <v>0</v>
          </cell>
          <cell r="AL420">
            <v>19</v>
          </cell>
          <cell r="AM420">
            <v>19</v>
          </cell>
          <cell r="AN420">
            <v>16</v>
          </cell>
          <cell r="AO420">
            <v>3</v>
          </cell>
          <cell r="AP420">
            <v>3</v>
          </cell>
          <cell r="AQ420">
            <v>3</v>
          </cell>
          <cell r="AR420">
            <v>0</v>
          </cell>
          <cell r="AS420">
            <v>0</v>
          </cell>
          <cell r="AT420">
            <v>0</v>
          </cell>
          <cell r="AU420">
            <v>0</v>
          </cell>
          <cell r="AV420">
            <v>0</v>
          </cell>
          <cell r="AW420">
            <v>0</v>
          </cell>
          <cell r="AX420">
            <v>16</v>
          </cell>
          <cell r="AY420">
            <v>16</v>
          </cell>
          <cell r="AZ420">
            <v>13</v>
          </cell>
          <cell r="BA420">
            <v>3</v>
          </cell>
          <cell r="BB420">
            <v>3</v>
          </cell>
          <cell r="BC420">
            <v>3</v>
          </cell>
          <cell r="BD420">
            <v>0</v>
          </cell>
          <cell r="BE420">
            <v>0</v>
          </cell>
          <cell r="BF420">
            <v>0</v>
          </cell>
          <cell r="BG420">
            <v>0</v>
          </cell>
          <cell r="BH420">
            <v>0</v>
          </cell>
          <cell r="BI420">
            <v>0</v>
          </cell>
          <cell r="BJ420">
            <v>3</v>
          </cell>
          <cell r="BK420">
            <v>3</v>
          </cell>
          <cell r="BL420">
            <v>3</v>
          </cell>
          <cell r="BM420">
            <v>0</v>
          </cell>
          <cell r="BN420">
            <v>0</v>
          </cell>
          <cell r="BO420">
            <v>0</v>
          </cell>
          <cell r="BP420">
            <v>0</v>
          </cell>
          <cell r="BQ420">
            <v>0</v>
          </cell>
          <cell r="BR420">
            <v>0</v>
          </cell>
          <cell r="BS420">
            <v>0</v>
          </cell>
          <cell r="BT420">
            <v>0</v>
          </cell>
          <cell r="BU420">
            <v>0</v>
          </cell>
        </row>
        <row r="421">
          <cell r="A421" t="str">
            <v>Ilm-Kreis</v>
          </cell>
          <cell r="B421">
            <v>115</v>
          </cell>
          <cell r="C421">
            <v>102</v>
          </cell>
          <cell r="D421">
            <v>81</v>
          </cell>
          <cell r="E421">
            <v>21</v>
          </cell>
          <cell r="F421" t="str">
            <v>*</v>
          </cell>
          <cell r="G421">
            <v>12</v>
          </cell>
          <cell r="H421" t="str">
            <v>*</v>
          </cell>
          <cell r="I421" t="str">
            <v>*</v>
          </cell>
          <cell r="J421">
            <v>0</v>
          </cell>
          <cell r="K421">
            <v>0</v>
          </cell>
          <cell r="L421">
            <v>0</v>
          </cell>
          <cell r="M421" t="str">
            <v>*</v>
          </cell>
          <cell r="N421">
            <v>104</v>
          </cell>
          <cell r="O421">
            <v>91</v>
          </cell>
          <cell r="P421">
            <v>74</v>
          </cell>
          <cell r="Q421">
            <v>17</v>
          </cell>
          <cell r="R421" t="str">
            <v>*</v>
          </cell>
          <cell r="S421">
            <v>9</v>
          </cell>
          <cell r="T421" t="str">
            <v>*</v>
          </cell>
          <cell r="U421" t="str">
            <v>*</v>
          </cell>
          <cell r="V421">
            <v>0</v>
          </cell>
          <cell r="W421">
            <v>0</v>
          </cell>
          <cell r="X421">
            <v>0</v>
          </cell>
          <cell r="Y421" t="str">
            <v>*</v>
          </cell>
          <cell r="Z421">
            <v>11</v>
          </cell>
          <cell r="AA421">
            <v>11</v>
          </cell>
          <cell r="AB421">
            <v>7</v>
          </cell>
          <cell r="AC421">
            <v>4</v>
          </cell>
          <cell r="AD421">
            <v>4</v>
          </cell>
          <cell r="AE421" t="str">
            <v>*</v>
          </cell>
          <cell r="AF421" t="str">
            <v>*</v>
          </cell>
          <cell r="AG421">
            <v>0</v>
          </cell>
          <cell r="AH421">
            <v>0</v>
          </cell>
          <cell r="AI421">
            <v>0</v>
          </cell>
          <cell r="AJ421">
            <v>0</v>
          </cell>
          <cell r="AK421">
            <v>0</v>
          </cell>
          <cell r="AL421">
            <v>31</v>
          </cell>
          <cell r="AM421">
            <v>29</v>
          </cell>
          <cell r="AN421" t="str">
            <v>*</v>
          </cell>
          <cell r="AO421" t="str">
            <v>*</v>
          </cell>
          <cell r="AP421" t="str">
            <v>*</v>
          </cell>
          <cell r="AQ421" t="str">
            <v>*</v>
          </cell>
          <cell r="AR421" t="str">
            <v>*</v>
          </cell>
          <cell r="AS421" t="str">
            <v>*</v>
          </cell>
          <cell r="AT421">
            <v>0</v>
          </cell>
          <cell r="AU421">
            <v>0</v>
          </cell>
          <cell r="AV421">
            <v>0</v>
          </cell>
          <cell r="AW421" t="str">
            <v>*</v>
          </cell>
          <cell r="AX421">
            <v>28</v>
          </cell>
          <cell r="AY421">
            <v>26</v>
          </cell>
          <cell r="AZ421" t="str">
            <v>*</v>
          </cell>
          <cell r="BA421" t="str">
            <v>*</v>
          </cell>
          <cell r="BB421" t="str">
            <v>*</v>
          </cell>
          <cell r="BC421" t="str">
            <v>*</v>
          </cell>
          <cell r="BD421" t="str">
            <v>*</v>
          </cell>
          <cell r="BE421" t="str">
            <v>*</v>
          </cell>
          <cell r="BF421">
            <v>0</v>
          </cell>
          <cell r="BG421">
            <v>0</v>
          </cell>
          <cell r="BH421">
            <v>0</v>
          </cell>
          <cell r="BI421" t="str">
            <v>*</v>
          </cell>
          <cell r="BJ421">
            <v>3</v>
          </cell>
          <cell r="BK421">
            <v>3</v>
          </cell>
          <cell r="BL421">
            <v>3</v>
          </cell>
          <cell r="BM421">
            <v>0</v>
          </cell>
          <cell r="BN421">
            <v>0</v>
          </cell>
          <cell r="BO421">
            <v>0</v>
          </cell>
          <cell r="BP421">
            <v>0</v>
          </cell>
          <cell r="BQ421">
            <v>0</v>
          </cell>
          <cell r="BR421">
            <v>0</v>
          </cell>
          <cell r="BS421">
            <v>0</v>
          </cell>
          <cell r="BT421">
            <v>0</v>
          </cell>
          <cell r="BU421">
            <v>0</v>
          </cell>
        </row>
        <row r="422">
          <cell r="A422" t="str">
            <v>Weimarer Land</v>
          </cell>
          <cell r="B422">
            <v>47</v>
          </cell>
          <cell r="C422">
            <v>40</v>
          </cell>
          <cell r="D422">
            <v>34</v>
          </cell>
          <cell r="E422">
            <v>6</v>
          </cell>
          <cell r="F422" t="str">
            <v>*</v>
          </cell>
          <cell r="G422" t="str">
            <v>*</v>
          </cell>
          <cell r="H422">
            <v>0</v>
          </cell>
          <cell r="I422">
            <v>0</v>
          </cell>
          <cell r="J422" t="str">
            <v>*</v>
          </cell>
          <cell r="K422" t="str">
            <v>*</v>
          </cell>
          <cell r="L422">
            <v>0</v>
          </cell>
          <cell r="M422">
            <v>0</v>
          </cell>
          <cell r="N422">
            <v>39</v>
          </cell>
          <cell r="O422">
            <v>34</v>
          </cell>
          <cell r="P422">
            <v>30</v>
          </cell>
          <cell r="Q422">
            <v>4</v>
          </cell>
          <cell r="R422">
            <v>4</v>
          </cell>
          <cell r="S422">
            <v>4</v>
          </cell>
          <cell r="T422">
            <v>0</v>
          </cell>
          <cell r="U422">
            <v>0</v>
          </cell>
          <cell r="V422">
            <v>0</v>
          </cell>
          <cell r="W422">
            <v>0</v>
          </cell>
          <cell r="X422">
            <v>0</v>
          </cell>
          <cell r="Y422">
            <v>0</v>
          </cell>
          <cell r="Z422">
            <v>8</v>
          </cell>
          <cell r="AA422">
            <v>6</v>
          </cell>
          <cell r="AB422" t="str">
            <v>*</v>
          </cell>
          <cell r="AC422" t="str">
            <v>*</v>
          </cell>
          <cell r="AD422" t="str">
            <v>*</v>
          </cell>
          <cell r="AE422" t="str">
            <v>*</v>
          </cell>
          <cell r="AF422">
            <v>0</v>
          </cell>
          <cell r="AG422">
            <v>0</v>
          </cell>
          <cell r="AH422" t="str">
            <v>*</v>
          </cell>
          <cell r="AI422" t="str">
            <v>*</v>
          </cell>
          <cell r="AJ422">
            <v>0</v>
          </cell>
          <cell r="AK422">
            <v>0</v>
          </cell>
          <cell r="AL422">
            <v>18</v>
          </cell>
          <cell r="AM422">
            <v>17</v>
          </cell>
          <cell r="AN422" t="str">
            <v>*</v>
          </cell>
          <cell r="AO422" t="str">
            <v>*</v>
          </cell>
          <cell r="AP422" t="str">
            <v>*</v>
          </cell>
          <cell r="AQ422" t="str">
            <v>*</v>
          </cell>
          <cell r="AR422">
            <v>0</v>
          </cell>
          <cell r="AS422">
            <v>0</v>
          </cell>
          <cell r="AT422">
            <v>0</v>
          </cell>
          <cell r="AU422">
            <v>0</v>
          </cell>
          <cell r="AV422">
            <v>0</v>
          </cell>
          <cell r="AW422">
            <v>0</v>
          </cell>
          <cell r="AX422">
            <v>15</v>
          </cell>
          <cell r="AY422">
            <v>14</v>
          </cell>
          <cell r="AZ422" t="str">
            <v>*</v>
          </cell>
          <cell r="BA422" t="str">
            <v>*</v>
          </cell>
          <cell r="BB422" t="str">
            <v>*</v>
          </cell>
          <cell r="BC422" t="str">
            <v>*</v>
          </cell>
          <cell r="BD422">
            <v>0</v>
          </cell>
          <cell r="BE422">
            <v>0</v>
          </cell>
          <cell r="BF422">
            <v>0</v>
          </cell>
          <cell r="BG422">
            <v>0</v>
          </cell>
          <cell r="BH422">
            <v>0</v>
          </cell>
          <cell r="BI422">
            <v>0</v>
          </cell>
          <cell r="BJ422">
            <v>3</v>
          </cell>
          <cell r="BK422">
            <v>3</v>
          </cell>
          <cell r="BL422">
            <v>3</v>
          </cell>
          <cell r="BM422">
            <v>0</v>
          </cell>
          <cell r="BN422">
            <v>0</v>
          </cell>
          <cell r="BO422">
            <v>0</v>
          </cell>
          <cell r="BP422">
            <v>0</v>
          </cell>
          <cell r="BQ422">
            <v>0</v>
          </cell>
          <cell r="BR422">
            <v>0</v>
          </cell>
          <cell r="BS422">
            <v>0</v>
          </cell>
          <cell r="BT422">
            <v>0</v>
          </cell>
          <cell r="BU422">
            <v>0</v>
          </cell>
        </row>
        <row r="423">
          <cell r="A423" t="str">
            <v>Sonneberg</v>
          </cell>
          <cell r="B423">
            <v>29</v>
          </cell>
          <cell r="C423">
            <v>28</v>
          </cell>
          <cell r="D423">
            <v>22</v>
          </cell>
          <cell r="E423">
            <v>6</v>
          </cell>
          <cell r="F423" t="str">
            <v>*</v>
          </cell>
          <cell r="G423">
            <v>3</v>
          </cell>
          <cell r="H423" t="str">
            <v>*</v>
          </cell>
          <cell r="I423">
            <v>0</v>
          </cell>
          <cell r="J423" t="str">
            <v>*</v>
          </cell>
          <cell r="K423" t="str">
            <v>*</v>
          </cell>
          <cell r="L423" t="str">
            <v>*</v>
          </cell>
          <cell r="M423">
            <v>0</v>
          </cell>
          <cell r="N423">
            <v>22</v>
          </cell>
          <cell r="O423">
            <v>21</v>
          </cell>
          <cell r="P423" t="str">
            <v>*</v>
          </cell>
          <cell r="Q423" t="str">
            <v>*</v>
          </cell>
          <cell r="R423" t="str">
            <v>*</v>
          </cell>
          <cell r="S423">
            <v>0</v>
          </cell>
          <cell r="T423" t="str">
            <v>*</v>
          </cell>
          <cell r="U423">
            <v>0</v>
          </cell>
          <cell r="V423" t="str">
            <v>*</v>
          </cell>
          <cell r="W423">
            <v>0</v>
          </cell>
          <cell r="X423" t="str">
            <v>*</v>
          </cell>
          <cell r="Y423">
            <v>0</v>
          </cell>
          <cell r="Z423">
            <v>7</v>
          </cell>
          <cell r="AA423">
            <v>7</v>
          </cell>
          <cell r="AB423">
            <v>3</v>
          </cell>
          <cell r="AC423">
            <v>4</v>
          </cell>
          <cell r="AD423" t="str">
            <v>*</v>
          </cell>
          <cell r="AE423" t="str">
            <v>*</v>
          </cell>
          <cell r="AF423">
            <v>0</v>
          </cell>
          <cell r="AG423">
            <v>0</v>
          </cell>
          <cell r="AH423" t="str">
            <v>*</v>
          </cell>
          <cell r="AI423" t="str">
            <v>*</v>
          </cell>
          <cell r="AJ423">
            <v>0</v>
          </cell>
          <cell r="AK423">
            <v>0</v>
          </cell>
          <cell r="AL423">
            <v>17</v>
          </cell>
          <cell r="AM423">
            <v>17</v>
          </cell>
          <cell r="AN423" t="str">
            <v>*</v>
          </cell>
          <cell r="AO423" t="str">
            <v>*</v>
          </cell>
          <cell r="AP423" t="str">
            <v>*</v>
          </cell>
          <cell r="AQ423" t="str">
            <v>*</v>
          </cell>
          <cell r="AR423">
            <v>0</v>
          </cell>
          <cell r="AS423">
            <v>0</v>
          </cell>
          <cell r="AT423" t="str">
            <v>*</v>
          </cell>
          <cell r="AU423" t="str">
            <v>*</v>
          </cell>
          <cell r="AV423" t="str">
            <v>*</v>
          </cell>
          <cell r="AW423">
            <v>0</v>
          </cell>
          <cell r="AX423">
            <v>14</v>
          </cell>
          <cell r="AY423">
            <v>14</v>
          </cell>
          <cell r="AZ423" t="str">
            <v>*</v>
          </cell>
          <cell r="BA423" t="str">
            <v>*</v>
          </cell>
          <cell r="BB423">
            <v>0</v>
          </cell>
          <cell r="BC423">
            <v>0</v>
          </cell>
          <cell r="BD423">
            <v>0</v>
          </cell>
          <cell r="BE423">
            <v>0</v>
          </cell>
          <cell r="BF423" t="str">
            <v>*</v>
          </cell>
          <cell r="BG423">
            <v>0</v>
          </cell>
          <cell r="BH423" t="str">
            <v>*</v>
          </cell>
          <cell r="BI423">
            <v>0</v>
          </cell>
          <cell r="BJ423">
            <v>3</v>
          </cell>
          <cell r="BK423" t="str">
            <v>*</v>
          </cell>
          <cell r="BL423" t="str">
            <v>*</v>
          </cell>
          <cell r="BM423" t="str">
            <v>*</v>
          </cell>
          <cell r="BN423" t="str">
            <v>*</v>
          </cell>
          <cell r="BO423" t="str">
            <v>*</v>
          </cell>
          <cell r="BP423">
            <v>0</v>
          </cell>
          <cell r="BQ423">
            <v>0</v>
          </cell>
          <cell r="BR423" t="str">
            <v>*</v>
          </cell>
          <cell r="BS423" t="str">
            <v>*</v>
          </cell>
          <cell r="BT423">
            <v>0</v>
          </cell>
          <cell r="BU423">
            <v>0</v>
          </cell>
        </row>
        <row r="424">
          <cell r="A424" t="str">
            <v>Saalfeld-Rudolstadt</v>
          </cell>
          <cell r="B424">
            <v>50</v>
          </cell>
          <cell r="C424">
            <v>41</v>
          </cell>
          <cell r="D424">
            <v>35</v>
          </cell>
          <cell r="E424">
            <v>6</v>
          </cell>
          <cell r="F424" t="str">
            <v>*</v>
          </cell>
          <cell r="G424">
            <v>3</v>
          </cell>
          <cell r="H424" t="str">
            <v>*</v>
          </cell>
          <cell r="I424">
            <v>0</v>
          </cell>
          <cell r="J424">
            <v>0</v>
          </cell>
          <cell r="K424">
            <v>0</v>
          </cell>
          <cell r="L424">
            <v>0</v>
          </cell>
          <cell r="M424" t="str">
            <v>*</v>
          </cell>
          <cell r="N424">
            <v>37</v>
          </cell>
          <cell r="O424">
            <v>29</v>
          </cell>
          <cell r="P424" t="str">
            <v>*</v>
          </cell>
          <cell r="Q424" t="str">
            <v>*</v>
          </cell>
          <cell r="R424" t="str">
            <v>*</v>
          </cell>
          <cell r="S424" t="str">
            <v>*</v>
          </cell>
          <cell r="T424" t="str">
            <v>*</v>
          </cell>
          <cell r="U424">
            <v>0</v>
          </cell>
          <cell r="V424">
            <v>0</v>
          </cell>
          <cell r="W424">
            <v>0</v>
          </cell>
          <cell r="X424">
            <v>0</v>
          </cell>
          <cell r="Y424" t="str">
            <v>*</v>
          </cell>
          <cell r="Z424">
            <v>13</v>
          </cell>
          <cell r="AA424">
            <v>12</v>
          </cell>
          <cell r="AB424">
            <v>9</v>
          </cell>
          <cell r="AC424">
            <v>3</v>
          </cell>
          <cell r="AD424">
            <v>3</v>
          </cell>
          <cell r="AE424" t="str">
            <v>*</v>
          </cell>
          <cell r="AF424" t="str">
            <v>*</v>
          </cell>
          <cell r="AG424">
            <v>0</v>
          </cell>
          <cell r="AH424">
            <v>0</v>
          </cell>
          <cell r="AI424">
            <v>0</v>
          </cell>
          <cell r="AJ424">
            <v>0</v>
          </cell>
          <cell r="AK424">
            <v>0</v>
          </cell>
          <cell r="AL424">
            <v>14</v>
          </cell>
          <cell r="AM424">
            <v>11</v>
          </cell>
          <cell r="AN424" t="str">
            <v>*</v>
          </cell>
          <cell r="AO424" t="str">
            <v>*</v>
          </cell>
          <cell r="AP424" t="str">
            <v>*</v>
          </cell>
          <cell r="AQ424" t="str">
            <v>*</v>
          </cell>
          <cell r="AR424">
            <v>0</v>
          </cell>
          <cell r="AS424">
            <v>0</v>
          </cell>
          <cell r="AT424">
            <v>0</v>
          </cell>
          <cell r="AU424">
            <v>0</v>
          </cell>
          <cell r="AV424">
            <v>0</v>
          </cell>
          <cell r="AW424">
            <v>0</v>
          </cell>
          <cell r="AX424">
            <v>11</v>
          </cell>
          <cell r="AY424">
            <v>9</v>
          </cell>
          <cell r="AZ424" t="str">
            <v>*</v>
          </cell>
          <cell r="BA424" t="str">
            <v>*</v>
          </cell>
          <cell r="BB424" t="str">
            <v>*</v>
          </cell>
          <cell r="BC424" t="str">
            <v>*</v>
          </cell>
          <cell r="BD424">
            <v>0</v>
          </cell>
          <cell r="BE424">
            <v>0</v>
          </cell>
          <cell r="BF424">
            <v>0</v>
          </cell>
          <cell r="BG424">
            <v>0</v>
          </cell>
          <cell r="BH424">
            <v>0</v>
          </cell>
          <cell r="BI424">
            <v>0</v>
          </cell>
          <cell r="BJ424">
            <v>3</v>
          </cell>
          <cell r="BK424" t="str">
            <v>*</v>
          </cell>
          <cell r="BL424" t="str">
            <v>*</v>
          </cell>
          <cell r="BM424" t="str">
            <v>*</v>
          </cell>
          <cell r="BN424" t="str">
            <v>*</v>
          </cell>
          <cell r="BO424" t="str">
            <v>*</v>
          </cell>
          <cell r="BP424">
            <v>0</v>
          </cell>
          <cell r="BQ424">
            <v>0</v>
          </cell>
          <cell r="BR424">
            <v>0</v>
          </cell>
          <cell r="BS424">
            <v>0</v>
          </cell>
          <cell r="BT424">
            <v>0</v>
          </cell>
          <cell r="BU424">
            <v>0</v>
          </cell>
        </row>
        <row r="425">
          <cell r="A425" t="str">
            <v>Saale-Holzland-Kreis</v>
          </cell>
          <cell r="B425">
            <v>31</v>
          </cell>
          <cell r="C425">
            <v>23</v>
          </cell>
          <cell r="D425">
            <v>16</v>
          </cell>
          <cell r="E425">
            <v>7</v>
          </cell>
          <cell r="F425">
            <v>7</v>
          </cell>
          <cell r="G425" t="str">
            <v>*</v>
          </cell>
          <cell r="H425" t="str">
            <v>*</v>
          </cell>
          <cell r="I425">
            <v>0</v>
          </cell>
          <cell r="J425">
            <v>0</v>
          </cell>
          <cell r="K425">
            <v>0</v>
          </cell>
          <cell r="L425">
            <v>0</v>
          </cell>
          <cell r="M425">
            <v>0</v>
          </cell>
          <cell r="N425">
            <v>19</v>
          </cell>
          <cell r="O425">
            <v>14</v>
          </cell>
          <cell r="P425">
            <v>10</v>
          </cell>
          <cell r="Q425">
            <v>4</v>
          </cell>
          <cell r="R425">
            <v>4</v>
          </cell>
          <cell r="S425" t="str">
            <v>*</v>
          </cell>
          <cell r="T425" t="str">
            <v>*</v>
          </cell>
          <cell r="U425">
            <v>0</v>
          </cell>
          <cell r="V425">
            <v>0</v>
          </cell>
          <cell r="W425">
            <v>0</v>
          </cell>
          <cell r="X425">
            <v>0</v>
          </cell>
          <cell r="Y425">
            <v>0</v>
          </cell>
          <cell r="Z425">
            <v>12</v>
          </cell>
          <cell r="AA425">
            <v>9</v>
          </cell>
          <cell r="AB425">
            <v>6</v>
          </cell>
          <cell r="AC425">
            <v>3</v>
          </cell>
          <cell r="AD425">
            <v>3</v>
          </cell>
          <cell r="AE425" t="str">
            <v>*</v>
          </cell>
          <cell r="AF425" t="str">
            <v>*</v>
          </cell>
          <cell r="AG425">
            <v>0</v>
          </cell>
          <cell r="AH425">
            <v>0</v>
          </cell>
          <cell r="AI425">
            <v>0</v>
          </cell>
          <cell r="AJ425">
            <v>0</v>
          </cell>
          <cell r="AK425">
            <v>0</v>
          </cell>
          <cell r="AL425">
            <v>9</v>
          </cell>
          <cell r="AM425">
            <v>4</v>
          </cell>
          <cell r="AN425" t="str">
            <v>*</v>
          </cell>
          <cell r="AO425" t="str">
            <v>*</v>
          </cell>
          <cell r="AP425" t="str">
            <v>*</v>
          </cell>
          <cell r="AQ425" t="str">
            <v>*</v>
          </cell>
          <cell r="AR425">
            <v>0</v>
          </cell>
          <cell r="AS425">
            <v>0</v>
          </cell>
          <cell r="AT425">
            <v>0</v>
          </cell>
          <cell r="AU425">
            <v>0</v>
          </cell>
          <cell r="AV425">
            <v>0</v>
          </cell>
          <cell r="AW425">
            <v>0</v>
          </cell>
          <cell r="AX425">
            <v>6</v>
          </cell>
          <cell r="AY425" t="str">
            <v>*</v>
          </cell>
          <cell r="AZ425" t="str">
            <v>*</v>
          </cell>
          <cell r="BA425" t="str">
            <v>*</v>
          </cell>
          <cell r="BB425" t="str">
            <v>*</v>
          </cell>
          <cell r="BC425" t="str">
            <v>*</v>
          </cell>
          <cell r="BD425">
            <v>0</v>
          </cell>
          <cell r="BE425">
            <v>0</v>
          </cell>
          <cell r="BF425">
            <v>0</v>
          </cell>
          <cell r="BG425">
            <v>0</v>
          </cell>
          <cell r="BH425">
            <v>0</v>
          </cell>
          <cell r="BI425">
            <v>0</v>
          </cell>
          <cell r="BJ425">
            <v>3</v>
          </cell>
          <cell r="BK425" t="str">
            <v>*</v>
          </cell>
          <cell r="BL425" t="str">
            <v>*</v>
          </cell>
          <cell r="BM425">
            <v>0</v>
          </cell>
          <cell r="BN425">
            <v>0</v>
          </cell>
          <cell r="BO425">
            <v>0</v>
          </cell>
          <cell r="BP425">
            <v>0</v>
          </cell>
          <cell r="BQ425">
            <v>0</v>
          </cell>
          <cell r="BR425">
            <v>0</v>
          </cell>
          <cell r="BS425">
            <v>0</v>
          </cell>
          <cell r="BT425">
            <v>0</v>
          </cell>
          <cell r="BU425">
            <v>0</v>
          </cell>
        </row>
        <row r="426">
          <cell r="A426" t="str">
            <v>Saale-Orla-Kreis</v>
          </cell>
          <cell r="B426">
            <v>50</v>
          </cell>
          <cell r="C426">
            <v>41</v>
          </cell>
          <cell r="D426">
            <v>28</v>
          </cell>
          <cell r="E426">
            <v>13</v>
          </cell>
          <cell r="F426" t="str">
            <v>*</v>
          </cell>
          <cell r="G426">
            <v>7</v>
          </cell>
          <cell r="H426" t="str">
            <v>*</v>
          </cell>
          <cell r="I426" t="str">
            <v>*</v>
          </cell>
          <cell r="J426" t="str">
            <v>*</v>
          </cell>
          <cell r="K426" t="str">
            <v>*</v>
          </cell>
          <cell r="L426" t="str">
            <v>*</v>
          </cell>
          <cell r="M426">
            <v>0</v>
          </cell>
          <cell r="N426">
            <v>39</v>
          </cell>
          <cell r="O426">
            <v>31</v>
          </cell>
          <cell r="P426">
            <v>23</v>
          </cell>
          <cell r="Q426">
            <v>8</v>
          </cell>
          <cell r="R426" t="str">
            <v>*</v>
          </cell>
          <cell r="S426" t="str">
            <v>*</v>
          </cell>
          <cell r="T426">
            <v>3</v>
          </cell>
          <cell r="U426" t="str">
            <v>*</v>
          </cell>
          <cell r="V426" t="str">
            <v>*</v>
          </cell>
          <cell r="W426" t="str">
            <v>*</v>
          </cell>
          <cell r="X426" t="str">
            <v>*</v>
          </cell>
          <cell r="Y426">
            <v>0</v>
          </cell>
          <cell r="Z426">
            <v>11</v>
          </cell>
          <cell r="AA426">
            <v>10</v>
          </cell>
          <cell r="AB426">
            <v>5</v>
          </cell>
          <cell r="AC426">
            <v>5</v>
          </cell>
          <cell r="AD426">
            <v>5</v>
          </cell>
          <cell r="AE426" t="str">
            <v>*</v>
          </cell>
          <cell r="AF426" t="str">
            <v>*</v>
          </cell>
          <cell r="AG426">
            <v>0</v>
          </cell>
          <cell r="AH426">
            <v>0</v>
          </cell>
          <cell r="AI426">
            <v>0</v>
          </cell>
          <cell r="AJ426">
            <v>0</v>
          </cell>
          <cell r="AK426">
            <v>0</v>
          </cell>
          <cell r="AL426">
            <v>18</v>
          </cell>
          <cell r="AM426">
            <v>13</v>
          </cell>
          <cell r="AN426">
            <v>8</v>
          </cell>
          <cell r="AO426">
            <v>5</v>
          </cell>
          <cell r="AP426" t="str">
            <v>*</v>
          </cell>
          <cell r="AQ426" t="str">
            <v>*</v>
          </cell>
          <cell r="AR426">
            <v>3</v>
          </cell>
          <cell r="AS426" t="str">
            <v>*</v>
          </cell>
          <cell r="AT426" t="str">
            <v>*</v>
          </cell>
          <cell r="AU426" t="str">
            <v>*</v>
          </cell>
          <cell r="AV426">
            <v>0</v>
          </cell>
          <cell r="AW426">
            <v>0</v>
          </cell>
          <cell r="AX426">
            <v>15</v>
          </cell>
          <cell r="AY426">
            <v>10</v>
          </cell>
          <cell r="AZ426">
            <v>6</v>
          </cell>
          <cell r="BA426">
            <v>4</v>
          </cell>
          <cell r="BB426" t="str">
            <v>*</v>
          </cell>
          <cell r="BC426">
            <v>0</v>
          </cell>
          <cell r="BD426" t="str">
            <v>*</v>
          </cell>
          <cell r="BE426" t="str">
            <v>*</v>
          </cell>
          <cell r="BF426" t="str">
            <v>*</v>
          </cell>
          <cell r="BG426" t="str">
            <v>*</v>
          </cell>
          <cell r="BH426">
            <v>0</v>
          </cell>
          <cell r="BI426">
            <v>0</v>
          </cell>
          <cell r="BJ426">
            <v>3</v>
          </cell>
          <cell r="BK426">
            <v>3</v>
          </cell>
          <cell r="BL426" t="str">
            <v>*</v>
          </cell>
          <cell r="BM426" t="str">
            <v>*</v>
          </cell>
          <cell r="BN426" t="str">
            <v>*</v>
          </cell>
          <cell r="BO426" t="str">
            <v>*</v>
          </cell>
          <cell r="BP426">
            <v>0</v>
          </cell>
          <cell r="BQ426">
            <v>0</v>
          </cell>
          <cell r="BR426">
            <v>0</v>
          </cell>
          <cell r="BS426">
            <v>0</v>
          </cell>
          <cell r="BT426">
            <v>0</v>
          </cell>
          <cell r="BU426">
            <v>0</v>
          </cell>
        </row>
        <row r="427">
          <cell r="A427" t="str">
            <v>Greiz</v>
          </cell>
          <cell r="B427">
            <v>43</v>
          </cell>
          <cell r="C427">
            <v>37</v>
          </cell>
          <cell r="D427">
            <v>31</v>
          </cell>
          <cell r="E427">
            <v>6</v>
          </cell>
          <cell r="F427">
            <v>6</v>
          </cell>
          <cell r="G427">
            <v>6</v>
          </cell>
          <cell r="H427">
            <v>0</v>
          </cell>
          <cell r="I427">
            <v>0</v>
          </cell>
          <cell r="J427">
            <v>0</v>
          </cell>
          <cell r="K427">
            <v>0</v>
          </cell>
          <cell r="L427">
            <v>0</v>
          </cell>
          <cell r="M427">
            <v>0</v>
          </cell>
          <cell r="N427">
            <v>33</v>
          </cell>
          <cell r="O427">
            <v>27</v>
          </cell>
          <cell r="P427" t="str">
            <v>*</v>
          </cell>
          <cell r="Q427" t="str">
            <v>*</v>
          </cell>
          <cell r="R427" t="str">
            <v>*</v>
          </cell>
          <cell r="S427" t="str">
            <v>*</v>
          </cell>
          <cell r="T427">
            <v>0</v>
          </cell>
          <cell r="U427">
            <v>0</v>
          </cell>
          <cell r="V427">
            <v>0</v>
          </cell>
          <cell r="W427">
            <v>0</v>
          </cell>
          <cell r="X427">
            <v>0</v>
          </cell>
          <cell r="Y427">
            <v>0</v>
          </cell>
          <cell r="Z427">
            <v>10</v>
          </cell>
          <cell r="AA427">
            <v>10</v>
          </cell>
          <cell r="AB427">
            <v>6</v>
          </cell>
          <cell r="AC427">
            <v>4</v>
          </cell>
          <cell r="AD427">
            <v>4</v>
          </cell>
          <cell r="AE427">
            <v>4</v>
          </cell>
          <cell r="AF427">
            <v>0</v>
          </cell>
          <cell r="AG427">
            <v>0</v>
          </cell>
          <cell r="AH427">
            <v>0</v>
          </cell>
          <cell r="AI427">
            <v>0</v>
          </cell>
          <cell r="AJ427">
            <v>0</v>
          </cell>
          <cell r="AK427">
            <v>0</v>
          </cell>
          <cell r="AL427">
            <v>7</v>
          </cell>
          <cell r="AM427">
            <v>4</v>
          </cell>
          <cell r="AN427" t="str">
            <v>*</v>
          </cell>
          <cell r="AO427" t="str">
            <v>*</v>
          </cell>
          <cell r="AP427" t="str">
            <v>*</v>
          </cell>
          <cell r="AQ427" t="str">
            <v>*</v>
          </cell>
          <cell r="AR427">
            <v>0</v>
          </cell>
          <cell r="AS427">
            <v>0</v>
          </cell>
          <cell r="AT427">
            <v>0</v>
          </cell>
          <cell r="AU427">
            <v>0</v>
          </cell>
          <cell r="AV427">
            <v>0</v>
          </cell>
          <cell r="AW427">
            <v>0</v>
          </cell>
          <cell r="AX427">
            <v>7</v>
          </cell>
          <cell r="AY427">
            <v>4</v>
          </cell>
          <cell r="AZ427" t="str">
            <v>*</v>
          </cell>
          <cell r="BA427" t="str">
            <v>*</v>
          </cell>
          <cell r="BB427" t="str">
            <v>*</v>
          </cell>
          <cell r="BC427" t="str">
            <v>*</v>
          </cell>
          <cell r="BD427">
            <v>0</v>
          </cell>
          <cell r="BE427">
            <v>0</v>
          </cell>
          <cell r="BF427">
            <v>0</v>
          </cell>
          <cell r="BG427">
            <v>0</v>
          </cell>
          <cell r="BH427">
            <v>0</v>
          </cell>
          <cell r="BI427">
            <v>0</v>
          </cell>
          <cell r="BJ427">
            <v>0</v>
          </cell>
          <cell r="BK427" t="str">
            <v>x</v>
          </cell>
          <cell r="BL427" t="str">
            <v>x</v>
          </cell>
          <cell r="BM427" t="str">
            <v>x</v>
          </cell>
          <cell r="BN427" t="str">
            <v>x</v>
          </cell>
          <cell r="BO427" t="str">
            <v>x</v>
          </cell>
          <cell r="BP427" t="str">
            <v>x</v>
          </cell>
          <cell r="BQ427" t="str">
            <v>x</v>
          </cell>
          <cell r="BR427" t="str">
            <v>x</v>
          </cell>
          <cell r="BS427" t="str">
            <v>x</v>
          </cell>
          <cell r="BT427" t="str">
            <v>x</v>
          </cell>
          <cell r="BU427" t="str">
            <v>x</v>
          </cell>
        </row>
        <row r="428">
          <cell r="A428" t="str">
            <v>Altenburger Land</v>
          </cell>
          <cell r="B428">
            <v>54</v>
          </cell>
          <cell r="C428">
            <v>43</v>
          </cell>
          <cell r="D428">
            <v>29</v>
          </cell>
          <cell r="E428">
            <v>14</v>
          </cell>
          <cell r="F428">
            <v>14</v>
          </cell>
          <cell r="G428" t="str">
            <v>*</v>
          </cell>
          <cell r="H428" t="str">
            <v>*</v>
          </cell>
          <cell r="I428">
            <v>0</v>
          </cell>
          <cell r="J428">
            <v>0</v>
          </cell>
          <cell r="K428">
            <v>0</v>
          </cell>
          <cell r="L428">
            <v>0</v>
          </cell>
          <cell r="M428">
            <v>0</v>
          </cell>
          <cell r="N428">
            <v>25</v>
          </cell>
          <cell r="O428">
            <v>19</v>
          </cell>
          <cell r="P428">
            <v>16</v>
          </cell>
          <cell r="Q428">
            <v>3</v>
          </cell>
          <cell r="R428">
            <v>3</v>
          </cell>
          <cell r="S428">
            <v>3</v>
          </cell>
          <cell r="T428">
            <v>0</v>
          </cell>
          <cell r="U428">
            <v>0</v>
          </cell>
          <cell r="V428">
            <v>0</v>
          </cell>
          <cell r="W428">
            <v>0</v>
          </cell>
          <cell r="X428">
            <v>0</v>
          </cell>
          <cell r="Y428">
            <v>0</v>
          </cell>
          <cell r="Z428">
            <v>29</v>
          </cell>
          <cell r="AA428">
            <v>24</v>
          </cell>
          <cell r="AB428">
            <v>13</v>
          </cell>
          <cell r="AC428">
            <v>11</v>
          </cell>
          <cell r="AD428">
            <v>11</v>
          </cell>
          <cell r="AE428" t="str">
            <v>*</v>
          </cell>
          <cell r="AF428" t="str">
            <v>*</v>
          </cell>
          <cell r="AG428">
            <v>0</v>
          </cell>
          <cell r="AH428">
            <v>0</v>
          </cell>
          <cell r="AI428">
            <v>0</v>
          </cell>
          <cell r="AJ428">
            <v>0</v>
          </cell>
          <cell r="AK428">
            <v>0</v>
          </cell>
          <cell r="AL428">
            <v>18</v>
          </cell>
          <cell r="AM428">
            <v>13</v>
          </cell>
          <cell r="AN428" t="str">
            <v>*</v>
          </cell>
          <cell r="AO428" t="str">
            <v>*</v>
          </cell>
          <cell r="AP428" t="str">
            <v>*</v>
          </cell>
          <cell r="AQ428" t="str">
            <v>*</v>
          </cell>
          <cell r="AR428">
            <v>0</v>
          </cell>
          <cell r="AS428">
            <v>0</v>
          </cell>
          <cell r="AT428">
            <v>0</v>
          </cell>
          <cell r="AU428">
            <v>0</v>
          </cell>
          <cell r="AV428">
            <v>0</v>
          </cell>
          <cell r="AW428">
            <v>0</v>
          </cell>
          <cell r="AX428">
            <v>7</v>
          </cell>
          <cell r="AY428">
            <v>5</v>
          </cell>
          <cell r="AZ428">
            <v>5</v>
          </cell>
          <cell r="BA428">
            <v>0</v>
          </cell>
          <cell r="BB428">
            <v>0</v>
          </cell>
          <cell r="BC428">
            <v>0</v>
          </cell>
          <cell r="BD428">
            <v>0</v>
          </cell>
          <cell r="BE428">
            <v>0</v>
          </cell>
          <cell r="BF428">
            <v>0</v>
          </cell>
          <cell r="BG428">
            <v>0</v>
          </cell>
          <cell r="BH428">
            <v>0</v>
          </cell>
          <cell r="BI428">
            <v>0</v>
          </cell>
          <cell r="BJ428">
            <v>11</v>
          </cell>
          <cell r="BK428">
            <v>8</v>
          </cell>
          <cell r="BL428" t="str">
            <v>*</v>
          </cell>
          <cell r="BM428" t="str">
            <v>*</v>
          </cell>
          <cell r="BN428" t="str">
            <v>*</v>
          </cell>
          <cell r="BO428" t="str">
            <v>*</v>
          </cell>
          <cell r="BP428">
            <v>0</v>
          </cell>
          <cell r="BQ428">
            <v>0</v>
          </cell>
          <cell r="BR428">
            <v>0</v>
          </cell>
          <cell r="BS428">
            <v>0</v>
          </cell>
          <cell r="BT428">
            <v>0</v>
          </cell>
          <cell r="BU428">
            <v>0</v>
          </cell>
        </row>
        <row r="429">
          <cell r="A429" t="str">
            <v>Neukölln</v>
          </cell>
          <cell r="B429">
            <v>1096</v>
          </cell>
          <cell r="C429">
            <v>809</v>
          </cell>
          <cell r="D429">
            <v>236</v>
          </cell>
          <cell r="E429">
            <v>573</v>
          </cell>
          <cell r="F429">
            <v>405</v>
          </cell>
          <cell r="G429">
            <v>317</v>
          </cell>
          <cell r="H429">
            <v>87</v>
          </cell>
          <cell r="I429">
            <v>19</v>
          </cell>
          <cell r="J429">
            <v>154</v>
          </cell>
          <cell r="K429">
            <v>62</v>
          </cell>
          <cell r="L429">
            <v>92</v>
          </cell>
          <cell r="M429">
            <v>14</v>
          </cell>
          <cell r="N429">
            <v>416</v>
          </cell>
          <cell r="O429">
            <v>286</v>
          </cell>
          <cell r="P429">
            <v>94</v>
          </cell>
          <cell r="Q429">
            <v>192</v>
          </cell>
          <cell r="R429">
            <v>133</v>
          </cell>
          <cell r="S429">
            <v>104</v>
          </cell>
          <cell r="T429">
            <v>29</v>
          </cell>
          <cell r="U429">
            <v>8</v>
          </cell>
          <cell r="V429">
            <v>53</v>
          </cell>
          <cell r="W429">
            <v>21</v>
          </cell>
          <cell r="X429">
            <v>32</v>
          </cell>
          <cell r="Y429">
            <v>6</v>
          </cell>
          <cell r="Z429">
            <v>680</v>
          </cell>
          <cell r="AA429">
            <v>523</v>
          </cell>
          <cell r="AB429">
            <v>142</v>
          </cell>
          <cell r="AC429">
            <v>381</v>
          </cell>
          <cell r="AD429">
            <v>272</v>
          </cell>
          <cell r="AE429">
            <v>213</v>
          </cell>
          <cell r="AF429">
            <v>58</v>
          </cell>
          <cell r="AG429">
            <v>11</v>
          </cell>
          <cell r="AH429">
            <v>101</v>
          </cell>
          <cell r="AI429">
            <v>41</v>
          </cell>
          <cell r="AJ429">
            <v>60</v>
          </cell>
          <cell r="AK429">
            <v>8</v>
          </cell>
          <cell r="AL429">
            <v>299</v>
          </cell>
          <cell r="AM429">
            <v>228</v>
          </cell>
          <cell r="AN429">
            <v>81</v>
          </cell>
          <cell r="AO429">
            <v>147</v>
          </cell>
          <cell r="AP429">
            <v>92</v>
          </cell>
          <cell r="AQ429">
            <v>63</v>
          </cell>
          <cell r="AR429">
            <v>28</v>
          </cell>
          <cell r="AS429">
            <v>9</v>
          </cell>
          <cell r="AT429">
            <v>51</v>
          </cell>
          <cell r="AU429">
            <v>17</v>
          </cell>
          <cell r="AV429">
            <v>34</v>
          </cell>
          <cell r="AW429">
            <v>4</v>
          </cell>
          <cell r="AX429">
            <v>109</v>
          </cell>
          <cell r="AY429">
            <v>88</v>
          </cell>
          <cell r="AZ429">
            <v>33</v>
          </cell>
          <cell r="BA429">
            <v>55</v>
          </cell>
          <cell r="BB429">
            <v>30</v>
          </cell>
          <cell r="BC429">
            <v>20</v>
          </cell>
          <cell r="BD429">
            <v>10</v>
          </cell>
          <cell r="BE429">
            <v>4</v>
          </cell>
          <cell r="BF429" t="str">
            <v>*</v>
          </cell>
          <cell r="BG429" t="str">
            <v>*</v>
          </cell>
          <cell r="BH429">
            <v>13</v>
          </cell>
          <cell r="BI429" t="str">
            <v>*</v>
          </cell>
          <cell r="BJ429">
            <v>190</v>
          </cell>
          <cell r="BK429">
            <v>140</v>
          </cell>
          <cell r="BL429">
            <v>48</v>
          </cell>
          <cell r="BM429">
            <v>92</v>
          </cell>
          <cell r="BN429">
            <v>62</v>
          </cell>
          <cell r="BO429">
            <v>43</v>
          </cell>
          <cell r="BP429">
            <v>18</v>
          </cell>
          <cell r="BQ429">
            <v>5</v>
          </cell>
          <cell r="BR429" t="str">
            <v>*</v>
          </cell>
          <cell r="BS429" t="str">
            <v>*</v>
          </cell>
          <cell r="BT429">
            <v>21</v>
          </cell>
          <cell r="BU429" t="str">
            <v>*</v>
          </cell>
        </row>
        <row r="430">
          <cell r="A430" t="str">
            <v>Treptow-Köpenick</v>
          </cell>
          <cell r="B430">
            <v>769</v>
          </cell>
          <cell r="C430">
            <v>604</v>
          </cell>
          <cell r="D430">
            <v>281</v>
          </cell>
          <cell r="E430">
            <v>323</v>
          </cell>
          <cell r="F430">
            <v>271</v>
          </cell>
          <cell r="G430">
            <v>235</v>
          </cell>
          <cell r="H430">
            <v>35</v>
          </cell>
          <cell r="I430">
            <v>11</v>
          </cell>
          <cell r="J430">
            <v>46</v>
          </cell>
          <cell r="K430">
            <v>24</v>
          </cell>
          <cell r="L430">
            <v>22</v>
          </cell>
          <cell r="M430">
            <v>6</v>
          </cell>
          <cell r="N430">
            <v>335</v>
          </cell>
          <cell r="O430">
            <v>245</v>
          </cell>
          <cell r="P430">
            <v>145</v>
          </cell>
          <cell r="Q430">
            <v>100</v>
          </cell>
          <cell r="R430">
            <v>82</v>
          </cell>
          <cell r="S430">
            <v>68</v>
          </cell>
          <cell r="T430">
            <v>14</v>
          </cell>
          <cell r="U430" t="str">
            <v>*</v>
          </cell>
          <cell r="V430">
            <v>14</v>
          </cell>
          <cell r="W430" t="str">
            <v>*</v>
          </cell>
          <cell r="X430" t="str">
            <v>*</v>
          </cell>
          <cell r="Y430">
            <v>4</v>
          </cell>
          <cell r="Z430">
            <v>434</v>
          </cell>
          <cell r="AA430">
            <v>359</v>
          </cell>
          <cell r="AB430">
            <v>136</v>
          </cell>
          <cell r="AC430">
            <v>223</v>
          </cell>
          <cell r="AD430">
            <v>189</v>
          </cell>
          <cell r="AE430">
            <v>167</v>
          </cell>
          <cell r="AF430">
            <v>21</v>
          </cell>
          <cell r="AG430">
            <v>9</v>
          </cell>
          <cell r="AH430" t="str">
            <v>*</v>
          </cell>
          <cell r="AI430">
            <v>20</v>
          </cell>
          <cell r="AJ430" t="str">
            <v>*</v>
          </cell>
          <cell r="AK430" t="str">
            <v>*</v>
          </cell>
          <cell r="AL430">
            <v>246</v>
          </cell>
          <cell r="AM430">
            <v>192</v>
          </cell>
          <cell r="AN430">
            <v>128</v>
          </cell>
          <cell r="AO430">
            <v>64</v>
          </cell>
          <cell r="AP430">
            <v>54</v>
          </cell>
          <cell r="AQ430">
            <v>38</v>
          </cell>
          <cell r="AR430">
            <v>16</v>
          </cell>
          <cell r="AS430">
            <v>4</v>
          </cell>
          <cell r="AT430" t="str">
            <v>*</v>
          </cell>
          <cell r="AU430">
            <v>3</v>
          </cell>
          <cell r="AV430" t="str">
            <v>*</v>
          </cell>
          <cell r="AW430" t="str">
            <v>*</v>
          </cell>
          <cell r="AX430">
            <v>109</v>
          </cell>
          <cell r="AY430">
            <v>87</v>
          </cell>
          <cell r="AZ430">
            <v>62</v>
          </cell>
          <cell r="BA430">
            <v>25</v>
          </cell>
          <cell r="BB430">
            <v>20</v>
          </cell>
          <cell r="BC430">
            <v>12</v>
          </cell>
          <cell r="BD430">
            <v>8</v>
          </cell>
          <cell r="BE430" t="str">
            <v>*</v>
          </cell>
          <cell r="BF430" t="str">
            <v>*</v>
          </cell>
          <cell r="BG430">
            <v>0</v>
          </cell>
          <cell r="BH430" t="str">
            <v>*</v>
          </cell>
          <cell r="BI430" t="str">
            <v>*</v>
          </cell>
          <cell r="BJ430">
            <v>137</v>
          </cell>
          <cell r="BK430">
            <v>105</v>
          </cell>
          <cell r="BL430">
            <v>66</v>
          </cell>
          <cell r="BM430">
            <v>39</v>
          </cell>
          <cell r="BN430">
            <v>34</v>
          </cell>
          <cell r="BO430">
            <v>26</v>
          </cell>
          <cell r="BP430">
            <v>8</v>
          </cell>
          <cell r="BQ430" t="str">
            <v>*</v>
          </cell>
          <cell r="BR430">
            <v>5</v>
          </cell>
          <cell r="BS430" t="str">
            <v>*</v>
          </cell>
          <cell r="BT430" t="str">
            <v>*</v>
          </cell>
          <cell r="BU430">
            <v>0</v>
          </cell>
        </row>
        <row r="431">
          <cell r="A431" t="str">
            <v>Steglitz-Zehlendorf</v>
          </cell>
          <cell r="B431">
            <v>471</v>
          </cell>
          <cell r="C431">
            <v>358</v>
          </cell>
          <cell r="D431">
            <v>96</v>
          </cell>
          <cell r="E431">
            <v>262</v>
          </cell>
          <cell r="F431">
            <v>207</v>
          </cell>
          <cell r="G431">
            <v>156</v>
          </cell>
          <cell r="H431">
            <v>51</v>
          </cell>
          <cell r="I431">
            <v>7</v>
          </cell>
          <cell r="J431">
            <v>47</v>
          </cell>
          <cell r="K431">
            <v>23</v>
          </cell>
          <cell r="L431">
            <v>24</v>
          </cell>
          <cell r="M431">
            <v>8</v>
          </cell>
          <cell r="N431">
            <v>265</v>
          </cell>
          <cell r="O431">
            <v>190</v>
          </cell>
          <cell r="P431">
            <v>56</v>
          </cell>
          <cell r="Q431">
            <v>134</v>
          </cell>
          <cell r="R431">
            <v>108</v>
          </cell>
          <cell r="S431">
            <v>82</v>
          </cell>
          <cell r="T431">
            <v>26</v>
          </cell>
          <cell r="U431" t="str">
            <v>*</v>
          </cell>
          <cell r="V431">
            <v>21</v>
          </cell>
          <cell r="W431">
            <v>9</v>
          </cell>
          <cell r="X431">
            <v>12</v>
          </cell>
          <cell r="Y431">
            <v>5</v>
          </cell>
          <cell r="Z431">
            <v>206</v>
          </cell>
          <cell r="AA431">
            <v>168</v>
          </cell>
          <cell r="AB431">
            <v>40</v>
          </cell>
          <cell r="AC431">
            <v>128</v>
          </cell>
          <cell r="AD431">
            <v>99</v>
          </cell>
          <cell r="AE431">
            <v>74</v>
          </cell>
          <cell r="AF431">
            <v>25</v>
          </cell>
          <cell r="AG431">
            <v>6</v>
          </cell>
          <cell r="AH431" t="str">
            <v>*</v>
          </cell>
          <cell r="AI431">
            <v>14</v>
          </cell>
          <cell r="AJ431" t="str">
            <v>*</v>
          </cell>
          <cell r="AK431" t="str">
            <v>*</v>
          </cell>
          <cell r="AL431">
            <v>162</v>
          </cell>
          <cell r="AM431">
            <v>125</v>
          </cell>
          <cell r="AN431">
            <v>38</v>
          </cell>
          <cell r="AO431">
            <v>87</v>
          </cell>
          <cell r="AP431">
            <v>67</v>
          </cell>
          <cell r="AQ431">
            <v>48</v>
          </cell>
          <cell r="AR431">
            <v>19</v>
          </cell>
          <cell r="AS431">
            <v>3</v>
          </cell>
          <cell r="AT431">
            <v>17</v>
          </cell>
          <cell r="AU431">
            <v>8</v>
          </cell>
          <cell r="AV431">
            <v>9</v>
          </cell>
          <cell r="AW431">
            <v>3</v>
          </cell>
          <cell r="AX431">
            <v>89</v>
          </cell>
          <cell r="AY431">
            <v>70</v>
          </cell>
          <cell r="AZ431">
            <v>24</v>
          </cell>
          <cell r="BA431">
            <v>46</v>
          </cell>
          <cell r="BB431">
            <v>35</v>
          </cell>
          <cell r="BC431">
            <v>28</v>
          </cell>
          <cell r="BD431">
            <v>7</v>
          </cell>
          <cell r="BE431">
            <v>0</v>
          </cell>
          <cell r="BF431" t="str">
            <v>*</v>
          </cell>
          <cell r="BG431" t="str">
            <v>*</v>
          </cell>
          <cell r="BH431">
            <v>5</v>
          </cell>
          <cell r="BI431" t="str">
            <v>*</v>
          </cell>
          <cell r="BJ431">
            <v>73</v>
          </cell>
          <cell r="BK431">
            <v>55</v>
          </cell>
          <cell r="BL431">
            <v>14</v>
          </cell>
          <cell r="BM431">
            <v>41</v>
          </cell>
          <cell r="BN431">
            <v>32</v>
          </cell>
          <cell r="BO431">
            <v>20</v>
          </cell>
          <cell r="BP431">
            <v>12</v>
          </cell>
          <cell r="BQ431">
            <v>3</v>
          </cell>
          <cell r="BR431" t="str">
            <v>*</v>
          </cell>
          <cell r="BS431" t="str">
            <v>*</v>
          </cell>
          <cell r="BT431">
            <v>4</v>
          </cell>
          <cell r="BU431" t="str">
            <v>*</v>
          </cell>
        </row>
        <row r="432">
          <cell r="A432" t="str">
            <v>Tempelhof-Schöneberg</v>
          </cell>
          <cell r="B432">
            <v>919</v>
          </cell>
          <cell r="C432">
            <v>722</v>
          </cell>
          <cell r="D432">
            <v>209</v>
          </cell>
          <cell r="E432">
            <v>513</v>
          </cell>
          <cell r="F432">
            <v>385</v>
          </cell>
          <cell r="G432">
            <v>301</v>
          </cell>
          <cell r="H432">
            <v>84</v>
          </cell>
          <cell r="I432">
            <v>24</v>
          </cell>
          <cell r="J432">
            <v>111</v>
          </cell>
          <cell r="K432">
            <v>32</v>
          </cell>
          <cell r="L432">
            <v>79</v>
          </cell>
          <cell r="M432">
            <v>17</v>
          </cell>
          <cell r="N432">
            <v>375</v>
          </cell>
          <cell r="O432">
            <v>271</v>
          </cell>
          <cell r="P432">
            <v>102</v>
          </cell>
          <cell r="Q432">
            <v>169</v>
          </cell>
          <cell r="R432">
            <v>119</v>
          </cell>
          <cell r="S432">
            <v>85</v>
          </cell>
          <cell r="T432">
            <v>34</v>
          </cell>
          <cell r="U432">
            <v>5</v>
          </cell>
          <cell r="V432">
            <v>42</v>
          </cell>
          <cell r="W432">
            <v>10</v>
          </cell>
          <cell r="X432">
            <v>32</v>
          </cell>
          <cell r="Y432">
            <v>8</v>
          </cell>
          <cell r="Z432">
            <v>544</v>
          </cell>
          <cell r="AA432">
            <v>451</v>
          </cell>
          <cell r="AB432">
            <v>107</v>
          </cell>
          <cell r="AC432">
            <v>344</v>
          </cell>
          <cell r="AD432">
            <v>266</v>
          </cell>
          <cell r="AE432">
            <v>216</v>
          </cell>
          <cell r="AF432">
            <v>50</v>
          </cell>
          <cell r="AG432">
            <v>19</v>
          </cell>
          <cell r="AH432">
            <v>69</v>
          </cell>
          <cell r="AI432">
            <v>22</v>
          </cell>
          <cell r="AJ432">
            <v>47</v>
          </cell>
          <cell r="AK432">
            <v>9</v>
          </cell>
          <cell r="AL432">
            <v>304</v>
          </cell>
          <cell r="AM432">
            <v>240</v>
          </cell>
          <cell r="AN432">
            <v>79</v>
          </cell>
          <cell r="AO432">
            <v>161</v>
          </cell>
          <cell r="AP432">
            <v>111</v>
          </cell>
          <cell r="AQ432">
            <v>83</v>
          </cell>
          <cell r="AR432">
            <v>28</v>
          </cell>
          <cell r="AS432">
            <v>11</v>
          </cell>
          <cell r="AT432">
            <v>43</v>
          </cell>
          <cell r="AU432">
            <v>14</v>
          </cell>
          <cell r="AV432">
            <v>29</v>
          </cell>
          <cell r="AW432">
            <v>7</v>
          </cell>
          <cell r="AX432">
            <v>107</v>
          </cell>
          <cell r="AY432">
            <v>77</v>
          </cell>
          <cell r="AZ432">
            <v>34</v>
          </cell>
          <cell r="BA432">
            <v>43</v>
          </cell>
          <cell r="BB432">
            <v>24</v>
          </cell>
          <cell r="BC432">
            <v>18</v>
          </cell>
          <cell r="BD432">
            <v>6</v>
          </cell>
          <cell r="BE432" t="str">
            <v>*</v>
          </cell>
          <cell r="BF432">
            <v>14</v>
          </cell>
          <cell r="BG432" t="str">
            <v>*</v>
          </cell>
          <cell r="BH432" t="str">
            <v>*</v>
          </cell>
          <cell r="BI432">
            <v>5</v>
          </cell>
          <cell r="BJ432">
            <v>197</v>
          </cell>
          <cell r="BK432">
            <v>163</v>
          </cell>
          <cell r="BL432">
            <v>45</v>
          </cell>
          <cell r="BM432">
            <v>118</v>
          </cell>
          <cell r="BN432">
            <v>87</v>
          </cell>
          <cell r="BO432">
            <v>65</v>
          </cell>
          <cell r="BP432">
            <v>22</v>
          </cell>
          <cell r="BQ432">
            <v>10</v>
          </cell>
          <cell r="BR432" t="str">
            <v>*</v>
          </cell>
          <cell r="BS432" t="str">
            <v>*</v>
          </cell>
          <cell r="BT432">
            <v>17</v>
          </cell>
          <cell r="BU432" t="str">
            <v>*</v>
          </cell>
        </row>
        <row r="433">
          <cell r="A433" t="str">
            <v>Charlottenburg-Wilmersdorf</v>
          </cell>
          <cell r="B433">
            <v>727</v>
          </cell>
          <cell r="C433">
            <v>558</v>
          </cell>
          <cell r="D433">
            <v>134</v>
          </cell>
          <cell r="E433">
            <v>424</v>
          </cell>
          <cell r="F433">
            <v>319</v>
          </cell>
          <cell r="G433">
            <v>242</v>
          </cell>
          <cell r="H433">
            <v>76</v>
          </cell>
          <cell r="I433">
            <v>15</v>
          </cell>
          <cell r="J433">
            <v>85</v>
          </cell>
          <cell r="K433">
            <v>42</v>
          </cell>
          <cell r="L433">
            <v>43</v>
          </cell>
          <cell r="M433">
            <v>20</v>
          </cell>
          <cell r="N433">
            <v>297</v>
          </cell>
          <cell r="O433">
            <v>217</v>
          </cell>
          <cell r="P433">
            <v>57</v>
          </cell>
          <cell r="Q433">
            <v>160</v>
          </cell>
          <cell r="R433">
            <v>115</v>
          </cell>
          <cell r="S433">
            <v>77</v>
          </cell>
          <cell r="T433">
            <v>38</v>
          </cell>
          <cell r="U433">
            <v>7</v>
          </cell>
          <cell r="V433">
            <v>30</v>
          </cell>
          <cell r="W433">
            <v>15</v>
          </cell>
          <cell r="X433">
            <v>15</v>
          </cell>
          <cell r="Y433">
            <v>15</v>
          </cell>
          <cell r="Z433">
            <v>430</v>
          </cell>
          <cell r="AA433">
            <v>341</v>
          </cell>
          <cell r="AB433">
            <v>77</v>
          </cell>
          <cell r="AC433">
            <v>264</v>
          </cell>
          <cell r="AD433">
            <v>204</v>
          </cell>
          <cell r="AE433">
            <v>165</v>
          </cell>
          <cell r="AF433">
            <v>38</v>
          </cell>
          <cell r="AG433">
            <v>8</v>
          </cell>
          <cell r="AH433">
            <v>55</v>
          </cell>
          <cell r="AI433">
            <v>27</v>
          </cell>
          <cell r="AJ433">
            <v>28</v>
          </cell>
          <cell r="AK433">
            <v>5</v>
          </cell>
          <cell r="AL433">
            <v>195</v>
          </cell>
          <cell r="AM433">
            <v>153</v>
          </cell>
          <cell r="AN433">
            <v>46</v>
          </cell>
          <cell r="AO433">
            <v>107</v>
          </cell>
          <cell r="AP433">
            <v>78</v>
          </cell>
          <cell r="AQ433">
            <v>53</v>
          </cell>
          <cell r="AR433">
            <v>24</v>
          </cell>
          <cell r="AS433">
            <v>5</v>
          </cell>
          <cell r="AT433">
            <v>23</v>
          </cell>
          <cell r="AU433">
            <v>10</v>
          </cell>
          <cell r="AV433">
            <v>13</v>
          </cell>
          <cell r="AW433">
            <v>6</v>
          </cell>
          <cell r="AX433">
            <v>75</v>
          </cell>
          <cell r="AY433">
            <v>61</v>
          </cell>
          <cell r="AZ433">
            <v>16</v>
          </cell>
          <cell r="BA433">
            <v>45</v>
          </cell>
          <cell r="BB433">
            <v>32</v>
          </cell>
          <cell r="BC433">
            <v>23</v>
          </cell>
          <cell r="BD433">
            <v>9</v>
          </cell>
          <cell r="BE433" t="str">
            <v>*</v>
          </cell>
          <cell r="BF433">
            <v>10</v>
          </cell>
          <cell r="BG433">
            <v>3</v>
          </cell>
          <cell r="BH433">
            <v>7</v>
          </cell>
          <cell r="BI433">
            <v>3</v>
          </cell>
          <cell r="BJ433">
            <v>120</v>
          </cell>
          <cell r="BK433">
            <v>92</v>
          </cell>
          <cell r="BL433">
            <v>30</v>
          </cell>
          <cell r="BM433">
            <v>62</v>
          </cell>
          <cell r="BN433">
            <v>46</v>
          </cell>
          <cell r="BO433">
            <v>30</v>
          </cell>
          <cell r="BP433">
            <v>15</v>
          </cell>
          <cell r="BQ433" t="str">
            <v>*</v>
          </cell>
          <cell r="BR433">
            <v>13</v>
          </cell>
          <cell r="BS433">
            <v>7</v>
          </cell>
          <cell r="BT433">
            <v>6</v>
          </cell>
          <cell r="BU433">
            <v>3</v>
          </cell>
        </row>
        <row r="434">
          <cell r="A434" t="str">
            <v>Pankow</v>
          </cell>
          <cell r="B434">
            <v>802</v>
          </cell>
          <cell r="C434">
            <v>577</v>
          </cell>
          <cell r="D434">
            <v>248</v>
          </cell>
          <cell r="E434">
            <v>329</v>
          </cell>
          <cell r="F434">
            <v>268</v>
          </cell>
          <cell r="G434">
            <v>208</v>
          </cell>
          <cell r="H434">
            <v>60</v>
          </cell>
          <cell r="I434">
            <v>12</v>
          </cell>
          <cell r="J434">
            <v>52</v>
          </cell>
          <cell r="K434">
            <v>28</v>
          </cell>
          <cell r="L434">
            <v>23</v>
          </cell>
          <cell r="M434">
            <v>9</v>
          </cell>
          <cell r="N434">
            <v>412</v>
          </cell>
          <cell r="O434">
            <v>288</v>
          </cell>
          <cell r="P434">
            <v>140</v>
          </cell>
          <cell r="Q434">
            <v>148</v>
          </cell>
          <cell r="R434">
            <v>113</v>
          </cell>
          <cell r="S434">
            <v>85</v>
          </cell>
          <cell r="T434">
            <v>28</v>
          </cell>
          <cell r="U434">
            <v>3</v>
          </cell>
          <cell r="V434">
            <v>31</v>
          </cell>
          <cell r="W434">
            <v>19</v>
          </cell>
          <cell r="X434">
            <v>12</v>
          </cell>
          <cell r="Y434">
            <v>4</v>
          </cell>
          <cell r="Z434">
            <v>390</v>
          </cell>
          <cell r="AA434">
            <v>289</v>
          </cell>
          <cell r="AB434">
            <v>108</v>
          </cell>
          <cell r="AC434">
            <v>181</v>
          </cell>
          <cell r="AD434">
            <v>155</v>
          </cell>
          <cell r="AE434">
            <v>123</v>
          </cell>
          <cell r="AF434">
            <v>32</v>
          </cell>
          <cell r="AG434">
            <v>9</v>
          </cell>
          <cell r="AH434">
            <v>21</v>
          </cell>
          <cell r="AI434">
            <v>9</v>
          </cell>
          <cell r="AJ434">
            <v>11</v>
          </cell>
          <cell r="AK434">
            <v>5</v>
          </cell>
          <cell r="AL434">
            <v>225</v>
          </cell>
          <cell r="AM434">
            <v>159</v>
          </cell>
          <cell r="AN434">
            <v>81</v>
          </cell>
          <cell r="AO434">
            <v>78</v>
          </cell>
          <cell r="AP434">
            <v>65</v>
          </cell>
          <cell r="AQ434">
            <v>48</v>
          </cell>
          <cell r="AR434">
            <v>17</v>
          </cell>
          <cell r="AS434">
            <v>4</v>
          </cell>
          <cell r="AT434" t="str">
            <v>*</v>
          </cell>
          <cell r="AU434" t="str">
            <v>*</v>
          </cell>
          <cell r="AV434">
            <v>7</v>
          </cell>
          <cell r="AW434" t="str">
            <v>*</v>
          </cell>
          <cell r="AX434">
            <v>105</v>
          </cell>
          <cell r="AY434">
            <v>72</v>
          </cell>
          <cell r="AZ434">
            <v>35</v>
          </cell>
          <cell r="BA434">
            <v>37</v>
          </cell>
          <cell r="BB434">
            <v>31</v>
          </cell>
          <cell r="BC434">
            <v>27</v>
          </cell>
          <cell r="BD434">
            <v>4</v>
          </cell>
          <cell r="BE434">
            <v>0</v>
          </cell>
          <cell r="BF434">
            <v>6</v>
          </cell>
          <cell r="BG434">
            <v>3</v>
          </cell>
          <cell r="BH434">
            <v>3</v>
          </cell>
          <cell r="BI434">
            <v>0</v>
          </cell>
          <cell r="BJ434">
            <v>120</v>
          </cell>
          <cell r="BK434">
            <v>87</v>
          </cell>
          <cell r="BL434">
            <v>46</v>
          </cell>
          <cell r="BM434">
            <v>41</v>
          </cell>
          <cell r="BN434">
            <v>34</v>
          </cell>
          <cell r="BO434">
            <v>21</v>
          </cell>
          <cell r="BP434">
            <v>13</v>
          </cell>
          <cell r="BQ434">
            <v>4</v>
          </cell>
          <cell r="BR434" t="str">
            <v>*</v>
          </cell>
          <cell r="BS434" t="str">
            <v>*</v>
          </cell>
          <cell r="BT434">
            <v>4</v>
          </cell>
          <cell r="BU434" t="str">
            <v>*</v>
          </cell>
        </row>
        <row r="435">
          <cell r="A435" t="str">
            <v>Reinickendorf</v>
          </cell>
          <cell r="B435">
            <v>628</v>
          </cell>
          <cell r="C435">
            <v>515</v>
          </cell>
          <cell r="D435">
            <v>126</v>
          </cell>
          <cell r="E435">
            <v>389</v>
          </cell>
          <cell r="F435">
            <v>292</v>
          </cell>
          <cell r="G435">
            <v>233</v>
          </cell>
          <cell r="H435">
            <v>56</v>
          </cell>
          <cell r="I435">
            <v>11</v>
          </cell>
          <cell r="J435">
            <v>90</v>
          </cell>
          <cell r="K435">
            <v>45</v>
          </cell>
          <cell r="L435">
            <v>45</v>
          </cell>
          <cell r="M435">
            <v>7</v>
          </cell>
          <cell r="N435">
            <v>211</v>
          </cell>
          <cell r="O435">
            <v>154</v>
          </cell>
          <cell r="P435">
            <v>44</v>
          </cell>
          <cell r="Q435">
            <v>110</v>
          </cell>
          <cell r="R435">
            <v>77</v>
          </cell>
          <cell r="S435">
            <v>58</v>
          </cell>
          <cell r="T435">
            <v>17</v>
          </cell>
          <cell r="U435" t="str">
            <v>*</v>
          </cell>
          <cell r="V435" t="str">
            <v>*</v>
          </cell>
          <cell r="W435" t="str">
            <v>*</v>
          </cell>
          <cell r="X435">
            <v>16</v>
          </cell>
          <cell r="Y435" t="str">
            <v>*</v>
          </cell>
          <cell r="Z435">
            <v>417</v>
          </cell>
          <cell r="AA435">
            <v>361</v>
          </cell>
          <cell r="AB435">
            <v>82</v>
          </cell>
          <cell r="AC435">
            <v>279</v>
          </cell>
          <cell r="AD435">
            <v>215</v>
          </cell>
          <cell r="AE435">
            <v>175</v>
          </cell>
          <cell r="AF435">
            <v>39</v>
          </cell>
          <cell r="AG435">
            <v>9</v>
          </cell>
          <cell r="AH435">
            <v>59</v>
          </cell>
          <cell r="AI435">
            <v>30</v>
          </cell>
          <cell r="AJ435">
            <v>29</v>
          </cell>
          <cell r="AK435">
            <v>5</v>
          </cell>
          <cell r="AL435">
            <v>192</v>
          </cell>
          <cell r="AM435">
            <v>161</v>
          </cell>
          <cell r="AN435">
            <v>53</v>
          </cell>
          <cell r="AO435">
            <v>108</v>
          </cell>
          <cell r="AP435">
            <v>75</v>
          </cell>
          <cell r="AQ435">
            <v>56</v>
          </cell>
          <cell r="AR435">
            <v>19</v>
          </cell>
          <cell r="AS435">
            <v>4</v>
          </cell>
          <cell r="AT435" t="str">
            <v>*</v>
          </cell>
          <cell r="AU435" t="str">
            <v>*</v>
          </cell>
          <cell r="AV435">
            <v>18</v>
          </cell>
          <cell r="AW435" t="str">
            <v>*</v>
          </cell>
          <cell r="AX435">
            <v>68</v>
          </cell>
          <cell r="AY435">
            <v>51</v>
          </cell>
          <cell r="AZ435">
            <v>19</v>
          </cell>
          <cell r="BA435">
            <v>32</v>
          </cell>
          <cell r="BB435">
            <v>21</v>
          </cell>
          <cell r="BC435">
            <v>15</v>
          </cell>
          <cell r="BD435">
            <v>6</v>
          </cell>
          <cell r="BE435" t="str">
            <v>*</v>
          </cell>
          <cell r="BF435">
            <v>11</v>
          </cell>
          <cell r="BG435">
            <v>4</v>
          </cell>
          <cell r="BH435">
            <v>7</v>
          </cell>
          <cell r="BI435">
            <v>0</v>
          </cell>
          <cell r="BJ435">
            <v>124</v>
          </cell>
          <cell r="BK435">
            <v>110</v>
          </cell>
          <cell r="BL435">
            <v>34</v>
          </cell>
          <cell r="BM435">
            <v>76</v>
          </cell>
          <cell r="BN435">
            <v>54</v>
          </cell>
          <cell r="BO435">
            <v>41</v>
          </cell>
          <cell r="BP435">
            <v>13</v>
          </cell>
          <cell r="BQ435">
            <v>3</v>
          </cell>
          <cell r="BR435" t="str">
            <v>*</v>
          </cell>
          <cell r="BS435" t="str">
            <v>*</v>
          </cell>
          <cell r="BT435">
            <v>11</v>
          </cell>
          <cell r="BU435" t="str">
            <v>*</v>
          </cell>
        </row>
        <row r="436">
          <cell r="A436" t="str">
            <v>Spandau</v>
          </cell>
          <cell r="B436">
            <v>673</v>
          </cell>
          <cell r="C436">
            <v>524</v>
          </cell>
          <cell r="D436">
            <v>155</v>
          </cell>
          <cell r="E436">
            <v>369</v>
          </cell>
          <cell r="F436">
            <v>286</v>
          </cell>
          <cell r="G436">
            <v>244</v>
          </cell>
          <cell r="H436">
            <v>40</v>
          </cell>
          <cell r="I436">
            <v>12</v>
          </cell>
          <cell r="J436">
            <v>72</v>
          </cell>
          <cell r="K436">
            <v>27</v>
          </cell>
          <cell r="L436">
            <v>45</v>
          </cell>
          <cell r="M436">
            <v>11</v>
          </cell>
          <cell r="N436">
            <v>183</v>
          </cell>
          <cell r="O436">
            <v>141</v>
          </cell>
          <cell r="P436">
            <v>61</v>
          </cell>
          <cell r="Q436">
            <v>80</v>
          </cell>
          <cell r="R436">
            <v>53</v>
          </cell>
          <cell r="S436">
            <v>40</v>
          </cell>
          <cell r="T436">
            <v>13</v>
          </cell>
          <cell r="U436">
            <v>3</v>
          </cell>
          <cell r="V436">
            <v>23</v>
          </cell>
          <cell r="W436">
            <v>5</v>
          </cell>
          <cell r="X436">
            <v>18</v>
          </cell>
          <cell r="Y436">
            <v>4</v>
          </cell>
          <cell r="Z436">
            <v>490</v>
          </cell>
          <cell r="AA436">
            <v>383</v>
          </cell>
          <cell r="AB436">
            <v>94</v>
          </cell>
          <cell r="AC436">
            <v>289</v>
          </cell>
          <cell r="AD436">
            <v>233</v>
          </cell>
          <cell r="AE436">
            <v>204</v>
          </cell>
          <cell r="AF436">
            <v>27</v>
          </cell>
          <cell r="AG436">
            <v>9</v>
          </cell>
          <cell r="AH436">
            <v>49</v>
          </cell>
          <cell r="AI436">
            <v>22</v>
          </cell>
          <cell r="AJ436">
            <v>27</v>
          </cell>
          <cell r="AK436">
            <v>7</v>
          </cell>
          <cell r="AL436">
            <v>234</v>
          </cell>
          <cell r="AM436">
            <v>179</v>
          </cell>
          <cell r="AN436">
            <v>67</v>
          </cell>
          <cell r="AO436">
            <v>112</v>
          </cell>
          <cell r="AP436">
            <v>77</v>
          </cell>
          <cell r="AQ436">
            <v>64</v>
          </cell>
          <cell r="AR436">
            <v>12</v>
          </cell>
          <cell r="AS436">
            <v>4</v>
          </cell>
          <cell r="AT436">
            <v>32</v>
          </cell>
          <cell r="AU436">
            <v>9</v>
          </cell>
          <cell r="AV436">
            <v>23</v>
          </cell>
          <cell r="AW436">
            <v>3</v>
          </cell>
          <cell r="AX436">
            <v>73</v>
          </cell>
          <cell r="AY436">
            <v>60</v>
          </cell>
          <cell r="AZ436">
            <v>26</v>
          </cell>
          <cell r="BA436">
            <v>34</v>
          </cell>
          <cell r="BB436">
            <v>22</v>
          </cell>
          <cell r="BC436">
            <v>17</v>
          </cell>
          <cell r="BD436">
            <v>5</v>
          </cell>
          <cell r="BE436" t="str">
            <v>*</v>
          </cell>
          <cell r="BF436" t="str">
            <v>*</v>
          </cell>
          <cell r="BG436" t="str">
            <v>*</v>
          </cell>
          <cell r="BH436">
            <v>9</v>
          </cell>
          <cell r="BI436" t="str">
            <v>*</v>
          </cell>
          <cell r="BJ436">
            <v>161</v>
          </cell>
          <cell r="BK436">
            <v>119</v>
          </cell>
          <cell r="BL436">
            <v>41</v>
          </cell>
          <cell r="BM436">
            <v>78</v>
          </cell>
          <cell r="BN436">
            <v>55</v>
          </cell>
          <cell r="BO436">
            <v>47</v>
          </cell>
          <cell r="BP436">
            <v>7</v>
          </cell>
          <cell r="BQ436">
            <v>3</v>
          </cell>
          <cell r="BR436" t="str">
            <v>*</v>
          </cell>
          <cell r="BS436" t="str">
            <v>*</v>
          </cell>
          <cell r="BT436">
            <v>14</v>
          </cell>
          <cell r="BU436" t="str">
            <v>*</v>
          </cell>
        </row>
        <row r="437">
          <cell r="A437" t="str">
            <v>Friedrichshain-Kreuzberg</v>
          </cell>
          <cell r="B437">
            <v>845</v>
          </cell>
          <cell r="C437">
            <v>627</v>
          </cell>
          <cell r="D437">
            <v>211</v>
          </cell>
          <cell r="E437">
            <v>416</v>
          </cell>
          <cell r="F437">
            <v>296</v>
          </cell>
          <cell r="G437">
            <v>224</v>
          </cell>
          <cell r="H437">
            <v>71</v>
          </cell>
          <cell r="I437">
            <v>12</v>
          </cell>
          <cell r="J437">
            <v>104</v>
          </cell>
          <cell r="K437">
            <v>43</v>
          </cell>
          <cell r="L437">
            <v>61</v>
          </cell>
          <cell r="M437">
            <v>16</v>
          </cell>
          <cell r="N437">
            <v>354</v>
          </cell>
          <cell r="O437">
            <v>237</v>
          </cell>
          <cell r="P437">
            <v>84</v>
          </cell>
          <cell r="Q437">
            <v>153</v>
          </cell>
          <cell r="R437">
            <v>110</v>
          </cell>
          <cell r="S437">
            <v>76</v>
          </cell>
          <cell r="T437">
            <v>34</v>
          </cell>
          <cell r="U437">
            <v>4</v>
          </cell>
          <cell r="V437">
            <v>34</v>
          </cell>
          <cell r="W437">
            <v>13</v>
          </cell>
          <cell r="X437">
            <v>21</v>
          </cell>
          <cell r="Y437">
            <v>9</v>
          </cell>
          <cell r="Z437">
            <v>491</v>
          </cell>
          <cell r="AA437">
            <v>390</v>
          </cell>
          <cell r="AB437">
            <v>127</v>
          </cell>
          <cell r="AC437">
            <v>263</v>
          </cell>
          <cell r="AD437">
            <v>186</v>
          </cell>
          <cell r="AE437">
            <v>148</v>
          </cell>
          <cell r="AF437">
            <v>37</v>
          </cell>
          <cell r="AG437">
            <v>8</v>
          </cell>
          <cell r="AH437">
            <v>70</v>
          </cell>
          <cell r="AI437">
            <v>30</v>
          </cell>
          <cell r="AJ437">
            <v>40</v>
          </cell>
          <cell r="AK437">
            <v>7</v>
          </cell>
          <cell r="AL437">
            <v>270</v>
          </cell>
          <cell r="AM437">
            <v>214</v>
          </cell>
          <cell r="AN437">
            <v>90</v>
          </cell>
          <cell r="AO437">
            <v>124</v>
          </cell>
          <cell r="AP437">
            <v>86</v>
          </cell>
          <cell r="AQ437">
            <v>62</v>
          </cell>
          <cell r="AR437">
            <v>23</v>
          </cell>
          <cell r="AS437">
            <v>4</v>
          </cell>
          <cell r="AT437">
            <v>33</v>
          </cell>
          <cell r="AU437">
            <v>12</v>
          </cell>
          <cell r="AV437">
            <v>21</v>
          </cell>
          <cell r="AW437">
            <v>5</v>
          </cell>
          <cell r="AX437">
            <v>73</v>
          </cell>
          <cell r="AY437">
            <v>52</v>
          </cell>
          <cell r="AZ437">
            <v>17</v>
          </cell>
          <cell r="BA437">
            <v>35</v>
          </cell>
          <cell r="BB437">
            <v>23</v>
          </cell>
          <cell r="BC437">
            <v>15</v>
          </cell>
          <cell r="BD437">
            <v>8</v>
          </cell>
          <cell r="BE437">
            <v>0</v>
          </cell>
          <cell r="BF437">
            <v>9</v>
          </cell>
          <cell r="BG437">
            <v>3</v>
          </cell>
          <cell r="BH437">
            <v>6</v>
          </cell>
          <cell r="BI437">
            <v>3</v>
          </cell>
          <cell r="BJ437">
            <v>197</v>
          </cell>
          <cell r="BK437">
            <v>162</v>
          </cell>
          <cell r="BL437">
            <v>73</v>
          </cell>
          <cell r="BM437">
            <v>89</v>
          </cell>
          <cell r="BN437">
            <v>63</v>
          </cell>
          <cell r="BO437">
            <v>47</v>
          </cell>
          <cell r="BP437">
            <v>15</v>
          </cell>
          <cell r="BQ437">
            <v>4</v>
          </cell>
          <cell r="BR437" t="str">
            <v>*</v>
          </cell>
          <cell r="BS437" t="str">
            <v>*</v>
          </cell>
          <cell r="BT437">
            <v>15</v>
          </cell>
          <cell r="BU437" t="str">
            <v>*</v>
          </cell>
        </row>
        <row r="438">
          <cell r="A438" t="str">
            <v>Mitte</v>
          </cell>
          <cell r="B438">
            <v>1483</v>
          </cell>
          <cell r="C438">
            <v>1159</v>
          </cell>
          <cell r="D438">
            <v>307</v>
          </cell>
          <cell r="E438">
            <v>852</v>
          </cell>
          <cell r="F438">
            <v>624</v>
          </cell>
          <cell r="G438">
            <v>500</v>
          </cell>
          <cell r="H438">
            <v>124</v>
          </cell>
          <cell r="I438">
            <v>22</v>
          </cell>
          <cell r="J438">
            <v>193</v>
          </cell>
          <cell r="K438">
            <v>89</v>
          </cell>
          <cell r="L438">
            <v>104</v>
          </cell>
          <cell r="M438">
            <v>35</v>
          </cell>
          <cell r="N438">
            <v>534</v>
          </cell>
          <cell r="O438">
            <v>388</v>
          </cell>
          <cell r="P438">
            <v>135</v>
          </cell>
          <cell r="Q438">
            <v>253</v>
          </cell>
          <cell r="R438">
            <v>204</v>
          </cell>
          <cell r="S438">
            <v>153</v>
          </cell>
          <cell r="T438">
            <v>51</v>
          </cell>
          <cell r="U438">
            <v>4</v>
          </cell>
          <cell r="V438">
            <v>45</v>
          </cell>
          <cell r="W438">
            <v>19</v>
          </cell>
          <cell r="X438">
            <v>26</v>
          </cell>
          <cell r="Y438">
            <v>4</v>
          </cell>
          <cell r="Z438">
            <v>949</v>
          </cell>
          <cell r="AA438">
            <v>771</v>
          </cell>
          <cell r="AB438">
            <v>172</v>
          </cell>
          <cell r="AC438">
            <v>599</v>
          </cell>
          <cell r="AD438">
            <v>420</v>
          </cell>
          <cell r="AE438">
            <v>347</v>
          </cell>
          <cell r="AF438">
            <v>73</v>
          </cell>
          <cell r="AG438">
            <v>18</v>
          </cell>
          <cell r="AH438">
            <v>148</v>
          </cell>
          <cell r="AI438">
            <v>70</v>
          </cell>
          <cell r="AJ438">
            <v>78</v>
          </cell>
          <cell r="AK438">
            <v>31</v>
          </cell>
          <cell r="AL438">
            <v>332</v>
          </cell>
          <cell r="AM438">
            <v>260</v>
          </cell>
          <cell r="AN438">
            <v>90</v>
          </cell>
          <cell r="AO438">
            <v>170</v>
          </cell>
          <cell r="AP438">
            <v>112</v>
          </cell>
          <cell r="AQ438">
            <v>85</v>
          </cell>
          <cell r="AR438">
            <v>27</v>
          </cell>
          <cell r="AS438">
            <v>4</v>
          </cell>
          <cell r="AT438">
            <v>50</v>
          </cell>
          <cell r="AU438">
            <v>16</v>
          </cell>
          <cell r="AV438">
            <v>34</v>
          </cell>
          <cell r="AW438">
            <v>8</v>
          </cell>
          <cell r="AX438">
            <v>103</v>
          </cell>
          <cell r="AY438">
            <v>78</v>
          </cell>
          <cell r="AZ438">
            <v>31</v>
          </cell>
          <cell r="BA438">
            <v>47</v>
          </cell>
          <cell r="BB438">
            <v>31</v>
          </cell>
          <cell r="BC438">
            <v>22</v>
          </cell>
          <cell r="BD438">
            <v>9</v>
          </cell>
          <cell r="BE438">
            <v>0</v>
          </cell>
          <cell r="BF438">
            <v>16</v>
          </cell>
          <cell r="BG438">
            <v>5</v>
          </cell>
          <cell r="BH438">
            <v>11</v>
          </cell>
          <cell r="BI438">
            <v>0</v>
          </cell>
          <cell r="BJ438">
            <v>229</v>
          </cell>
          <cell r="BK438">
            <v>182</v>
          </cell>
          <cell r="BL438">
            <v>59</v>
          </cell>
          <cell r="BM438">
            <v>123</v>
          </cell>
          <cell r="BN438">
            <v>81</v>
          </cell>
          <cell r="BO438">
            <v>63</v>
          </cell>
          <cell r="BP438">
            <v>18</v>
          </cell>
          <cell r="BQ438">
            <v>4</v>
          </cell>
          <cell r="BR438">
            <v>34</v>
          </cell>
          <cell r="BS438">
            <v>11</v>
          </cell>
          <cell r="BT438">
            <v>23</v>
          </cell>
          <cell r="BU438">
            <v>8</v>
          </cell>
        </row>
        <row r="439">
          <cell r="A439" t="str">
            <v>Marzahn-Hellersdorf</v>
          </cell>
          <cell r="B439">
            <v>836</v>
          </cell>
          <cell r="C439">
            <v>703</v>
          </cell>
          <cell r="D439">
            <v>298</v>
          </cell>
          <cell r="E439">
            <v>405</v>
          </cell>
          <cell r="F439">
            <v>359</v>
          </cell>
          <cell r="G439">
            <v>267</v>
          </cell>
          <cell r="H439">
            <v>90</v>
          </cell>
          <cell r="I439">
            <v>54</v>
          </cell>
          <cell r="J439">
            <v>37</v>
          </cell>
          <cell r="K439">
            <v>25</v>
          </cell>
          <cell r="L439">
            <v>12</v>
          </cell>
          <cell r="M439">
            <v>9</v>
          </cell>
          <cell r="N439">
            <v>313</v>
          </cell>
          <cell r="O439">
            <v>255</v>
          </cell>
          <cell r="P439">
            <v>133</v>
          </cell>
          <cell r="Q439">
            <v>122</v>
          </cell>
          <cell r="R439">
            <v>106</v>
          </cell>
          <cell r="S439">
            <v>75</v>
          </cell>
          <cell r="T439">
            <v>31</v>
          </cell>
          <cell r="U439">
            <v>14</v>
          </cell>
          <cell r="V439" t="str">
            <v>*</v>
          </cell>
          <cell r="W439">
            <v>10</v>
          </cell>
          <cell r="X439" t="str">
            <v>*</v>
          </cell>
          <cell r="Y439" t="str">
            <v>*</v>
          </cell>
          <cell r="Z439">
            <v>523</v>
          </cell>
          <cell r="AA439">
            <v>448</v>
          </cell>
          <cell r="AB439">
            <v>165</v>
          </cell>
          <cell r="AC439">
            <v>283</v>
          </cell>
          <cell r="AD439">
            <v>253</v>
          </cell>
          <cell r="AE439">
            <v>192</v>
          </cell>
          <cell r="AF439">
            <v>59</v>
          </cell>
          <cell r="AG439">
            <v>40</v>
          </cell>
          <cell r="AH439">
            <v>23</v>
          </cell>
          <cell r="AI439">
            <v>15</v>
          </cell>
          <cell r="AJ439">
            <v>8</v>
          </cell>
          <cell r="AK439">
            <v>7</v>
          </cell>
          <cell r="AL439">
            <v>280</v>
          </cell>
          <cell r="AM439">
            <v>235</v>
          </cell>
          <cell r="AN439">
            <v>131</v>
          </cell>
          <cell r="AO439">
            <v>104</v>
          </cell>
          <cell r="AP439">
            <v>87</v>
          </cell>
          <cell r="AQ439">
            <v>49</v>
          </cell>
          <cell r="AR439">
            <v>38</v>
          </cell>
          <cell r="AS439">
            <v>28</v>
          </cell>
          <cell r="AT439" t="str">
            <v>*</v>
          </cell>
          <cell r="AU439">
            <v>9</v>
          </cell>
          <cell r="AV439" t="str">
            <v>*</v>
          </cell>
          <cell r="AW439" t="str">
            <v>*</v>
          </cell>
          <cell r="AX439">
            <v>129</v>
          </cell>
          <cell r="AY439">
            <v>107</v>
          </cell>
          <cell r="AZ439">
            <v>65</v>
          </cell>
          <cell r="BA439">
            <v>42</v>
          </cell>
          <cell r="BB439">
            <v>34</v>
          </cell>
          <cell r="BC439">
            <v>21</v>
          </cell>
          <cell r="BD439">
            <v>13</v>
          </cell>
          <cell r="BE439">
            <v>9</v>
          </cell>
          <cell r="BF439" t="str">
            <v>*</v>
          </cell>
          <cell r="BG439" t="str">
            <v>*</v>
          </cell>
          <cell r="BH439">
            <v>3</v>
          </cell>
          <cell r="BI439" t="str">
            <v>*</v>
          </cell>
          <cell r="BJ439">
            <v>151</v>
          </cell>
          <cell r="BK439">
            <v>128</v>
          </cell>
          <cell r="BL439">
            <v>66</v>
          </cell>
          <cell r="BM439">
            <v>62</v>
          </cell>
          <cell r="BN439">
            <v>53</v>
          </cell>
          <cell r="BO439">
            <v>28</v>
          </cell>
          <cell r="BP439">
            <v>25</v>
          </cell>
          <cell r="BQ439">
            <v>19</v>
          </cell>
          <cell r="BR439">
            <v>9</v>
          </cell>
          <cell r="BS439">
            <v>6</v>
          </cell>
          <cell r="BT439">
            <v>3</v>
          </cell>
          <cell r="BU439">
            <v>0</v>
          </cell>
        </row>
        <row r="440">
          <cell r="A440" t="str">
            <v>Lichtenberg</v>
          </cell>
          <cell r="B440">
            <v>828</v>
          </cell>
          <cell r="C440">
            <v>689</v>
          </cell>
          <cell r="D440">
            <v>266</v>
          </cell>
          <cell r="E440">
            <v>423</v>
          </cell>
          <cell r="F440">
            <v>357</v>
          </cell>
          <cell r="G440">
            <v>279</v>
          </cell>
          <cell r="H440">
            <v>75</v>
          </cell>
          <cell r="I440">
            <v>23</v>
          </cell>
          <cell r="J440">
            <v>52</v>
          </cell>
          <cell r="K440">
            <v>34</v>
          </cell>
          <cell r="L440">
            <v>18</v>
          </cell>
          <cell r="M440">
            <v>14</v>
          </cell>
          <cell r="N440">
            <v>350</v>
          </cell>
          <cell r="O440">
            <v>290</v>
          </cell>
          <cell r="P440">
            <v>127</v>
          </cell>
          <cell r="Q440">
            <v>163</v>
          </cell>
          <cell r="R440">
            <v>133</v>
          </cell>
          <cell r="S440">
            <v>99</v>
          </cell>
          <cell r="T440">
            <v>33</v>
          </cell>
          <cell r="U440">
            <v>9</v>
          </cell>
          <cell r="V440">
            <v>23</v>
          </cell>
          <cell r="W440">
            <v>12</v>
          </cell>
          <cell r="X440">
            <v>11</v>
          </cell>
          <cell r="Y440">
            <v>7</v>
          </cell>
          <cell r="Z440">
            <v>478</v>
          </cell>
          <cell r="AA440">
            <v>399</v>
          </cell>
          <cell r="AB440">
            <v>139</v>
          </cell>
          <cell r="AC440">
            <v>260</v>
          </cell>
          <cell r="AD440">
            <v>224</v>
          </cell>
          <cell r="AE440">
            <v>180</v>
          </cell>
          <cell r="AF440">
            <v>42</v>
          </cell>
          <cell r="AG440">
            <v>14</v>
          </cell>
          <cell r="AH440">
            <v>29</v>
          </cell>
          <cell r="AI440">
            <v>22</v>
          </cell>
          <cell r="AJ440">
            <v>7</v>
          </cell>
          <cell r="AK440">
            <v>7</v>
          </cell>
          <cell r="AL440">
            <v>268</v>
          </cell>
          <cell r="AM440">
            <v>212</v>
          </cell>
          <cell r="AN440">
            <v>105</v>
          </cell>
          <cell r="AO440">
            <v>107</v>
          </cell>
          <cell r="AP440">
            <v>89</v>
          </cell>
          <cell r="AQ440">
            <v>58</v>
          </cell>
          <cell r="AR440">
            <v>30</v>
          </cell>
          <cell r="AS440">
            <v>11</v>
          </cell>
          <cell r="AT440">
            <v>15</v>
          </cell>
          <cell r="AU440">
            <v>8</v>
          </cell>
          <cell r="AV440">
            <v>7</v>
          </cell>
          <cell r="AW440">
            <v>3</v>
          </cell>
          <cell r="AX440">
            <v>115</v>
          </cell>
          <cell r="AY440">
            <v>92</v>
          </cell>
          <cell r="AZ440">
            <v>45</v>
          </cell>
          <cell r="BA440">
            <v>47</v>
          </cell>
          <cell r="BB440">
            <v>38</v>
          </cell>
          <cell r="BC440">
            <v>24</v>
          </cell>
          <cell r="BD440">
            <v>14</v>
          </cell>
          <cell r="BE440">
            <v>6</v>
          </cell>
          <cell r="BF440" t="str">
            <v>*</v>
          </cell>
          <cell r="BG440" t="str">
            <v>*</v>
          </cell>
          <cell r="BH440">
            <v>6</v>
          </cell>
          <cell r="BI440" t="str">
            <v>*</v>
          </cell>
          <cell r="BJ440">
            <v>153</v>
          </cell>
          <cell r="BK440">
            <v>120</v>
          </cell>
          <cell r="BL440">
            <v>60</v>
          </cell>
          <cell r="BM440">
            <v>60</v>
          </cell>
          <cell r="BN440">
            <v>51</v>
          </cell>
          <cell r="BO440">
            <v>34</v>
          </cell>
          <cell r="BP440">
            <v>16</v>
          </cell>
          <cell r="BQ440">
            <v>5</v>
          </cell>
          <cell r="BR440" t="str">
            <v>*</v>
          </cell>
          <cell r="BS440">
            <v>6</v>
          </cell>
          <cell r="BT440" t="str">
            <v>*</v>
          </cell>
          <cell r="BU440" t="str">
            <v>*</v>
          </cell>
        </row>
      </sheetData>
      <sheetData sheetId="1">
        <row r="2">
          <cell r="B2" t="str">
            <v>Leistungs-beziehende von Arbeits-losengeld insgesamt</v>
          </cell>
          <cell r="C2" t="str">
            <v>darunter: Befragte mit Angabe zum Migrations-hintergrund
(an Spalte 1)</v>
          </cell>
          <cell r="D2" t="str">
            <v>Ohne Migrations-hintergrund</v>
          </cell>
          <cell r="E2" t="str">
            <v>Mit Migrationshintergrund Insgesamt</v>
          </cell>
          <cell r="F2" t="str">
            <v>Mit eigener Migrationserfahrung</v>
          </cell>
          <cell r="G2" t="str">
            <v>Ausländer mit eigener Migrationserfahrung</v>
          </cell>
          <cell r="H2" t="str">
            <v>Deutsche mit eigener Migrationserfahrung</v>
          </cell>
          <cell r="I2" t="str">
            <v>dar.: 
(Spät-) Aussiedler</v>
          </cell>
          <cell r="J2" t="str">
            <v>Ohne eigene Migrationserfahrung</v>
          </cell>
          <cell r="K2" t="str">
            <v>Ausländer ohne eigene Migrationserfahrung</v>
          </cell>
          <cell r="L2" t="str">
            <v>Deutsche (mit mind. einem zugewander-ten Elternteil)</v>
          </cell>
          <cell r="M2" t="str">
            <v>Mit Migrations-hintergrund ohne nähere Angabe</v>
          </cell>
        </row>
        <row r="4">
          <cell r="A4" t="str">
            <v>Deutschland</v>
          </cell>
          <cell r="B4">
            <v>951117</v>
          </cell>
          <cell r="C4">
            <v>679096</v>
          </cell>
          <cell r="D4">
            <v>376052</v>
          </cell>
          <cell r="E4">
            <v>303044</v>
          </cell>
          <cell r="F4">
            <v>235244</v>
          </cell>
          <cell r="G4">
            <v>157538</v>
          </cell>
          <cell r="H4">
            <v>77371</v>
          </cell>
          <cell r="I4">
            <v>20829</v>
          </cell>
          <cell r="J4">
            <v>60079</v>
          </cell>
          <cell r="K4">
            <v>28908</v>
          </cell>
          <cell r="L4">
            <v>31036</v>
          </cell>
          <cell r="M4">
            <v>7721</v>
          </cell>
        </row>
        <row r="5">
          <cell r="A5" t="str">
            <v>Westdeutschland</v>
          </cell>
          <cell r="B5">
            <v>749446</v>
          </cell>
          <cell r="C5">
            <v>531121</v>
          </cell>
          <cell r="D5">
            <v>273164</v>
          </cell>
          <cell r="E5">
            <v>257957</v>
          </cell>
          <cell r="F5">
            <v>199113</v>
          </cell>
          <cell r="G5">
            <v>130049</v>
          </cell>
          <cell r="H5">
            <v>68830</v>
          </cell>
          <cell r="I5">
            <v>19014</v>
          </cell>
          <cell r="J5">
            <v>52742</v>
          </cell>
          <cell r="K5">
            <v>25335</v>
          </cell>
          <cell r="L5">
            <v>27280</v>
          </cell>
          <cell r="M5">
            <v>6102</v>
          </cell>
        </row>
        <row r="6">
          <cell r="A6" t="str">
            <v>Ostdeutschland</v>
          </cell>
          <cell r="B6">
            <v>196558</v>
          </cell>
          <cell r="C6">
            <v>143731</v>
          </cell>
          <cell r="D6">
            <v>102629</v>
          </cell>
          <cell r="E6">
            <v>41102</v>
          </cell>
          <cell r="F6">
            <v>32625</v>
          </cell>
          <cell r="G6">
            <v>24137</v>
          </cell>
          <cell r="H6">
            <v>8391</v>
          </cell>
          <cell r="I6">
            <v>1791</v>
          </cell>
          <cell r="J6">
            <v>6975</v>
          </cell>
          <cell r="K6">
            <v>3232</v>
          </cell>
          <cell r="L6">
            <v>3735</v>
          </cell>
          <cell r="M6">
            <v>1502</v>
          </cell>
        </row>
        <row r="7">
          <cell r="A7" t="str">
            <v>Ostdeutschland ohne Berlin</v>
          </cell>
          <cell r="B7">
            <v>139515</v>
          </cell>
          <cell r="C7">
            <v>104591</v>
          </cell>
          <cell r="D7">
            <v>86219</v>
          </cell>
          <cell r="E7">
            <v>18372</v>
          </cell>
          <cell r="F7">
            <v>15181</v>
          </cell>
          <cell r="G7">
            <v>11107</v>
          </cell>
          <cell r="H7">
            <v>4022</v>
          </cell>
          <cell r="I7">
            <v>1058</v>
          </cell>
          <cell r="J7">
            <v>2784</v>
          </cell>
          <cell r="K7">
            <v>1260</v>
          </cell>
          <cell r="L7">
            <v>1520</v>
          </cell>
          <cell r="M7">
            <v>407</v>
          </cell>
        </row>
        <row r="8">
          <cell r="A8" t="str">
            <v>Schleswig-Holstein</v>
          </cell>
          <cell r="B8">
            <v>31117</v>
          </cell>
          <cell r="C8">
            <v>21177</v>
          </cell>
          <cell r="D8">
            <v>14403</v>
          </cell>
          <cell r="E8">
            <v>6774</v>
          </cell>
          <cell r="F8">
            <v>5467</v>
          </cell>
          <cell r="G8">
            <v>3366</v>
          </cell>
          <cell r="H8">
            <v>2093</v>
          </cell>
          <cell r="I8">
            <v>488</v>
          </cell>
          <cell r="J8">
            <v>1158</v>
          </cell>
          <cell r="K8">
            <v>454</v>
          </cell>
          <cell r="L8">
            <v>701</v>
          </cell>
          <cell r="M8">
            <v>149</v>
          </cell>
        </row>
        <row r="9">
          <cell r="A9" t="str">
            <v>Hamburg</v>
          </cell>
          <cell r="B9">
            <v>27059</v>
          </cell>
          <cell r="C9">
            <v>17307</v>
          </cell>
          <cell r="D9">
            <v>7770</v>
          </cell>
          <cell r="E9">
            <v>9537</v>
          </cell>
          <cell r="F9">
            <v>7063</v>
          </cell>
          <cell r="G9">
            <v>4514</v>
          </cell>
          <cell r="H9">
            <v>2541</v>
          </cell>
          <cell r="I9">
            <v>455</v>
          </cell>
          <cell r="J9">
            <v>2191</v>
          </cell>
          <cell r="K9">
            <v>1035</v>
          </cell>
          <cell r="L9">
            <v>1155</v>
          </cell>
          <cell r="M9">
            <v>283</v>
          </cell>
        </row>
        <row r="10">
          <cell r="A10" t="str">
            <v>Niedersachsen</v>
          </cell>
          <cell r="B10">
            <v>86851</v>
          </cell>
          <cell r="C10">
            <v>64945</v>
          </cell>
          <cell r="D10">
            <v>39584</v>
          </cell>
          <cell r="E10">
            <v>25361</v>
          </cell>
          <cell r="F10">
            <v>19920</v>
          </cell>
          <cell r="G10">
            <v>12029</v>
          </cell>
          <cell r="H10">
            <v>7855</v>
          </cell>
          <cell r="I10">
            <v>2616</v>
          </cell>
          <cell r="J10">
            <v>4923</v>
          </cell>
          <cell r="K10">
            <v>2038</v>
          </cell>
          <cell r="L10">
            <v>2862</v>
          </cell>
          <cell r="M10">
            <v>518</v>
          </cell>
        </row>
        <row r="11">
          <cell r="A11" t="str">
            <v>Bremen</v>
          </cell>
          <cell r="B11">
            <v>9063</v>
          </cell>
          <cell r="C11">
            <v>7036</v>
          </cell>
          <cell r="D11">
            <v>3225</v>
          </cell>
          <cell r="E11">
            <v>3811</v>
          </cell>
          <cell r="F11">
            <v>2879</v>
          </cell>
          <cell r="G11">
            <v>1898</v>
          </cell>
          <cell r="H11">
            <v>979</v>
          </cell>
          <cell r="I11">
            <v>208</v>
          </cell>
          <cell r="J11">
            <v>824</v>
          </cell>
          <cell r="K11">
            <v>375</v>
          </cell>
          <cell r="L11">
            <v>448</v>
          </cell>
          <cell r="M11">
            <v>108</v>
          </cell>
        </row>
        <row r="12">
          <cell r="A12" t="str">
            <v>Nordrhein-Westfalen</v>
          </cell>
          <cell r="B12">
            <v>219247</v>
          </cell>
          <cell r="C12">
            <v>157235</v>
          </cell>
          <cell r="D12">
            <v>78898</v>
          </cell>
          <cell r="E12">
            <v>78337</v>
          </cell>
          <cell r="F12">
            <v>59106</v>
          </cell>
          <cell r="G12">
            <v>36843</v>
          </cell>
          <cell r="H12">
            <v>22216</v>
          </cell>
          <cell r="I12">
            <v>6228</v>
          </cell>
          <cell r="J12">
            <v>17686</v>
          </cell>
          <cell r="K12">
            <v>8132</v>
          </cell>
          <cell r="L12">
            <v>9510</v>
          </cell>
          <cell r="M12">
            <v>1545</v>
          </cell>
        </row>
        <row r="13">
          <cell r="A13" t="str">
            <v>Hessen</v>
          </cell>
          <cell r="B13">
            <v>65910</v>
          </cell>
          <cell r="C13">
            <v>44408</v>
          </cell>
          <cell r="D13">
            <v>19874</v>
          </cell>
          <cell r="E13">
            <v>24534</v>
          </cell>
          <cell r="F13">
            <v>19285</v>
          </cell>
          <cell r="G13">
            <v>13179</v>
          </cell>
          <cell r="H13">
            <v>6076</v>
          </cell>
          <cell r="I13">
            <v>1430</v>
          </cell>
          <cell r="J13">
            <v>4810</v>
          </cell>
          <cell r="K13">
            <v>2359</v>
          </cell>
          <cell r="L13">
            <v>2443</v>
          </cell>
          <cell r="M13">
            <v>439</v>
          </cell>
        </row>
        <row r="14">
          <cell r="A14" t="str">
            <v>Rheinland-Pfalz</v>
          </cell>
          <cell r="B14">
            <v>45300</v>
          </cell>
          <cell r="C14">
            <v>32419</v>
          </cell>
          <cell r="D14">
            <v>18274</v>
          </cell>
          <cell r="E14">
            <v>14145</v>
          </cell>
          <cell r="F14">
            <v>11295</v>
          </cell>
          <cell r="G14">
            <v>7111</v>
          </cell>
          <cell r="H14">
            <v>4167</v>
          </cell>
          <cell r="I14">
            <v>1194</v>
          </cell>
          <cell r="J14">
            <v>2600</v>
          </cell>
          <cell r="K14">
            <v>1106</v>
          </cell>
          <cell r="L14">
            <v>1485</v>
          </cell>
          <cell r="M14">
            <v>250</v>
          </cell>
        </row>
        <row r="15">
          <cell r="A15" t="str">
            <v>Baden-Württemberg</v>
          </cell>
          <cell r="B15">
            <v>117421</v>
          </cell>
          <cell r="C15">
            <v>78868</v>
          </cell>
          <cell r="D15">
            <v>33598</v>
          </cell>
          <cell r="E15">
            <v>45270</v>
          </cell>
          <cell r="F15">
            <v>34522</v>
          </cell>
          <cell r="G15">
            <v>23481</v>
          </cell>
          <cell r="H15">
            <v>11004</v>
          </cell>
          <cell r="I15">
            <v>3229</v>
          </cell>
          <cell r="J15">
            <v>9501</v>
          </cell>
          <cell r="K15">
            <v>5315</v>
          </cell>
          <cell r="L15">
            <v>4168</v>
          </cell>
          <cell r="M15">
            <v>1247</v>
          </cell>
        </row>
        <row r="16">
          <cell r="A16" t="str">
            <v>Bayern</v>
          </cell>
          <cell r="B16">
            <v>136263</v>
          </cell>
          <cell r="C16">
            <v>99578</v>
          </cell>
          <cell r="D16">
            <v>52561</v>
          </cell>
          <cell r="E16">
            <v>47017</v>
          </cell>
          <cell r="F16">
            <v>37077</v>
          </cell>
          <cell r="G16">
            <v>25922</v>
          </cell>
          <cell r="H16">
            <v>11108</v>
          </cell>
          <cell r="I16">
            <v>2955</v>
          </cell>
          <cell r="J16">
            <v>8484</v>
          </cell>
          <cell r="K16">
            <v>4224</v>
          </cell>
          <cell r="L16">
            <v>4241</v>
          </cell>
          <cell r="M16">
            <v>1456</v>
          </cell>
        </row>
        <row r="17">
          <cell r="A17" t="str">
            <v>Saarland</v>
          </cell>
          <cell r="B17">
            <v>11215</v>
          </cell>
          <cell r="C17">
            <v>8148</v>
          </cell>
          <cell r="D17">
            <v>4977</v>
          </cell>
          <cell r="E17">
            <v>3171</v>
          </cell>
          <cell r="F17">
            <v>2499</v>
          </cell>
          <cell r="G17">
            <v>1706</v>
          </cell>
          <cell r="H17">
            <v>791</v>
          </cell>
          <cell r="I17">
            <v>211</v>
          </cell>
          <cell r="J17">
            <v>565</v>
          </cell>
          <cell r="K17">
            <v>297</v>
          </cell>
          <cell r="L17">
            <v>267</v>
          </cell>
          <cell r="M17">
            <v>107</v>
          </cell>
        </row>
        <row r="18">
          <cell r="A18" t="str">
            <v>Berlin</v>
          </cell>
          <cell r="B18">
            <v>57043</v>
          </cell>
          <cell r="C18">
            <v>39140</v>
          </cell>
          <cell r="D18">
            <v>16410</v>
          </cell>
          <cell r="E18">
            <v>22730</v>
          </cell>
          <cell r="F18">
            <v>17444</v>
          </cell>
          <cell r="G18">
            <v>13030</v>
          </cell>
          <cell r="H18">
            <v>4369</v>
          </cell>
          <cell r="I18">
            <v>733</v>
          </cell>
          <cell r="J18">
            <v>4191</v>
          </cell>
          <cell r="K18">
            <v>1972</v>
          </cell>
          <cell r="L18">
            <v>2215</v>
          </cell>
          <cell r="M18">
            <v>1095</v>
          </cell>
        </row>
        <row r="19">
          <cell r="A19" t="str">
            <v>Brandenburg</v>
          </cell>
          <cell r="B19">
            <v>27363</v>
          </cell>
          <cell r="C19">
            <v>19773</v>
          </cell>
          <cell r="D19">
            <v>16210</v>
          </cell>
          <cell r="E19">
            <v>3563</v>
          </cell>
          <cell r="F19">
            <v>2881</v>
          </cell>
          <cell r="G19">
            <v>2087</v>
          </cell>
          <cell r="H19">
            <v>787</v>
          </cell>
          <cell r="I19">
            <v>193</v>
          </cell>
          <cell r="J19">
            <v>579</v>
          </cell>
          <cell r="K19">
            <v>278</v>
          </cell>
          <cell r="L19">
            <v>301</v>
          </cell>
          <cell r="M19">
            <v>103</v>
          </cell>
        </row>
        <row r="20">
          <cell r="A20" t="str">
            <v>Mecklenburg-Vorpommern</v>
          </cell>
          <cell r="B20">
            <v>19835</v>
          </cell>
          <cell r="C20">
            <v>14773</v>
          </cell>
          <cell r="D20">
            <v>12705</v>
          </cell>
          <cell r="E20">
            <v>2068</v>
          </cell>
          <cell r="F20">
            <v>1674</v>
          </cell>
          <cell r="G20">
            <v>1055</v>
          </cell>
          <cell r="H20">
            <v>610</v>
          </cell>
          <cell r="I20">
            <v>175</v>
          </cell>
          <cell r="J20">
            <v>343</v>
          </cell>
          <cell r="K20">
            <v>142</v>
          </cell>
          <cell r="L20">
            <v>201</v>
          </cell>
          <cell r="M20">
            <v>51</v>
          </cell>
        </row>
        <row r="21">
          <cell r="A21" t="str">
            <v>Sachsen</v>
          </cell>
          <cell r="B21">
            <v>43637</v>
          </cell>
          <cell r="C21">
            <v>31716</v>
          </cell>
          <cell r="D21">
            <v>25162</v>
          </cell>
          <cell r="E21">
            <v>6554</v>
          </cell>
          <cell r="F21">
            <v>5527</v>
          </cell>
          <cell r="G21">
            <v>4162</v>
          </cell>
          <cell r="H21">
            <v>1342</v>
          </cell>
          <cell r="I21">
            <v>361</v>
          </cell>
          <cell r="J21">
            <v>864</v>
          </cell>
          <cell r="K21">
            <v>354</v>
          </cell>
          <cell r="L21">
            <v>508</v>
          </cell>
          <cell r="M21">
            <v>163</v>
          </cell>
        </row>
        <row r="22">
          <cell r="A22" t="str">
            <v>Sachsen-Anhalt</v>
          </cell>
          <cell r="B22">
            <v>24780</v>
          </cell>
          <cell r="C22">
            <v>19147</v>
          </cell>
          <cell r="D22">
            <v>16194</v>
          </cell>
          <cell r="E22">
            <v>2953</v>
          </cell>
          <cell r="F22">
            <v>2407</v>
          </cell>
          <cell r="G22">
            <v>1766</v>
          </cell>
          <cell r="H22">
            <v>635</v>
          </cell>
          <cell r="I22">
            <v>166</v>
          </cell>
          <cell r="J22">
            <v>503</v>
          </cell>
          <cell r="K22">
            <v>241</v>
          </cell>
          <cell r="L22">
            <v>262</v>
          </cell>
          <cell r="M22">
            <v>43</v>
          </cell>
        </row>
        <row r="23">
          <cell r="A23" t="str">
            <v>Thüringen</v>
          </cell>
          <cell r="B23">
            <v>23900</v>
          </cell>
          <cell r="C23">
            <v>19182</v>
          </cell>
          <cell r="D23">
            <v>15948</v>
          </cell>
          <cell r="E23">
            <v>3234</v>
          </cell>
          <cell r="F23">
            <v>2692</v>
          </cell>
          <cell r="G23">
            <v>2037</v>
          </cell>
          <cell r="H23">
            <v>648</v>
          </cell>
          <cell r="I23">
            <v>163</v>
          </cell>
          <cell r="J23">
            <v>495</v>
          </cell>
          <cell r="K23">
            <v>245</v>
          </cell>
          <cell r="L23">
            <v>248</v>
          </cell>
          <cell r="M23">
            <v>47</v>
          </cell>
        </row>
        <row r="24">
          <cell r="A24" t="str">
            <v>Flensburg, Stadt</v>
          </cell>
          <cell r="B24">
            <v>1375</v>
          </cell>
          <cell r="C24">
            <v>1093</v>
          </cell>
          <cell r="D24">
            <v>625</v>
          </cell>
          <cell r="E24">
            <v>468</v>
          </cell>
          <cell r="F24">
            <v>423</v>
          </cell>
          <cell r="G24">
            <v>273</v>
          </cell>
          <cell r="H24">
            <v>150</v>
          </cell>
          <cell r="I24">
            <v>47</v>
          </cell>
          <cell r="J24">
            <v>36</v>
          </cell>
          <cell r="K24">
            <v>17</v>
          </cell>
          <cell r="L24">
            <v>19</v>
          </cell>
          <cell r="M24">
            <v>9</v>
          </cell>
        </row>
        <row r="25">
          <cell r="A25" t="str">
            <v>Kiel, Landeshauptstadt</v>
          </cell>
          <cell r="B25">
            <v>2813</v>
          </cell>
          <cell r="C25">
            <v>1852</v>
          </cell>
          <cell r="D25">
            <v>1023</v>
          </cell>
          <cell r="E25">
            <v>829</v>
          </cell>
          <cell r="F25">
            <v>685</v>
          </cell>
          <cell r="G25">
            <v>436</v>
          </cell>
          <cell r="H25">
            <v>247</v>
          </cell>
          <cell r="I25">
            <v>37</v>
          </cell>
          <cell r="J25">
            <v>121</v>
          </cell>
          <cell r="K25">
            <v>52</v>
          </cell>
          <cell r="L25">
            <v>68</v>
          </cell>
          <cell r="M25">
            <v>23</v>
          </cell>
        </row>
        <row r="26">
          <cell r="A26" t="str">
            <v>Lübeck, Hansestadt</v>
          </cell>
          <cell r="B26">
            <v>2488</v>
          </cell>
          <cell r="C26">
            <v>1563</v>
          </cell>
          <cell r="D26">
            <v>938</v>
          </cell>
          <cell r="E26">
            <v>625</v>
          </cell>
          <cell r="F26">
            <v>485</v>
          </cell>
          <cell r="G26">
            <v>346</v>
          </cell>
          <cell r="H26">
            <v>138</v>
          </cell>
          <cell r="I26">
            <v>30</v>
          </cell>
          <cell r="J26">
            <v>127</v>
          </cell>
          <cell r="K26">
            <v>46</v>
          </cell>
          <cell r="L26">
            <v>81</v>
          </cell>
          <cell r="M26">
            <v>13</v>
          </cell>
        </row>
        <row r="27">
          <cell r="A27" t="str">
            <v>Neumünster, Stadt</v>
          </cell>
          <cell r="B27">
            <v>1007</v>
          </cell>
          <cell r="C27">
            <v>692</v>
          </cell>
          <cell r="D27">
            <v>413</v>
          </cell>
          <cell r="E27">
            <v>279</v>
          </cell>
          <cell r="F27">
            <v>198</v>
          </cell>
          <cell r="G27">
            <v>119</v>
          </cell>
          <cell r="H27">
            <v>78</v>
          </cell>
          <cell r="I27">
            <v>16</v>
          </cell>
          <cell r="J27">
            <v>73</v>
          </cell>
          <cell r="K27">
            <v>27</v>
          </cell>
          <cell r="L27">
            <v>46</v>
          </cell>
          <cell r="M27">
            <v>8</v>
          </cell>
        </row>
        <row r="28">
          <cell r="A28" t="str">
            <v>Dithmarschen</v>
          </cell>
          <cell r="B28">
            <v>1446</v>
          </cell>
          <cell r="C28">
            <v>1146</v>
          </cell>
          <cell r="D28">
            <v>919</v>
          </cell>
          <cell r="E28">
            <v>227</v>
          </cell>
          <cell r="F28">
            <v>184</v>
          </cell>
          <cell r="G28">
            <v>113</v>
          </cell>
          <cell r="H28">
            <v>71</v>
          </cell>
          <cell r="I28">
            <v>20</v>
          </cell>
          <cell r="J28" t="str">
            <v>*</v>
          </cell>
          <cell r="K28" t="str">
            <v>*</v>
          </cell>
          <cell r="L28">
            <v>26</v>
          </cell>
          <cell r="M28" t="str">
            <v>*</v>
          </cell>
        </row>
        <row r="29">
          <cell r="A29" t="str">
            <v>Herzogtum Lauenburg</v>
          </cell>
          <cell r="B29">
            <v>2084</v>
          </cell>
          <cell r="C29">
            <v>1386</v>
          </cell>
          <cell r="D29">
            <v>882</v>
          </cell>
          <cell r="E29">
            <v>504</v>
          </cell>
          <cell r="F29">
            <v>381</v>
          </cell>
          <cell r="G29">
            <v>229</v>
          </cell>
          <cell r="H29">
            <v>151</v>
          </cell>
          <cell r="I29">
            <v>32</v>
          </cell>
          <cell r="J29">
            <v>103</v>
          </cell>
          <cell r="K29">
            <v>44</v>
          </cell>
          <cell r="L29">
            <v>58</v>
          </cell>
          <cell r="M29">
            <v>20</v>
          </cell>
        </row>
        <row r="30">
          <cell r="A30" t="str">
            <v>Nordfriesland</v>
          </cell>
          <cell r="B30">
            <v>1551</v>
          </cell>
          <cell r="C30">
            <v>1121</v>
          </cell>
          <cell r="D30">
            <v>875</v>
          </cell>
          <cell r="E30">
            <v>246</v>
          </cell>
          <cell r="F30">
            <v>211</v>
          </cell>
          <cell r="G30">
            <v>127</v>
          </cell>
          <cell r="H30">
            <v>84</v>
          </cell>
          <cell r="I30">
            <v>14</v>
          </cell>
          <cell r="J30">
            <v>29</v>
          </cell>
          <cell r="K30">
            <v>10</v>
          </cell>
          <cell r="L30">
            <v>19</v>
          </cell>
          <cell r="M30">
            <v>6</v>
          </cell>
        </row>
        <row r="31">
          <cell r="A31" t="str">
            <v>Ostholstein</v>
          </cell>
          <cell r="B31">
            <v>1988</v>
          </cell>
          <cell r="C31">
            <v>1394</v>
          </cell>
          <cell r="D31">
            <v>1119</v>
          </cell>
          <cell r="E31">
            <v>275</v>
          </cell>
          <cell r="F31">
            <v>231</v>
          </cell>
          <cell r="G31">
            <v>135</v>
          </cell>
          <cell r="H31">
            <v>96</v>
          </cell>
          <cell r="I31">
            <v>24</v>
          </cell>
          <cell r="J31">
            <v>39</v>
          </cell>
          <cell r="K31">
            <v>15</v>
          </cell>
          <cell r="L31">
            <v>24</v>
          </cell>
          <cell r="M31">
            <v>5</v>
          </cell>
        </row>
        <row r="32">
          <cell r="A32" t="str">
            <v>Pinneberg</v>
          </cell>
          <cell r="B32">
            <v>3633</v>
          </cell>
          <cell r="C32">
            <v>2434</v>
          </cell>
          <cell r="D32">
            <v>1395</v>
          </cell>
          <cell r="E32">
            <v>1039</v>
          </cell>
          <cell r="F32">
            <v>810</v>
          </cell>
          <cell r="G32">
            <v>531</v>
          </cell>
          <cell r="H32">
            <v>277</v>
          </cell>
          <cell r="I32">
            <v>64</v>
          </cell>
          <cell r="J32">
            <v>205</v>
          </cell>
          <cell r="K32">
            <v>88</v>
          </cell>
          <cell r="L32">
            <v>116</v>
          </cell>
          <cell r="M32">
            <v>24</v>
          </cell>
        </row>
        <row r="33">
          <cell r="A33" t="str">
            <v>Plön</v>
          </cell>
          <cell r="B33">
            <v>1253</v>
          </cell>
          <cell r="C33">
            <v>802</v>
          </cell>
          <cell r="D33">
            <v>627</v>
          </cell>
          <cell r="E33">
            <v>175</v>
          </cell>
          <cell r="F33">
            <v>139</v>
          </cell>
          <cell r="G33">
            <v>72</v>
          </cell>
          <cell r="H33">
            <v>67</v>
          </cell>
          <cell r="I33">
            <v>15</v>
          </cell>
          <cell r="J33" t="str">
            <v>*</v>
          </cell>
          <cell r="K33" t="str">
            <v>*</v>
          </cell>
          <cell r="L33">
            <v>25</v>
          </cell>
          <cell r="M33" t="str">
            <v>*</v>
          </cell>
        </row>
        <row r="34">
          <cell r="A34" t="str">
            <v>Rendsburg-Eckernförde</v>
          </cell>
          <cell r="B34">
            <v>2625</v>
          </cell>
          <cell r="C34">
            <v>1464</v>
          </cell>
          <cell r="D34">
            <v>1111</v>
          </cell>
          <cell r="E34">
            <v>353</v>
          </cell>
          <cell r="F34">
            <v>287</v>
          </cell>
          <cell r="G34">
            <v>164</v>
          </cell>
          <cell r="H34">
            <v>122</v>
          </cell>
          <cell r="I34">
            <v>32</v>
          </cell>
          <cell r="J34">
            <v>61</v>
          </cell>
          <cell r="K34">
            <v>24</v>
          </cell>
          <cell r="L34">
            <v>37</v>
          </cell>
          <cell r="M34">
            <v>5</v>
          </cell>
        </row>
        <row r="35">
          <cell r="A35" t="str">
            <v>Schleswig-Flensburg</v>
          </cell>
          <cell r="B35">
            <v>1993</v>
          </cell>
          <cell r="C35">
            <v>1441</v>
          </cell>
          <cell r="D35">
            <v>1182</v>
          </cell>
          <cell r="E35">
            <v>259</v>
          </cell>
          <cell r="F35">
            <v>214</v>
          </cell>
          <cell r="G35">
            <v>128</v>
          </cell>
          <cell r="H35">
            <v>86</v>
          </cell>
          <cell r="I35">
            <v>24</v>
          </cell>
          <cell r="J35">
            <v>40</v>
          </cell>
          <cell r="K35">
            <v>14</v>
          </cell>
          <cell r="L35">
            <v>26</v>
          </cell>
          <cell r="M35">
            <v>5</v>
          </cell>
        </row>
        <row r="36">
          <cell r="A36" t="str">
            <v>Segeberg</v>
          </cell>
          <cell r="B36">
            <v>3003</v>
          </cell>
          <cell r="C36">
            <v>2031</v>
          </cell>
          <cell r="D36">
            <v>1377</v>
          </cell>
          <cell r="E36">
            <v>654</v>
          </cell>
          <cell r="F36">
            <v>521</v>
          </cell>
          <cell r="G36">
            <v>287</v>
          </cell>
          <cell r="H36">
            <v>234</v>
          </cell>
          <cell r="I36">
            <v>63</v>
          </cell>
          <cell r="J36">
            <v>123</v>
          </cell>
          <cell r="K36">
            <v>43</v>
          </cell>
          <cell r="L36">
            <v>80</v>
          </cell>
          <cell r="M36">
            <v>10</v>
          </cell>
        </row>
        <row r="37">
          <cell r="A37" t="str">
            <v>Steinburg</v>
          </cell>
          <cell r="B37">
            <v>1489</v>
          </cell>
          <cell r="C37">
            <v>1275</v>
          </cell>
          <cell r="D37">
            <v>974</v>
          </cell>
          <cell r="E37">
            <v>301</v>
          </cell>
          <cell r="F37">
            <v>250</v>
          </cell>
          <cell r="G37">
            <v>145</v>
          </cell>
          <cell r="H37">
            <v>105</v>
          </cell>
          <cell r="I37">
            <v>36</v>
          </cell>
          <cell r="J37">
            <v>45</v>
          </cell>
          <cell r="K37">
            <v>13</v>
          </cell>
          <cell r="L37">
            <v>32</v>
          </cell>
          <cell r="M37">
            <v>6</v>
          </cell>
        </row>
        <row r="38">
          <cell r="A38" t="str">
            <v>Stormarn</v>
          </cell>
          <cell r="B38">
            <v>2369</v>
          </cell>
          <cell r="C38">
            <v>1483</v>
          </cell>
          <cell r="D38">
            <v>943</v>
          </cell>
          <cell r="E38">
            <v>540</v>
          </cell>
          <cell r="F38">
            <v>448</v>
          </cell>
          <cell r="G38">
            <v>261</v>
          </cell>
          <cell r="H38">
            <v>187</v>
          </cell>
          <cell r="I38">
            <v>34</v>
          </cell>
          <cell r="J38">
            <v>81</v>
          </cell>
          <cell r="K38">
            <v>37</v>
          </cell>
          <cell r="L38">
            <v>44</v>
          </cell>
          <cell r="M38">
            <v>11</v>
          </cell>
        </row>
        <row r="39">
          <cell r="A39" t="str">
            <v>Hamburg, Freie und Hansestadt</v>
          </cell>
          <cell r="B39">
            <v>27059</v>
          </cell>
          <cell r="C39">
            <v>17307</v>
          </cell>
          <cell r="D39">
            <v>7770</v>
          </cell>
          <cell r="E39">
            <v>9537</v>
          </cell>
          <cell r="F39">
            <v>7063</v>
          </cell>
          <cell r="G39">
            <v>4514</v>
          </cell>
          <cell r="H39">
            <v>2541</v>
          </cell>
          <cell r="I39">
            <v>455</v>
          </cell>
          <cell r="J39">
            <v>2191</v>
          </cell>
          <cell r="K39">
            <v>1035</v>
          </cell>
          <cell r="L39">
            <v>1155</v>
          </cell>
          <cell r="M39">
            <v>283</v>
          </cell>
        </row>
        <row r="40">
          <cell r="A40" t="str">
            <v>Braunschweig, Stadt</v>
          </cell>
          <cell r="B40">
            <v>2415</v>
          </cell>
          <cell r="C40">
            <v>1938</v>
          </cell>
          <cell r="D40">
            <v>1145</v>
          </cell>
          <cell r="E40">
            <v>793</v>
          </cell>
          <cell r="F40">
            <v>627</v>
          </cell>
          <cell r="G40">
            <v>360</v>
          </cell>
          <cell r="H40">
            <v>265</v>
          </cell>
          <cell r="I40">
            <v>68</v>
          </cell>
          <cell r="J40">
            <v>157</v>
          </cell>
          <cell r="K40">
            <v>54</v>
          </cell>
          <cell r="L40">
            <v>102</v>
          </cell>
          <cell r="M40">
            <v>9</v>
          </cell>
        </row>
        <row r="41">
          <cell r="A41" t="str">
            <v>Salzgitter, Stadt</v>
          </cell>
          <cell r="B41">
            <v>1170</v>
          </cell>
          <cell r="C41">
            <v>919</v>
          </cell>
          <cell r="D41">
            <v>399</v>
          </cell>
          <cell r="E41">
            <v>520</v>
          </cell>
          <cell r="F41">
            <v>393</v>
          </cell>
          <cell r="G41">
            <v>266</v>
          </cell>
          <cell r="H41">
            <v>127</v>
          </cell>
          <cell r="I41">
            <v>43</v>
          </cell>
          <cell r="J41">
            <v>122</v>
          </cell>
          <cell r="K41">
            <v>57</v>
          </cell>
          <cell r="L41">
            <v>65</v>
          </cell>
          <cell r="M41">
            <v>5</v>
          </cell>
        </row>
        <row r="42">
          <cell r="A42" t="str">
            <v>Wolfsburg, Stadt</v>
          </cell>
          <cell r="B42">
            <v>1072</v>
          </cell>
          <cell r="C42">
            <v>872</v>
          </cell>
          <cell r="D42">
            <v>389</v>
          </cell>
          <cell r="E42">
            <v>483</v>
          </cell>
          <cell r="F42">
            <v>383</v>
          </cell>
          <cell r="G42">
            <v>255</v>
          </cell>
          <cell r="H42">
            <v>127</v>
          </cell>
          <cell r="I42">
            <v>44</v>
          </cell>
          <cell r="J42">
            <v>85</v>
          </cell>
          <cell r="K42">
            <v>31</v>
          </cell>
          <cell r="L42">
            <v>54</v>
          </cell>
          <cell r="M42">
            <v>15</v>
          </cell>
        </row>
        <row r="43">
          <cell r="A43" t="str">
            <v>Gifhorn</v>
          </cell>
          <cell r="B43">
            <v>1468</v>
          </cell>
          <cell r="C43">
            <v>981</v>
          </cell>
          <cell r="D43">
            <v>612</v>
          </cell>
          <cell r="E43">
            <v>369</v>
          </cell>
          <cell r="F43">
            <v>289</v>
          </cell>
          <cell r="G43">
            <v>149</v>
          </cell>
          <cell r="H43">
            <v>140</v>
          </cell>
          <cell r="I43">
            <v>79</v>
          </cell>
          <cell r="J43">
            <v>80</v>
          </cell>
          <cell r="K43">
            <v>36</v>
          </cell>
          <cell r="L43">
            <v>44</v>
          </cell>
          <cell r="M43">
            <v>0</v>
          </cell>
        </row>
        <row r="44">
          <cell r="A44" t="str">
            <v>Goslar</v>
          </cell>
          <cell r="B44">
            <v>1318</v>
          </cell>
          <cell r="C44">
            <v>1061</v>
          </cell>
          <cell r="D44">
            <v>781</v>
          </cell>
          <cell r="E44">
            <v>280</v>
          </cell>
          <cell r="F44">
            <v>234</v>
          </cell>
          <cell r="G44">
            <v>130</v>
          </cell>
          <cell r="H44">
            <v>103</v>
          </cell>
          <cell r="I44">
            <v>23</v>
          </cell>
          <cell r="J44">
            <v>43</v>
          </cell>
          <cell r="K44">
            <v>16</v>
          </cell>
          <cell r="L44">
            <v>26</v>
          </cell>
          <cell r="M44">
            <v>3</v>
          </cell>
        </row>
        <row r="45">
          <cell r="A45" t="str">
            <v>Helmstedt</v>
          </cell>
          <cell r="B45">
            <v>963</v>
          </cell>
          <cell r="C45" t="str">
            <v>x</v>
          </cell>
          <cell r="D45" t="str">
            <v>x</v>
          </cell>
          <cell r="E45" t="str">
            <v>x</v>
          </cell>
          <cell r="F45" t="str">
            <v>x</v>
          </cell>
          <cell r="G45" t="str">
            <v>x</v>
          </cell>
          <cell r="H45" t="str">
            <v>x</v>
          </cell>
          <cell r="I45" t="str">
            <v>x</v>
          </cell>
          <cell r="J45" t="str">
            <v>x</v>
          </cell>
          <cell r="K45" t="str">
            <v>x</v>
          </cell>
          <cell r="L45" t="str">
            <v>x</v>
          </cell>
          <cell r="M45" t="str">
            <v>x</v>
          </cell>
        </row>
        <row r="46">
          <cell r="A46" t="str">
            <v>Northeim</v>
          </cell>
          <cell r="B46">
            <v>1602</v>
          </cell>
          <cell r="C46">
            <v>987</v>
          </cell>
          <cell r="D46">
            <v>639</v>
          </cell>
          <cell r="E46">
            <v>348</v>
          </cell>
          <cell r="F46">
            <v>282</v>
          </cell>
          <cell r="G46">
            <v>142</v>
          </cell>
          <cell r="H46">
            <v>140</v>
          </cell>
          <cell r="I46">
            <v>39</v>
          </cell>
          <cell r="J46">
            <v>53</v>
          </cell>
          <cell r="K46">
            <v>19</v>
          </cell>
          <cell r="L46">
            <v>34</v>
          </cell>
          <cell r="M46">
            <v>13</v>
          </cell>
        </row>
        <row r="47">
          <cell r="A47" t="str">
            <v>Peine</v>
          </cell>
          <cell r="B47">
            <v>1535</v>
          </cell>
          <cell r="C47">
            <v>1060</v>
          </cell>
          <cell r="D47">
            <v>666</v>
          </cell>
          <cell r="E47">
            <v>394</v>
          </cell>
          <cell r="F47">
            <v>296</v>
          </cell>
          <cell r="G47">
            <v>175</v>
          </cell>
          <cell r="H47">
            <v>121</v>
          </cell>
          <cell r="I47">
            <v>22</v>
          </cell>
          <cell r="J47">
            <v>87</v>
          </cell>
          <cell r="K47">
            <v>42</v>
          </cell>
          <cell r="L47">
            <v>45</v>
          </cell>
          <cell r="M47">
            <v>11</v>
          </cell>
        </row>
        <row r="48">
          <cell r="A48" t="str">
            <v>Wolfenbüttel</v>
          </cell>
          <cell r="B48">
            <v>1103</v>
          </cell>
          <cell r="C48">
            <v>811</v>
          </cell>
          <cell r="D48">
            <v>593</v>
          </cell>
          <cell r="E48">
            <v>218</v>
          </cell>
          <cell r="F48">
            <v>170</v>
          </cell>
          <cell r="G48">
            <v>93</v>
          </cell>
          <cell r="H48">
            <v>76</v>
          </cell>
          <cell r="I48">
            <v>23</v>
          </cell>
          <cell r="J48">
            <v>45</v>
          </cell>
          <cell r="K48">
            <v>22</v>
          </cell>
          <cell r="L48">
            <v>23</v>
          </cell>
          <cell r="M48">
            <v>3</v>
          </cell>
        </row>
        <row r="49">
          <cell r="A49" t="str">
            <v>Göttingen</v>
          </cell>
          <cell r="B49">
            <v>3453</v>
          </cell>
          <cell r="C49">
            <v>2304</v>
          </cell>
          <cell r="D49">
            <v>1457</v>
          </cell>
          <cell r="E49">
            <v>847</v>
          </cell>
          <cell r="F49">
            <v>678</v>
          </cell>
          <cell r="G49">
            <v>437</v>
          </cell>
          <cell r="H49">
            <v>240</v>
          </cell>
          <cell r="I49">
            <v>57</v>
          </cell>
          <cell r="J49">
            <v>163</v>
          </cell>
          <cell r="K49">
            <v>75</v>
          </cell>
          <cell r="L49">
            <v>87</v>
          </cell>
          <cell r="M49">
            <v>6</v>
          </cell>
        </row>
        <row r="50">
          <cell r="A50" t="str">
            <v>Region Hannover</v>
          </cell>
          <cell r="B50">
            <v>13699</v>
          </cell>
          <cell r="C50">
            <v>10690</v>
          </cell>
          <cell r="D50">
            <v>5299</v>
          </cell>
          <cell r="E50">
            <v>5391</v>
          </cell>
          <cell r="F50">
            <v>3957</v>
          </cell>
          <cell r="G50">
            <v>2497</v>
          </cell>
          <cell r="H50">
            <v>1449</v>
          </cell>
          <cell r="I50">
            <v>379</v>
          </cell>
          <cell r="J50">
            <v>1302</v>
          </cell>
          <cell r="K50">
            <v>565</v>
          </cell>
          <cell r="L50">
            <v>731</v>
          </cell>
          <cell r="M50">
            <v>132</v>
          </cell>
        </row>
        <row r="51">
          <cell r="A51" t="str">
            <v>Diepholz</v>
          </cell>
          <cell r="B51">
            <v>2152</v>
          </cell>
          <cell r="C51">
            <v>1694</v>
          </cell>
          <cell r="D51">
            <v>1090</v>
          </cell>
          <cell r="E51">
            <v>604</v>
          </cell>
          <cell r="F51">
            <v>476</v>
          </cell>
          <cell r="G51">
            <v>280</v>
          </cell>
          <cell r="H51">
            <v>196</v>
          </cell>
          <cell r="I51">
            <v>76</v>
          </cell>
          <cell r="J51">
            <v>107</v>
          </cell>
          <cell r="K51">
            <v>34</v>
          </cell>
          <cell r="L51">
            <v>73</v>
          </cell>
          <cell r="M51">
            <v>21</v>
          </cell>
        </row>
        <row r="52">
          <cell r="A52" t="str">
            <v>Hameln-Pyrmont</v>
          </cell>
          <cell r="B52">
            <v>1626</v>
          </cell>
          <cell r="C52">
            <v>1104</v>
          </cell>
          <cell r="D52">
            <v>625</v>
          </cell>
          <cell r="E52">
            <v>479</v>
          </cell>
          <cell r="F52">
            <v>369</v>
          </cell>
          <cell r="G52">
            <v>220</v>
          </cell>
          <cell r="H52">
            <v>148</v>
          </cell>
          <cell r="I52">
            <v>39</v>
          </cell>
          <cell r="J52">
            <v>98</v>
          </cell>
          <cell r="K52">
            <v>56</v>
          </cell>
          <cell r="L52">
            <v>41</v>
          </cell>
          <cell r="M52">
            <v>12</v>
          </cell>
        </row>
        <row r="53">
          <cell r="A53" t="str">
            <v>Hildesheim</v>
          </cell>
          <cell r="B53">
            <v>3182</v>
          </cell>
          <cell r="C53">
            <v>2496</v>
          </cell>
          <cell r="D53">
            <v>1622</v>
          </cell>
          <cell r="E53">
            <v>874</v>
          </cell>
          <cell r="F53">
            <v>697</v>
          </cell>
          <cell r="G53">
            <v>406</v>
          </cell>
          <cell r="H53">
            <v>290</v>
          </cell>
          <cell r="I53">
            <v>68</v>
          </cell>
          <cell r="J53">
            <v>161</v>
          </cell>
          <cell r="K53">
            <v>82</v>
          </cell>
          <cell r="L53">
            <v>78</v>
          </cell>
          <cell r="M53">
            <v>16</v>
          </cell>
        </row>
        <row r="54">
          <cell r="A54" t="str">
            <v>Holzminden</v>
          </cell>
          <cell r="B54">
            <v>996</v>
          </cell>
          <cell r="C54">
            <v>840</v>
          </cell>
          <cell r="D54">
            <v>577</v>
          </cell>
          <cell r="E54">
            <v>263</v>
          </cell>
          <cell r="F54">
            <v>193</v>
          </cell>
          <cell r="G54">
            <v>105</v>
          </cell>
          <cell r="H54">
            <v>87</v>
          </cell>
          <cell r="I54">
            <v>32</v>
          </cell>
          <cell r="J54">
            <v>64</v>
          </cell>
          <cell r="K54">
            <v>25</v>
          </cell>
          <cell r="L54">
            <v>39</v>
          </cell>
          <cell r="M54">
            <v>6</v>
          </cell>
        </row>
        <row r="55">
          <cell r="A55" t="str">
            <v>Nienburg (Weser)</v>
          </cell>
          <cell r="B55">
            <v>1274</v>
          </cell>
          <cell r="C55">
            <v>987</v>
          </cell>
          <cell r="D55">
            <v>631</v>
          </cell>
          <cell r="E55">
            <v>356</v>
          </cell>
          <cell r="F55">
            <v>276</v>
          </cell>
          <cell r="G55">
            <v>147</v>
          </cell>
          <cell r="H55">
            <v>129</v>
          </cell>
          <cell r="I55">
            <v>56</v>
          </cell>
          <cell r="J55" t="str">
            <v>*</v>
          </cell>
          <cell r="K55">
            <v>24</v>
          </cell>
          <cell r="L55">
            <v>53</v>
          </cell>
          <cell r="M55" t="str">
            <v>*</v>
          </cell>
        </row>
        <row r="56">
          <cell r="A56" t="str">
            <v>Schaumburg</v>
          </cell>
          <cell r="B56">
            <v>1886</v>
          </cell>
          <cell r="C56">
            <v>1594</v>
          </cell>
          <cell r="D56">
            <v>1034</v>
          </cell>
          <cell r="E56">
            <v>560</v>
          </cell>
          <cell r="F56">
            <v>448</v>
          </cell>
          <cell r="G56">
            <v>266</v>
          </cell>
          <cell r="H56">
            <v>181</v>
          </cell>
          <cell r="I56">
            <v>73</v>
          </cell>
          <cell r="J56">
            <v>109</v>
          </cell>
          <cell r="K56">
            <v>42</v>
          </cell>
          <cell r="L56">
            <v>67</v>
          </cell>
          <cell r="M56">
            <v>3</v>
          </cell>
        </row>
        <row r="57">
          <cell r="A57" t="str">
            <v>Celle</v>
          </cell>
          <cell r="B57">
            <v>2050</v>
          </cell>
          <cell r="C57">
            <v>1453</v>
          </cell>
          <cell r="D57">
            <v>936</v>
          </cell>
          <cell r="E57">
            <v>517</v>
          </cell>
          <cell r="F57">
            <v>398</v>
          </cell>
          <cell r="G57">
            <v>222</v>
          </cell>
          <cell r="H57">
            <v>175</v>
          </cell>
          <cell r="I57">
            <v>55</v>
          </cell>
          <cell r="J57">
            <v>105</v>
          </cell>
          <cell r="K57">
            <v>40</v>
          </cell>
          <cell r="L57">
            <v>64</v>
          </cell>
          <cell r="M57">
            <v>14</v>
          </cell>
        </row>
        <row r="58">
          <cell r="A58" t="str">
            <v>Cuxhaven</v>
          </cell>
          <cell r="B58">
            <v>1959</v>
          </cell>
          <cell r="C58">
            <v>1252</v>
          </cell>
          <cell r="D58">
            <v>895</v>
          </cell>
          <cell r="E58">
            <v>357</v>
          </cell>
          <cell r="F58">
            <v>289</v>
          </cell>
          <cell r="G58">
            <v>152</v>
          </cell>
          <cell r="H58">
            <v>136</v>
          </cell>
          <cell r="I58">
            <v>35</v>
          </cell>
          <cell r="J58">
            <v>62</v>
          </cell>
          <cell r="K58">
            <v>23</v>
          </cell>
          <cell r="L58">
            <v>39</v>
          </cell>
          <cell r="M58">
            <v>6</v>
          </cell>
        </row>
        <row r="59">
          <cell r="A59" t="str">
            <v>Harburg</v>
          </cell>
          <cell r="B59">
            <v>3041</v>
          </cell>
          <cell r="C59">
            <v>2244</v>
          </cell>
          <cell r="D59">
            <v>1449</v>
          </cell>
          <cell r="E59">
            <v>795</v>
          </cell>
          <cell r="F59">
            <v>653</v>
          </cell>
          <cell r="G59">
            <v>402</v>
          </cell>
          <cell r="H59">
            <v>249</v>
          </cell>
          <cell r="I59">
            <v>45</v>
          </cell>
          <cell r="J59">
            <v>131</v>
          </cell>
          <cell r="K59">
            <v>63</v>
          </cell>
          <cell r="L59">
            <v>68</v>
          </cell>
          <cell r="M59">
            <v>11</v>
          </cell>
        </row>
        <row r="60">
          <cell r="A60" t="str">
            <v>Lüchow-Dannenberg</v>
          </cell>
          <cell r="B60">
            <v>550</v>
          </cell>
          <cell r="C60">
            <v>463</v>
          </cell>
          <cell r="D60">
            <v>394</v>
          </cell>
          <cell r="E60">
            <v>69</v>
          </cell>
          <cell r="F60">
            <v>56</v>
          </cell>
          <cell r="G60">
            <v>36</v>
          </cell>
          <cell r="H60">
            <v>19</v>
          </cell>
          <cell r="I60">
            <v>10</v>
          </cell>
          <cell r="J60" t="str">
            <v>*</v>
          </cell>
          <cell r="K60" t="str">
            <v>*</v>
          </cell>
          <cell r="L60">
            <v>8</v>
          </cell>
          <cell r="M60" t="str">
            <v>*</v>
          </cell>
        </row>
        <row r="61">
          <cell r="A61" t="str">
            <v>Lüneburg</v>
          </cell>
          <cell r="B61">
            <v>2109</v>
          </cell>
          <cell r="C61">
            <v>1506</v>
          </cell>
          <cell r="D61">
            <v>1065</v>
          </cell>
          <cell r="E61">
            <v>441</v>
          </cell>
          <cell r="F61">
            <v>355</v>
          </cell>
          <cell r="G61">
            <v>181</v>
          </cell>
          <cell r="H61">
            <v>174</v>
          </cell>
          <cell r="I61">
            <v>42</v>
          </cell>
          <cell r="J61">
            <v>78</v>
          </cell>
          <cell r="K61">
            <v>29</v>
          </cell>
          <cell r="L61">
            <v>49</v>
          </cell>
          <cell r="M61">
            <v>8</v>
          </cell>
        </row>
        <row r="62">
          <cell r="A62" t="str">
            <v>Osterholz</v>
          </cell>
          <cell r="B62">
            <v>1028</v>
          </cell>
          <cell r="C62">
            <v>841</v>
          </cell>
          <cell r="D62">
            <v>643</v>
          </cell>
          <cell r="E62">
            <v>198</v>
          </cell>
          <cell r="F62">
            <v>132</v>
          </cell>
          <cell r="G62">
            <v>64</v>
          </cell>
          <cell r="H62">
            <v>68</v>
          </cell>
          <cell r="I62">
            <v>25</v>
          </cell>
          <cell r="J62" t="str">
            <v>*</v>
          </cell>
          <cell r="K62" t="str">
            <v>*</v>
          </cell>
          <cell r="L62">
            <v>37</v>
          </cell>
          <cell r="M62" t="str">
            <v>*</v>
          </cell>
        </row>
        <row r="63">
          <cell r="A63" t="str">
            <v>Rotenburg (Wümme)</v>
          </cell>
          <cell r="B63">
            <v>1606</v>
          </cell>
          <cell r="C63">
            <v>1010</v>
          </cell>
          <cell r="D63">
            <v>667</v>
          </cell>
          <cell r="E63">
            <v>343</v>
          </cell>
          <cell r="F63">
            <v>281</v>
          </cell>
          <cell r="G63">
            <v>157</v>
          </cell>
          <cell r="H63">
            <v>124</v>
          </cell>
          <cell r="I63">
            <v>54</v>
          </cell>
          <cell r="J63">
            <v>50</v>
          </cell>
          <cell r="K63">
            <v>15</v>
          </cell>
          <cell r="L63">
            <v>34</v>
          </cell>
          <cell r="M63">
            <v>12</v>
          </cell>
        </row>
        <row r="64">
          <cell r="A64" t="str">
            <v>Heidekreis</v>
          </cell>
          <cell r="B64">
            <v>1567</v>
          </cell>
          <cell r="C64">
            <v>1206</v>
          </cell>
          <cell r="D64">
            <v>786</v>
          </cell>
          <cell r="E64">
            <v>420</v>
          </cell>
          <cell r="F64">
            <v>346</v>
          </cell>
          <cell r="G64">
            <v>206</v>
          </cell>
          <cell r="H64">
            <v>140</v>
          </cell>
          <cell r="I64">
            <v>50</v>
          </cell>
          <cell r="J64">
            <v>71</v>
          </cell>
          <cell r="K64">
            <v>21</v>
          </cell>
          <cell r="L64">
            <v>50</v>
          </cell>
          <cell r="M64">
            <v>3</v>
          </cell>
        </row>
        <row r="65">
          <cell r="A65" t="str">
            <v>Stade</v>
          </cell>
          <cell r="B65">
            <v>2146</v>
          </cell>
          <cell r="C65">
            <v>1323</v>
          </cell>
          <cell r="D65">
            <v>793</v>
          </cell>
          <cell r="E65">
            <v>530</v>
          </cell>
          <cell r="F65">
            <v>406</v>
          </cell>
          <cell r="G65">
            <v>259</v>
          </cell>
          <cell r="H65">
            <v>147</v>
          </cell>
          <cell r="I65">
            <v>49</v>
          </cell>
          <cell r="J65">
            <v>106</v>
          </cell>
          <cell r="K65">
            <v>37</v>
          </cell>
          <cell r="L65">
            <v>69</v>
          </cell>
          <cell r="M65">
            <v>18</v>
          </cell>
        </row>
        <row r="66">
          <cell r="A66" t="str">
            <v>Uelzen</v>
          </cell>
          <cell r="B66">
            <v>953</v>
          </cell>
          <cell r="C66">
            <v>719</v>
          </cell>
          <cell r="D66">
            <v>515</v>
          </cell>
          <cell r="E66">
            <v>204</v>
          </cell>
          <cell r="F66">
            <v>167</v>
          </cell>
          <cell r="G66">
            <v>86</v>
          </cell>
          <cell r="H66">
            <v>81</v>
          </cell>
          <cell r="I66">
            <v>31</v>
          </cell>
          <cell r="J66">
            <v>31</v>
          </cell>
          <cell r="K66">
            <v>8</v>
          </cell>
          <cell r="L66">
            <v>22</v>
          </cell>
          <cell r="M66">
            <v>6</v>
          </cell>
        </row>
        <row r="67">
          <cell r="A67" t="str">
            <v>Verden</v>
          </cell>
          <cell r="B67">
            <v>1482</v>
          </cell>
          <cell r="C67">
            <v>1226</v>
          </cell>
          <cell r="D67">
            <v>733</v>
          </cell>
          <cell r="E67">
            <v>493</v>
          </cell>
          <cell r="F67">
            <v>397</v>
          </cell>
          <cell r="G67">
            <v>240</v>
          </cell>
          <cell r="H67">
            <v>156</v>
          </cell>
          <cell r="I67">
            <v>62</v>
          </cell>
          <cell r="J67">
            <v>92</v>
          </cell>
          <cell r="K67">
            <v>19</v>
          </cell>
          <cell r="L67">
            <v>73</v>
          </cell>
          <cell r="M67">
            <v>4</v>
          </cell>
        </row>
        <row r="68">
          <cell r="A68" t="str">
            <v>Delmenhorst, Stadt</v>
          </cell>
          <cell r="B68">
            <v>1070</v>
          </cell>
          <cell r="C68">
            <v>763</v>
          </cell>
          <cell r="D68">
            <v>309</v>
          </cell>
          <cell r="E68">
            <v>454</v>
          </cell>
          <cell r="F68">
            <v>318</v>
          </cell>
          <cell r="G68">
            <v>204</v>
          </cell>
          <cell r="H68">
            <v>114</v>
          </cell>
          <cell r="I68">
            <v>34</v>
          </cell>
          <cell r="J68">
            <v>89</v>
          </cell>
          <cell r="K68">
            <v>35</v>
          </cell>
          <cell r="L68">
            <v>54</v>
          </cell>
          <cell r="M68">
            <v>47</v>
          </cell>
        </row>
        <row r="69">
          <cell r="A69" t="str">
            <v>Emden, Stadt</v>
          </cell>
          <cell r="B69">
            <v>901</v>
          </cell>
          <cell r="C69">
            <v>705</v>
          </cell>
          <cell r="D69">
            <v>413</v>
          </cell>
          <cell r="E69">
            <v>292</v>
          </cell>
          <cell r="F69">
            <v>253</v>
          </cell>
          <cell r="G69">
            <v>159</v>
          </cell>
          <cell r="H69">
            <v>93</v>
          </cell>
          <cell r="I69">
            <v>25</v>
          </cell>
          <cell r="J69">
            <v>35</v>
          </cell>
          <cell r="K69">
            <v>18</v>
          </cell>
          <cell r="L69">
            <v>17</v>
          </cell>
          <cell r="M69">
            <v>4</v>
          </cell>
        </row>
        <row r="70">
          <cell r="A70" t="str">
            <v>Oldenburg (Oldenburg), Stadt</v>
          </cell>
          <cell r="B70">
            <v>1912</v>
          </cell>
          <cell r="C70">
            <v>1257</v>
          </cell>
          <cell r="D70">
            <v>725</v>
          </cell>
          <cell r="E70">
            <v>532</v>
          </cell>
          <cell r="F70">
            <v>410</v>
          </cell>
          <cell r="G70">
            <v>249</v>
          </cell>
          <cell r="H70">
            <v>161</v>
          </cell>
          <cell r="I70">
            <v>32</v>
          </cell>
          <cell r="J70">
            <v>110</v>
          </cell>
          <cell r="K70">
            <v>31</v>
          </cell>
          <cell r="L70">
            <v>78</v>
          </cell>
          <cell r="M70">
            <v>12</v>
          </cell>
        </row>
        <row r="71">
          <cell r="A71" t="str">
            <v>Osnabrück, Stadt</v>
          </cell>
          <cell r="B71">
            <v>1965</v>
          </cell>
          <cell r="C71">
            <v>1568</v>
          </cell>
          <cell r="D71">
            <v>787</v>
          </cell>
          <cell r="E71">
            <v>781</v>
          </cell>
          <cell r="F71">
            <v>625</v>
          </cell>
          <cell r="G71">
            <v>393</v>
          </cell>
          <cell r="H71">
            <v>230</v>
          </cell>
          <cell r="I71">
            <v>72</v>
          </cell>
          <cell r="J71">
            <v>147</v>
          </cell>
          <cell r="K71">
            <v>58</v>
          </cell>
          <cell r="L71">
            <v>88</v>
          </cell>
          <cell r="M71">
            <v>9</v>
          </cell>
        </row>
        <row r="72">
          <cell r="A72" t="str">
            <v>Wilhelmshaven, Stadt</v>
          </cell>
          <cell r="B72">
            <v>995</v>
          </cell>
          <cell r="C72">
            <v>663</v>
          </cell>
          <cell r="D72">
            <v>425</v>
          </cell>
          <cell r="E72">
            <v>238</v>
          </cell>
          <cell r="F72">
            <v>176</v>
          </cell>
          <cell r="G72">
            <v>110</v>
          </cell>
          <cell r="H72">
            <v>65</v>
          </cell>
          <cell r="I72">
            <v>20</v>
          </cell>
          <cell r="J72">
            <v>53</v>
          </cell>
          <cell r="K72">
            <v>21</v>
          </cell>
          <cell r="L72">
            <v>32</v>
          </cell>
          <cell r="M72">
            <v>9</v>
          </cell>
        </row>
        <row r="73">
          <cell r="A73" t="str">
            <v>Ammerland</v>
          </cell>
          <cell r="B73">
            <v>1201</v>
          </cell>
          <cell r="C73">
            <v>738</v>
          </cell>
          <cell r="D73">
            <v>515</v>
          </cell>
          <cell r="E73">
            <v>223</v>
          </cell>
          <cell r="F73">
            <v>187</v>
          </cell>
          <cell r="G73">
            <v>123</v>
          </cell>
          <cell r="H73">
            <v>64</v>
          </cell>
          <cell r="I73">
            <v>17</v>
          </cell>
          <cell r="J73">
            <v>32</v>
          </cell>
          <cell r="K73">
            <v>21</v>
          </cell>
          <cell r="L73">
            <v>11</v>
          </cell>
          <cell r="M73">
            <v>4</v>
          </cell>
        </row>
        <row r="74">
          <cell r="A74" t="str">
            <v>Aurich</v>
          </cell>
          <cell r="B74">
            <v>2407</v>
          </cell>
          <cell r="C74">
            <v>1793</v>
          </cell>
          <cell r="D74">
            <v>1448</v>
          </cell>
          <cell r="E74">
            <v>345</v>
          </cell>
          <cell r="F74">
            <v>288</v>
          </cell>
          <cell r="G74">
            <v>157</v>
          </cell>
          <cell r="H74">
            <v>130</v>
          </cell>
          <cell r="I74">
            <v>35</v>
          </cell>
          <cell r="J74">
            <v>51</v>
          </cell>
          <cell r="K74">
            <v>16</v>
          </cell>
          <cell r="L74">
            <v>35</v>
          </cell>
          <cell r="M74">
            <v>6</v>
          </cell>
        </row>
        <row r="75">
          <cell r="A75" t="str">
            <v>Cloppenburg</v>
          </cell>
          <cell r="B75">
            <v>1901</v>
          </cell>
          <cell r="C75">
            <v>1681</v>
          </cell>
          <cell r="D75">
            <v>848</v>
          </cell>
          <cell r="E75">
            <v>833</v>
          </cell>
          <cell r="F75">
            <v>681</v>
          </cell>
          <cell r="G75">
            <v>421</v>
          </cell>
          <cell r="H75">
            <v>260</v>
          </cell>
          <cell r="I75">
            <v>164</v>
          </cell>
          <cell r="J75">
            <v>143</v>
          </cell>
          <cell r="K75">
            <v>69</v>
          </cell>
          <cell r="L75">
            <v>73</v>
          </cell>
          <cell r="M75">
            <v>9</v>
          </cell>
        </row>
        <row r="76">
          <cell r="A76" t="str">
            <v>Emsland</v>
          </cell>
          <cell r="B76">
            <v>2932</v>
          </cell>
          <cell r="C76">
            <v>2146</v>
          </cell>
          <cell r="D76">
            <v>1188</v>
          </cell>
          <cell r="E76">
            <v>958</v>
          </cell>
          <cell r="F76">
            <v>818</v>
          </cell>
          <cell r="G76">
            <v>545</v>
          </cell>
          <cell r="H76">
            <v>273</v>
          </cell>
          <cell r="I76">
            <v>142</v>
          </cell>
          <cell r="J76">
            <v>114</v>
          </cell>
          <cell r="K76">
            <v>53</v>
          </cell>
          <cell r="L76">
            <v>61</v>
          </cell>
          <cell r="M76">
            <v>26</v>
          </cell>
        </row>
        <row r="77">
          <cell r="A77" t="str">
            <v>Friesland</v>
          </cell>
          <cell r="B77">
            <v>907</v>
          </cell>
          <cell r="C77">
            <v>587</v>
          </cell>
          <cell r="D77">
            <v>485</v>
          </cell>
          <cell r="E77">
            <v>102</v>
          </cell>
          <cell r="F77">
            <v>84</v>
          </cell>
          <cell r="G77">
            <v>56</v>
          </cell>
          <cell r="H77">
            <v>28</v>
          </cell>
          <cell r="I77">
            <v>8</v>
          </cell>
          <cell r="J77" t="str">
            <v>*</v>
          </cell>
          <cell r="K77" t="str">
            <v>*</v>
          </cell>
          <cell r="L77">
            <v>14</v>
          </cell>
          <cell r="M77" t="str">
            <v>*</v>
          </cell>
        </row>
        <row r="78">
          <cell r="A78" t="str">
            <v>Grafschaft Bentheim</v>
          </cell>
          <cell r="B78">
            <v>1102</v>
          </cell>
          <cell r="C78">
            <v>1003</v>
          </cell>
          <cell r="D78">
            <v>612</v>
          </cell>
          <cell r="E78">
            <v>391</v>
          </cell>
          <cell r="F78">
            <v>341</v>
          </cell>
          <cell r="G78">
            <v>211</v>
          </cell>
          <cell r="H78">
            <v>130</v>
          </cell>
          <cell r="I78">
            <v>52</v>
          </cell>
          <cell r="J78" t="str">
            <v>*</v>
          </cell>
          <cell r="K78" t="str">
            <v>*</v>
          </cell>
          <cell r="L78">
            <v>27</v>
          </cell>
          <cell r="M78" t="str">
            <v>*</v>
          </cell>
        </row>
        <row r="79">
          <cell r="A79" t="str">
            <v>Leer</v>
          </cell>
          <cell r="B79">
            <v>2103</v>
          </cell>
          <cell r="C79">
            <v>1765</v>
          </cell>
          <cell r="D79">
            <v>1386</v>
          </cell>
          <cell r="E79">
            <v>379</v>
          </cell>
          <cell r="F79">
            <v>304</v>
          </cell>
          <cell r="G79">
            <v>197</v>
          </cell>
          <cell r="H79">
            <v>107</v>
          </cell>
          <cell r="I79">
            <v>46</v>
          </cell>
          <cell r="J79">
            <v>69</v>
          </cell>
          <cell r="K79">
            <v>32</v>
          </cell>
          <cell r="L79">
            <v>36</v>
          </cell>
          <cell r="M79">
            <v>6</v>
          </cell>
        </row>
        <row r="80">
          <cell r="A80" t="str">
            <v>Oldenburg</v>
          </cell>
          <cell r="B80">
            <v>1340</v>
          </cell>
          <cell r="C80">
            <v>852</v>
          </cell>
          <cell r="D80">
            <v>536</v>
          </cell>
          <cell r="E80">
            <v>316</v>
          </cell>
          <cell r="F80">
            <v>272</v>
          </cell>
          <cell r="G80">
            <v>172</v>
          </cell>
          <cell r="H80">
            <v>98</v>
          </cell>
          <cell r="I80">
            <v>27</v>
          </cell>
          <cell r="J80">
            <v>35</v>
          </cell>
          <cell r="K80">
            <v>15</v>
          </cell>
          <cell r="L80">
            <v>20</v>
          </cell>
          <cell r="M80">
            <v>9</v>
          </cell>
        </row>
        <row r="81">
          <cell r="A81" t="str">
            <v>Osnabrück</v>
          </cell>
          <cell r="B81">
            <v>3684</v>
          </cell>
          <cell r="C81">
            <v>2904</v>
          </cell>
          <cell r="D81">
            <v>1679</v>
          </cell>
          <cell r="E81">
            <v>1225</v>
          </cell>
          <cell r="F81">
            <v>982</v>
          </cell>
          <cell r="G81">
            <v>514</v>
          </cell>
          <cell r="H81">
            <v>467</v>
          </cell>
          <cell r="I81">
            <v>247</v>
          </cell>
          <cell r="J81">
            <v>230</v>
          </cell>
          <cell r="K81">
            <v>93</v>
          </cell>
          <cell r="L81">
            <v>136</v>
          </cell>
          <cell r="M81">
            <v>13</v>
          </cell>
        </row>
        <row r="82">
          <cell r="A82" t="str">
            <v>Vechta</v>
          </cell>
          <cell r="B82">
            <v>1436</v>
          </cell>
          <cell r="C82">
            <v>1158</v>
          </cell>
          <cell r="D82">
            <v>511</v>
          </cell>
          <cell r="E82">
            <v>647</v>
          </cell>
          <cell r="F82">
            <v>539</v>
          </cell>
          <cell r="G82">
            <v>339</v>
          </cell>
          <cell r="H82">
            <v>200</v>
          </cell>
          <cell r="I82">
            <v>72</v>
          </cell>
          <cell r="J82">
            <v>94</v>
          </cell>
          <cell r="K82">
            <v>47</v>
          </cell>
          <cell r="L82">
            <v>46</v>
          </cell>
          <cell r="M82">
            <v>14</v>
          </cell>
        </row>
        <row r="83">
          <cell r="A83" t="str">
            <v>Wesermarsch</v>
          </cell>
          <cell r="B83">
            <v>948</v>
          </cell>
          <cell r="C83">
            <v>713</v>
          </cell>
          <cell r="D83">
            <v>498</v>
          </cell>
          <cell r="E83">
            <v>215</v>
          </cell>
          <cell r="F83">
            <v>166</v>
          </cell>
          <cell r="G83">
            <v>102</v>
          </cell>
          <cell r="H83">
            <v>64</v>
          </cell>
          <cell r="I83">
            <v>14</v>
          </cell>
          <cell r="J83" t="str">
            <v>*</v>
          </cell>
          <cell r="K83">
            <v>22</v>
          </cell>
          <cell r="L83">
            <v>24</v>
          </cell>
          <cell r="M83" t="str">
            <v>*</v>
          </cell>
        </row>
        <row r="84">
          <cell r="A84" t="str">
            <v>Wittmund</v>
          </cell>
          <cell r="B84">
            <v>642</v>
          </cell>
          <cell r="C84">
            <v>434</v>
          </cell>
          <cell r="D84">
            <v>366</v>
          </cell>
          <cell r="E84">
            <v>68</v>
          </cell>
          <cell r="F84">
            <v>52</v>
          </cell>
          <cell r="G84">
            <v>28</v>
          </cell>
          <cell r="H84">
            <v>23</v>
          </cell>
          <cell r="I84">
            <v>6</v>
          </cell>
          <cell r="J84" t="str">
            <v>*</v>
          </cell>
          <cell r="K84" t="str">
            <v>*</v>
          </cell>
          <cell r="L84">
            <v>11</v>
          </cell>
          <cell r="M84" t="str">
            <v>*</v>
          </cell>
        </row>
        <row r="85">
          <cell r="A85" t="str">
            <v>Bremen, Stadt</v>
          </cell>
          <cell r="B85">
            <v>7325</v>
          </cell>
          <cell r="C85">
            <v>5887</v>
          </cell>
          <cell r="D85">
            <v>2717</v>
          </cell>
          <cell r="E85">
            <v>3170</v>
          </cell>
          <cell r="F85">
            <v>2402</v>
          </cell>
          <cell r="G85">
            <v>1563</v>
          </cell>
          <cell r="H85">
            <v>837</v>
          </cell>
          <cell r="I85">
            <v>165</v>
          </cell>
          <cell r="J85">
            <v>688</v>
          </cell>
          <cell r="K85">
            <v>319</v>
          </cell>
          <cell r="L85">
            <v>369</v>
          </cell>
          <cell r="M85">
            <v>80</v>
          </cell>
        </row>
        <row r="86">
          <cell r="A86" t="str">
            <v>Bremerhaven, Stadt</v>
          </cell>
          <cell r="B86">
            <v>1738</v>
          </cell>
          <cell r="C86">
            <v>1149</v>
          </cell>
          <cell r="D86">
            <v>508</v>
          </cell>
          <cell r="E86">
            <v>641</v>
          </cell>
          <cell r="F86">
            <v>477</v>
          </cell>
          <cell r="G86">
            <v>335</v>
          </cell>
          <cell r="H86">
            <v>142</v>
          </cell>
          <cell r="I86">
            <v>43</v>
          </cell>
          <cell r="J86">
            <v>136</v>
          </cell>
          <cell r="K86">
            <v>56</v>
          </cell>
          <cell r="L86">
            <v>79</v>
          </cell>
          <cell r="M86">
            <v>28</v>
          </cell>
        </row>
        <row r="87">
          <cell r="A87" t="str">
            <v>Düsseldorf, Stadt</v>
          </cell>
          <cell r="B87">
            <v>8719</v>
          </cell>
          <cell r="C87" t="str">
            <v>x</v>
          </cell>
          <cell r="D87" t="str">
            <v>x</v>
          </cell>
          <cell r="E87" t="str">
            <v>x</v>
          </cell>
          <cell r="F87" t="str">
            <v>x</v>
          </cell>
          <cell r="G87" t="str">
            <v>x</v>
          </cell>
          <cell r="H87" t="str">
            <v>x</v>
          </cell>
          <cell r="I87" t="str">
            <v>x</v>
          </cell>
          <cell r="J87" t="str">
            <v>x</v>
          </cell>
          <cell r="K87" t="str">
            <v>x</v>
          </cell>
          <cell r="L87" t="str">
            <v>x</v>
          </cell>
          <cell r="M87" t="str">
            <v>x</v>
          </cell>
        </row>
        <row r="88">
          <cell r="A88" t="str">
            <v>Duisburg, Stadt</v>
          </cell>
          <cell r="B88">
            <v>6407</v>
          </cell>
          <cell r="C88" t="str">
            <v>x</v>
          </cell>
          <cell r="D88" t="str">
            <v>x</v>
          </cell>
          <cell r="E88" t="str">
            <v>x</v>
          </cell>
          <cell r="F88" t="str">
            <v>x</v>
          </cell>
          <cell r="G88" t="str">
            <v>x</v>
          </cell>
          <cell r="H88" t="str">
            <v>x</v>
          </cell>
          <cell r="I88" t="str">
            <v>x</v>
          </cell>
          <cell r="J88" t="str">
            <v>x</v>
          </cell>
          <cell r="K88" t="str">
            <v>x</v>
          </cell>
          <cell r="L88" t="str">
            <v>x</v>
          </cell>
          <cell r="M88" t="str">
            <v>x</v>
          </cell>
        </row>
        <row r="89">
          <cell r="A89" t="str">
            <v>Essen, Stadt</v>
          </cell>
          <cell r="B89">
            <v>7599</v>
          </cell>
          <cell r="C89">
            <v>4559</v>
          </cell>
          <cell r="D89">
            <v>1747</v>
          </cell>
          <cell r="E89">
            <v>2812</v>
          </cell>
          <cell r="F89">
            <v>2305</v>
          </cell>
          <cell r="G89">
            <v>1546</v>
          </cell>
          <cell r="H89">
            <v>757</v>
          </cell>
          <cell r="I89">
            <v>72</v>
          </cell>
          <cell r="J89">
            <v>442</v>
          </cell>
          <cell r="K89">
            <v>248</v>
          </cell>
          <cell r="L89">
            <v>194</v>
          </cell>
          <cell r="M89">
            <v>65</v>
          </cell>
        </row>
        <row r="90">
          <cell r="A90" t="str">
            <v>Krefeld, Stadt</v>
          </cell>
          <cell r="B90">
            <v>3104</v>
          </cell>
          <cell r="C90">
            <v>2439</v>
          </cell>
          <cell r="D90">
            <v>1125</v>
          </cell>
          <cell r="E90">
            <v>1314</v>
          </cell>
          <cell r="F90">
            <v>1009</v>
          </cell>
          <cell r="G90">
            <v>696</v>
          </cell>
          <cell r="H90">
            <v>312</v>
          </cell>
          <cell r="I90">
            <v>92</v>
          </cell>
          <cell r="J90">
            <v>288</v>
          </cell>
          <cell r="K90">
            <v>124</v>
          </cell>
          <cell r="L90">
            <v>164</v>
          </cell>
          <cell r="M90">
            <v>17</v>
          </cell>
        </row>
        <row r="91">
          <cell r="A91" t="str">
            <v>Mönchengladbach, Stadt</v>
          </cell>
          <cell r="B91">
            <v>4107</v>
          </cell>
          <cell r="C91">
            <v>3337</v>
          </cell>
          <cell r="D91">
            <v>1522</v>
          </cell>
          <cell r="E91">
            <v>1815</v>
          </cell>
          <cell r="F91">
            <v>1424</v>
          </cell>
          <cell r="G91">
            <v>1028</v>
          </cell>
          <cell r="H91">
            <v>394</v>
          </cell>
          <cell r="I91">
            <v>111</v>
          </cell>
          <cell r="J91">
            <v>359</v>
          </cell>
          <cell r="K91">
            <v>196</v>
          </cell>
          <cell r="L91">
            <v>161</v>
          </cell>
          <cell r="M91">
            <v>32</v>
          </cell>
        </row>
        <row r="92">
          <cell r="A92" t="str">
            <v>Mülheim an der Ruhr, Stadt</v>
          </cell>
          <cell r="B92">
            <v>1941</v>
          </cell>
          <cell r="C92">
            <v>1324</v>
          </cell>
          <cell r="D92">
            <v>579</v>
          </cell>
          <cell r="E92">
            <v>745</v>
          </cell>
          <cell r="F92">
            <v>598</v>
          </cell>
          <cell r="G92">
            <v>395</v>
          </cell>
          <cell r="H92">
            <v>203</v>
          </cell>
          <cell r="I92">
            <v>22</v>
          </cell>
          <cell r="J92">
            <v>128</v>
          </cell>
          <cell r="K92">
            <v>62</v>
          </cell>
          <cell r="L92">
            <v>65</v>
          </cell>
          <cell r="M92">
            <v>19</v>
          </cell>
        </row>
        <row r="93">
          <cell r="A93" t="str">
            <v>Oberhausen, Stadt</v>
          </cell>
          <cell r="B93">
            <v>2637</v>
          </cell>
          <cell r="C93">
            <v>1897</v>
          </cell>
          <cell r="D93">
            <v>971</v>
          </cell>
          <cell r="E93">
            <v>926</v>
          </cell>
          <cell r="F93">
            <v>654</v>
          </cell>
          <cell r="G93">
            <v>486</v>
          </cell>
          <cell r="H93">
            <v>166</v>
          </cell>
          <cell r="I93">
            <v>33</v>
          </cell>
          <cell r="J93">
            <v>247</v>
          </cell>
          <cell r="K93">
            <v>131</v>
          </cell>
          <cell r="L93">
            <v>115</v>
          </cell>
          <cell r="M93">
            <v>25</v>
          </cell>
        </row>
        <row r="94">
          <cell r="A94" t="str">
            <v>Remscheid, Stadt</v>
          </cell>
          <cell r="B94">
            <v>1595</v>
          </cell>
          <cell r="C94">
            <v>1117</v>
          </cell>
          <cell r="D94">
            <v>399</v>
          </cell>
          <cell r="E94">
            <v>718</v>
          </cell>
          <cell r="F94">
            <v>498</v>
          </cell>
          <cell r="G94">
            <v>333</v>
          </cell>
          <cell r="H94">
            <v>164</v>
          </cell>
          <cell r="I94">
            <v>32</v>
          </cell>
          <cell r="J94">
            <v>212</v>
          </cell>
          <cell r="K94">
            <v>119</v>
          </cell>
          <cell r="L94">
            <v>93</v>
          </cell>
          <cell r="M94">
            <v>8</v>
          </cell>
        </row>
        <row r="95">
          <cell r="A95" t="str">
            <v>Solingen, Klingenstadt</v>
          </cell>
          <cell r="B95">
            <v>2281</v>
          </cell>
          <cell r="C95">
            <v>1670</v>
          </cell>
          <cell r="D95">
            <v>741</v>
          </cell>
          <cell r="E95">
            <v>929</v>
          </cell>
          <cell r="F95">
            <v>619</v>
          </cell>
          <cell r="G95">
            <v>415</v>
          </cell>
          <cell r="H95">
            <v>203</v>
          </cell>
          <cell r="I95">
            <v>45</v>
          </cell>
          <cell r="J95">
            <v>295</v>
          </cell>
          <cell r="K95">
            <v>176</v>
          </cell>
          <cell r="L95">
            <v>119</v>
          </cell>
          <cell r="M95">
            <v>15</v>
          </cell>
        </row>
        <row r="96">
          <cell r="A96" t="str">
            <v>Wuppertal, Stadt</v>
          </cell>
          <cell r="B96">
            <v>4921</v>
          </cell>
          <cell r="C96">
            <v>3158</v>
          </cell>
          <cell r="D96">
            <v>1117</v>
          </cell>
          <cell r="E96">
            <v>2041</v>
          </cell>
          <cell r="F96">
            <v>1553</v>
          </cell>
          <cell r="G96">
            <v>1033</v>
          </cell>
          <cell r="H96">
            <v>517</v>
          </cell>
          <cell r="I96">
            <v>79</v>
          </cell>
          <cell r="J96">
            <v>390</v>
          </cell>
          <cell r="K96">
            <v>211</v>
          </cell>
          <cell r="L96">
            <v>179</v>
          </cell>
          <cell r="M96">
            <v>98</v>
          </cell>
        </row>
        <row r="97">
          <cell r="A97" t="str">
            <v>Kleve</v>
          </cell>
          <cell r="B97">
            <v>3366</v>
          </cell>
          <cell r="C97">
            <v>2603</v>
          </cell>
          <cell r="D97">
            <v>1594</v>
          </cell>
          <cell r="E97">
            <v>1009</v>
          </cell>
          <cell r="F97">
            <v>849</v>
          </cell>
          <cell r="G97">
            <v>589</v>
          </cell>
          <cell r="H97">
            <v>260</v>
          </cell>
          <cell r="I97">
            <v>73</v>
          </cell>
          <cell r="J97">
            <v>154</v>
          </cell>
          <cell r="K97">
            <v>61</v>
          </cell>
          <cell r="L97">
            <v>93</v>
          </cell>
          <cell r="M97">
            <v>6</v>
          </cell>
        </row>
        <row r="98">
          <cell r="A98" t="str">
            <v>Mettmann</v>
          </cell>
          <cell r="B98">
            <v>5880</v>
          </cell>
          <cell r="C98">
            <v>3713</v>
          </cell>
          <cell r="D98">
            <v>1659</v>
          </cell>
          <cell r="E98">
            <v>2054</v>
          </cell>
          <cell r="F98">
            <v>1578</v>
          </cell>
          <cell r="G98">
            <v>909</v>
          </cell>
          <cell r="H98">
            <v>667</v>
          </cell>
          <cell r="I98">
            <v>134</v>
          </cell>
          <cell r="J98">
            <v>434</v>
          </cell>
          <cell r="K98">
            <v>250</v>
          </cell>
          <cell r="L98">
            <v>182</v>
          </cell>
          <cell r="M98">
            <v>42</v>
          </cell>
        </row>
        <row r="99">
          <cell r="A99" t="str">
            <v>Rhein-Kreis Neuss</v>
          </cell>
          <cell r="B99">
            <v>5234</v>
          </cell>
          <cell r="C99">
            <v>4293</v>
          </cell>
          <cell r="D99">
            <v>2469</v>
          </cell>
          <cell r="E99">
            <v>1824</v>
          </cell>
          <cell r="F99">
            <v>1382</v>
          </cell>
          <cell r="G99">
            <v>844</v>
          </cell>
          <cell r="H99">
            <v>537</v>
          </cell>
          <cell r="I99">
            <v>167</v>
          </cell>
          <cell r="J99">
            <v>420</v>
          </cell>
          <cell r="K99">
            <v>174</v>
          </cell>
          <cell r="L99">
            <v>246</v>
          </cell>
          <cell r="M99">
            <v>22</v>
          </cell>
        </row>
        <row r="100">
          <cell r="A100" t="str">
            <v>Viersen</v>
          </cell>
          <cell r="B100">
            <v>3676</v>
          </cell>
          <cell r="C100">
            <v>2851</v>
          </cell>
          <cell r="D100">
            <v>1924</v>
          </cell>
          <cell r="E100">
            <v>927</v>
          </cell>
          <cell r="F100">
            <v>711</v>
          </cell>
          <cell r="G100">
            <v>436</v>
          </cell>
          <cell r="H100">
            <v>275</v>
          </cell>
          <cell r="I100">
            <v>75</v>
          </cell>
          <cell r="J100">
            <v>209</v>
          </cell>
          <cell r="K100">
            <v>92</v>
          </cell>
          <cell r="L100">
            <v>116</v>
          </cell>
          <cell r="M100">
            <v>7</v>
          </cell>
        </row>
        <row r="101">
          <cell r="A101" t="str">
            <v>Wesel</v>
          </cell>
          <cell r="B101">
            <v>4920</v>
          </cell>
          <cell r="C101">
            <v>3443</v>
          </cell>
          <cell r="D101">
            <v>2134</v>
          </cell>
          <cell r="E101">
            <v>1309</v>
          </cell>
          <cell r="F101">
            <v>911</v>
          </cell>
          <cell r="G101">
            <v>501</v>
          </cell>
          <cell r="H101">
            <v>410</v>
          </cell>
          <cell r="I101">
            <v>105</v>
          </cell>
          <cell r="J101">
            <v>381</v>
          </cell>
          <cell r="K101">
            <v>167</v>
          </cell>
          <cell r="L101">
            <v>212</v>
          </cell>
          <cell r="M101">
            <v>17</v>
          </cell>
        </row>
        <row r="102">
          <cell r="A102" t="str">
            <v>Bonn, Stadt</v>
          </cell>
          <cell r="B102">
            <v>3595</v>
          </cell>
          <cell r="C102">
            <v>2603</v>
          </cell>
          <cell r="D102">
            <v>1084</v>
          </cell>
          <cell r="E102">
            <v>1519</v>
          </cell>
          <cell r="F102">
            <v>1222</v>
          </cell>
          <cell r="G102">
            <v>792</v>
          </cell>
          <cell r="H102">
            <v>429</v>
          </cell>
          <cell r="I102">
            <v>80</v>
          </cell>
          <cell r="J102">
            <v>288</v>
          </cell>
          <cell r="K102">
            <v>83</v>
          </cell>
          <cell r="L102">
            <v>204</v>
          </cell>
          <cell r="M102">
            <v>9</v>
          </cell>
        </row>
        <row r="103">
          <cell r="A103" t="str">
            <v>Köln, Stadt</v>
          </cell>
          <cell r="B103">
            <v>15038</v>
          </cell>
          <cell r="C103">
            <v>10445</v>
          </cell>
          <cell r="D103">
            <v>4817</v>
          </cell>
          <cell r="E103">
            <v>5628</v>
          </cell>
          <cell r="F103">
            <v>4039</v>
          </cell>
          <cell r="G103">
            <v>2610</v>
          </cell>
          <cell r="H103">
            <v>1426</v>
          </cell>
          <cell r="I103">
            <v>216</v>
          </cell>
          <cell r="J103">
            <v>1454</v>
          </cell>
          <cell r="K103">
            <v>771</v>
          </cell>
          <cell r="L103">
            <v>679</v>
          </cell>
          <cell r="M103">
            <v>135</v>
          </cell>
        </row>
        <row r="104">
          <cell r="A104" t="str">
            <v>Leverkusen, Stadt</v>
          </cell>
          <cell r="B104">
            <v>2297</v>
          </cell>
          <cell r="C104">
            <v>1868</v>
          </cell>
          <cell r="D104">
            <v>871</v>
          </cell>
          <cell r="E104">
            <v>997</v>
          </cell>
          <cell r="F104">
            <v>779</v>
          </cell>
          <cell r="G104">
            <v>483</v>
          </cell>
          <cell r="H104">
            <v>296</v>
          </cell>
          <cell r="I104">
            <v>69</v>
          </cell>
          <cell r="J104">
            <v>212</v>
          </cell>
          <cell r="K104">
            <v>87</v>
          </cell>
          <cell r="L104">
            <v>124</v>
          </cell>
          <cell r="M104">
            <v>6</v>
          </cell>
        </row>
        <row r="105">
          <cell r="A105" t="str">
            <v>Städteregion Aachen</v>
          </cell>
          <cell r="B105">
            <v>7105</v>
          </cell>
          <cell r="C105">
            <v>5468</v>
          </cell>
          <cell r="D105">
            <v>2778</v>
          </cell>
          <cell r="E105">
            <v>2690</v>
          </cell>
          <cell r="F105">
            <v>1988</v>
          </cell>
          <cell r="G105">
            <v>1307</v>
          </cell>
          <cell r="H105">
            <v>680</v>
          </cell>
          <cell r="I105">
            <v>163</v>
          </cell>
          <cell r="J105">
            <v>666</v>
          </cell>
          <cell r="K105">
            <v>277</v>
          </cell>
          <cell r="L105">
            <v>387</v>
          </cell>
          <cell r="M105">
            <v>36</v>
          </cell>
        </row>
        <row r="106">
          <cell r="A106" t="str">
            <v>Düren</v>
          </cell>
          <cell r="B106">
            <v>3270</v>
          </cell>
          <cell r="C106">
            <v>2343</v>
          </cell>
          <cell r="D106">
            <v>1348</v>
          </cell>
          <cell r="E106">
            <v>995</v>
          </cell>
          <cell r="F106">
            <v>748</v>
          </cell>
          <cell r="G106">
            <v>457</v>
          </cell>
          <cell r="H106">
            <v>290</v>
          </cell>
          <cell r="I106">
            <v>75</v>
          </cell>
          <cell r="J106">
            <v>179</v>
          </cell>
          <cell r="K106">
            <v>79</v>
          </cell>
          <cell r="L106">
            <v>100</v>
          </cell>
          <cell r="M106">
            <v>68</v>
          </cell>
        </row>
        <row r="107">
          <cell r="A107" t="str">
            <v>Rhein-Erft-Kreis</v>
          </cell>
          <cell r="B107">
            <v>5569</v>
          </cell>
          <cell r="C107">
            <v>4139</v>
          </cell>
          <cell r="D107">
            <v>2141</v>
          </cell>
          <cell r="E107">
            <v>1998</v>
          </cell>
          <cell r="F107">
            <v>1490</v>
          </cell>
          <cell r="G107">
            <v>945</v>
          </cell>
          <cell r="H107">
            <v>544</v>
          </cell>
          <cell r="I107">
            <v>71</v>
          </cell>
          <cell r="J107">
            <v>449</v>
          </cell>
          <cell r="K107">
            <v>223</v>
          </cell>
          <cell r="L107">
            <v>224</v>
          </cell>
          <cell r="M107">
            <v>59</v>
          </cell>
        </row>
        <row r="108">
          <cell r="A108" t="str">
            <v>Euskirchen</v>
          </cell>
          <cell r="B108">
            <v>2208</v>
          </cell>
          <cell r="C108">
            <v>1446</v>
          </cell>
          <cell r="D108">
            <v>873</v>
          </cell>
          <cell r="E108">
            <v>573</v>
          </cell>
          <cell r="F108">
            <v>464</v>
          </cell>
          <cell r="G108">
            <v>236</v>
          </cell>
          <cell r="H108">
            <v>227</v>
          </cell>
          <cell r="I108">
            <v>46</v>
          </cell>
          <cell r="J108">
            <v>99</v>
          </cell>
          <cell r="K108">
            <v>44</v>
          </cell>
          <cell r="L108">
            <v>55</v>
          </cell>
          <cell r="M108">
            <v>10</v>
          </cell>
        </row>
        <row r="109">
          <cell r="A109" t="str">
            <v>Heinsberg</v>
          </cell>
          <cell r="B109">
            <v>3316</v>
          </cell>
          <cell r="C109">
            <v>2195</v>
          </cell>
          <cell r="D109">
            <v>1205</v>
          </cell>
          <cell r="E109">
            <v>990</v>
          </cell>
          <cell r="F109">
            <v>779</v>
          </cell>
          <cell r="G109">
            <v>478</v>
          </cell>
          <cell r="H109">
            <v>301</v>
          </cell>
          <cell r="I109">
            <v>70</v>
          </cell>
          <cell r="J109">
            <v>183</v>
          </cell>
          <cell r="K109">
            <v>96</v>
          </cell>
          <cell r="L109">
            <v>87</v>
          </cell>
          <cell r="M109">
            <v>28</v>
          </cell>
        </row>
        <row r="110">
          <cell r="A110" t="str">
            <v>Oberbergischer Kreis</v>
          </cell>
          <cell r="B110">
            <v>3192</v>
          </cell>
          <cell r="C110">
            <v>2535</v>
          </cell>
          <cell r="D110">
            <v>1388</v>
          </cell>
          <cell r="E110">
            <v>1147</v>
          </cell>
          <cell r="F110">
            <v>870</v>
          </cell>
          <cell r="G110">
            <v>417</v>
          </cell>
          <cell r="H110">
            <v>453</v>
          </cell>
          <cell r="I110">
            <v>223</v>
          </cell>
          <cell r="J110">
            <v>271</v>
          </cell>
          <cell r="K110">
            <v>97</v>
          </cell>
          <cell r="L110">
            <v>171</v>
          </cell>
          <cell r="M110">
            <v>6</v>
          </cell>
        </row>
        <row r="111">
          <cell r="A111" t="str">
            <v>Rheinisch-Bergischer Kreis</v>
          </cell>
          <cell r="B111">
            <v>3116</v>
          </cell>
          <cell r="C111">
            <v>2362</v>
          </cell>
          <cell r="D111">
            <v>1453</v>
          </cell>
          <cell r="E111">
            <v>909</v>
          </cell>
          <cell r="F111">
            <v>717</v>
          </cell>
          <cell r="G111">
            <v>392</v>
          </cell>
          <cell r="H111">
            <v>325</v>
          </cell>
          <cell r="I111">
            <v>77</v>
          </cell>
          <cell r="J111">
            <v>178</v>
          </cell>
          <cell r="K111">
            <v>70</v>
          </cell>
          <cell r="L111">
            <v>108</v>
          </cell>
          <cell r="M111">
            <v>14</v>
          </cell>
        </row>
        <row r="112">
          <cell r="A112" t="str">
            <v>Rhein-Sieg-Kreis</v>
          </cell>
          <cell r="B112">
            <v>6324</v>
          </cell>
          <cell r="C112">
            <v>4594</v>
          </cell>
          <cell r="D112">
            <v>2452</v>
          </cell>
          <cell r="E112">
            <v>2142</v>
          </cell>
          <cell r="F112">
            <v>1598</v>
          </cell>
          <cell r="G112">
            <v>846</v>
          </cell>
          <cell r="H112">
            <v>752</v>
          </cell>
          <cell r="I112">
            <v>276</v>
          </cell>
          <cell r="J112">
            <v>514</v>
          </cell>
          <cell r="K112">
            <v>208</v>
          </cell>
          <cell r="L112">
            <v>305</v>
          </cell>
          <cell r="M112">
            <v>30</v>
          </cell>
        </row>
        <row r="113">
          <cell r="A113" t="str">
            <v>Bottrop, Stadt</v>
          </cell>
          <cell r="B113">
            <v>1403</v>
          </cell>
          <cell r="C113">
            <v>1101</v>
          </cell>
          <cell r="D113">
            <v>623</v>
          </cell>
          <cell r="E113">
            <v>478</v>
          </cell>
          <cell r="F113">
            <v>326</v>
          </cell>
          <cell r="G113">
            <v>163</v>
          </cell>
          <cell r="H113">
            <v>163</v>
          </cell>
          <cell r="I113">
            <v>51</v>
          </cell>
          <cell r="J113">
            <v>148</v>
          </cell>
          <cell r="K113">
            <v>54</v>
          </cell>
          <cell r="L113">
            <v>93</v>
          </cell>
          <cell r="M113">
            <v>4</v>
          </cell>
        </row>
        <row r="114">
          <cell r="A114" t="str">
            <v>Gelsenkirchen, Stadt</v>
          </cell>
          <cell r="B114">
            <v>3634</v>
          </cell>
          <cell r="C114">
            <v>2949</v>
          </cell>
          <cell r="D114">
            <v>1318</v>
          </cell>
          <cell r="E114">
            <v>1631</v>
          </cell>
          <cell r="F114">
            <v>1079</v>
          </cell>
          <cell r="G114">
            <v>768</v>
          </cell>
          <cell r="H114">
            <v>311</v>
          </cell>
          <cell r="I114">
            <v>57</v>
          </cell>
          <cell r="J114">
            <v>515</v>
          </cell>
          <cell r="K114">
            <v>252</v>
          </cell>
          <cell r="L114">
            <v>261</v>
          </cell>
          <cell r="M114">
            <v>37</v>
          </cell>
        </row>
        <row r="115">
          <cell r="A115" t="str">
            <v>Münster, Stadt</v>
          </cell>
          <cell r="B115">
            <v>2851</v>
          </cell>
          <cell r="C115">
            <v>1740</v>
          </cell>
          <cell r="D115">
            <v>913</v>
          </cell>
          <cell r="E115">
            <v>827</v>
          </cell>
          <cell r="F115">
            <v>657</v>
          </cell>
          <cell r="G115">
            <v>441</v>
          </cell>
          <cell r="H115">
            <v>215</v>
          </cell>
          <cell r="I115">
            <v>33</v>
          </cell>
          <cell r="J115">
            <v>154</v>
          </cell>
          <cell r="K115">
            <v>67</v>
          </cell>
          <cell r="L115">
            <v>87</v>
          </cell>
          <cell r="M115">
            <v>16</v>
          </cell>
        </row>
        <row r="116">
          <cell r="A116" t="str">
            <v>Borken</v>
          </cell>
          <cell r="B116">
            <v>3855</v>
          </cell>
          <cell r="C116">
            <v>2519</v>
          </cell>
          <cell r="D116">
            <v>1647</v>
          </cell>
          <cell r="E116">
            <v>872</v>
          </cell>
          <cell r="F116">
            <v>671</v>
          </cell>
          <cell r="G116">
            <v>423</v>
          </cell>
          <cell r="H116">
            <v>248</v>
          </cell>
          <cell r="I116">
            <v>64</v>
          </cell>
          <cell r="J116">
            <v>181</v>
          </cell>
          <cell r="K116">
            <v>101</v>
          </cell>
          <cell r="L116">
            <v>80</v>
          </cell>
          <cell r="M116">
            <v>20</v>
          </cell>
        </row>
        <row r="117">
          <cell r="A117" t="str">
            <v>Coesfeld</v>
          </cell>
          <cell r="B117">
            <v>2022</v>
          </cell>
          <cell r="C117">
            <v>1331</v>
          </cell>
          <cell r="D117">
            <v>884</v>
          </cell>
          <cell r="E117">
            <v>447</v>
          </cell>
          <cell r="F117">
            <v>349</v>
          </cell>
          <cell r="G117">
            <v>224</v>
          </cell>
          <cell r="H117">
            <v>125</v>
          </cell>
          <cell r="I117">
            <v>33</v>
          </cell>
          <cell r="J117">
            <v>89</v>
          </cell>
          <cell r="K117">
            <v>42</v>
          </cell>
          <cell r="L117">
            <v>47</v>
          </cell>
          <cell r="M117">
            <v>9</v>
          </cell>
        </row>
        <row r="118">
          <cell r="A118" t="str">
            <v>Recklinghausen</v>
          </cell>
          <cell r="B118">
            <v>7024</v>
          </cell>
          <cell r="C118">
            <v>5291</v>
          </cell>
          <cell r="D118">
            <v>3062</v>
          </cell>
          <cell r="E118">
            <v>2229</v>
          </cell>
          <cell r="F118">
            <v>1595</v>
          </cell>
          <cell r="G118">
            <v>1013</v>
          </cell>
          <cell r="H118">
            <v>581</v>
          </cell>
          <cell r="I118">
            <v>106</v>
          </cell>
          <cell r="J118">
            <v>590</v>
          </cell>
          <cell r="K118">
            <v>255</v>
          </cell>
          <cell r="L118">
            <v>334</v>
          </cell>
          <cell r="M118">
            <v>44</v>
          </cell>
        </row>
        <row r="119">
          <cell r="A119" t="str">
            <v>Steinfurt</v>
          </cell>
          <cell r="B119">
            <v>4500</v>
          </cell>
          <cell r="C119">
            <v>2835</v>
          </cell>
          <cell r="D119">
            <v>1421</v>
          </cell>
          <cell r="E119">
            <v>1414</v>
          </cell>
          <cell r="F119">
            <v>1181</v>
          </cell>
          <cell r="G119">
            <v>665</v>
          </cell>
          <cell r="H119">
            <v>511</v>
          </cell>
          <cell r="I119">
            <v>132</v>
          </cell>
          <cell r="J119">
            <v>193</v>
          </cell>
          <cell r="K119">
            <v>81</v>
          </cell>
          <cell r="L119">
            <v>112</v>
          </cell>
          <cell r="M119">
            <v>40</v>
          </cell>
        </row>
        <row r="120">
          <cell r="A120" t="str">
            <v>Warendorf</v>
          </cell>
          <cell r="B120">
            <v>3069</v>
          </cell>
          <cell r="C120">
            <v>2351</v>
          </cell>
          <cell r="D120">
            <v>1239</v>
          </cell>
          <cell r="E120">
            <v>1112</v>
          </cell>
          <cell r="F120">
            <v>937</v>
          </cell>
          <cell r="G120">
            <v>569</v>
          </cell>
          <cell r="H120">
            <v>368</v>
          </cell>
          <cell r="I120">
            <v>146</v>
          </cell>
          <cell r="J120">
            <v>168</v>
          </cell>
          <cell r="K120">
            <v>72</v>
          </cell>
          <cell r="L120">
            <v>95</v>
          </cell>
          <cell r="M120">
            <v>7</v>
          </cell>
        </row>
        <row r="121">
          <cell r="A121" t="str">
            <v>Bielefeld, Stadt</v>
          </cell>
          <cell r="B121">
            <v>4639</v>
          </cell>
          <cell r="C121">
            <v>3599</v>
          </cell>
          <cell r="D121">
            <v>1475</v>
          </cell>
          <cell r="E121">
            <v>2124</v>
          </cell>
          <cell r="F121">
            <v>1513</v>
          </cell>
          <cell r="G121">
            <v>964</v>
          </cell>
          <cell r="H121">
            <v>548</v>
          </cell>
          <cell r="I121">
            <v>208</v>
          </cell>
          <cell r="J121">
            <v>566</v>
          </cell>
          <cell r="K121">
            <v>206</v>
          </cell>
          <cell r="L121">
            <v>358</v>
          </cell>
          <cell r="M121">
            <v>45</v>
          </cell>
        </row>
        <row r="122">
          <cell r="A122" t="str">
            <v>Gütersloh</v>
          </cell>
          <cell r="B122">
            <v>4912</v>
          </cell>
          <cell r="C122">
            <v>3658</v>
          </cell>
          <cell r="D122">
            <v>1494</v>
          </cell>
          <cell r="E122">
            <v>2164</v>
          </cell>
          <cell r="F122">
            <v>1764</v>
          </cell>
          <cell r="G122">
            <v>1103</v>
          </cell>
          <cell r="H122">
            <v>658</v>
          </cell>
          <cell r="I122">
            <v>226</v>
          </cell>
          <cell r="J122">
            <v>378</v>
          </cell>
          <cell r="K122">
            <v>98</v>
          </cell>
          <cell r="L122">
            <v>280</v>
          </cell>
          <cell r="M122">
            <v>22</v>
          </cell>
        </row>
        <row r="123">
          <cell r="A123" t="str">
            <v>Herford</v>
          </cell>
          <cell r="B123">
            <v>3276</v>
          </cell>
          <cell r="C123">
            <v>2486</v>
          </cell>
          <cell r="D123">
            <v>1357</v>
          </cell>
          <cell r="E123">
            <v>1129</v>
          </cell>
          <cell r="F123">
            <v>854</v>
          </cell>
          <cell r="G123">
            <v>409</v>
          </cell>
          <cell r="H123">
            <v>445</v>
          </cell>
          <cell r="I123">
            <v>227</v>
          </cell>
          <cell r="J123">
            <v>263</v>
          </cell>
          <cell r="K123">
            <v>93</v>
          </cell>
          <cell r="L123">
            <v>170</v>
          </cell>
          <cell r="M123">
            <v>12</v>
          </cell>
        </row>
        <row r="124">
          <cell r="A124" t="str">
            <v>Höxter</v>
          </cell>
          <cell r="B124">
            <v>1412</v>
          </cell>
          <cell r="C124">
            <v>829</v>
          </cell>
          <cell r="D124">
            <v>486</v>
          </cell>
          <cell r="E124">
            <v>343</v>
          </cell>
          <cell r="F124">
            <v>275</v>
          </cell>
          <cell r="G124">
            <v>124</v>
          </cell>
          <cell r="H124">
            <v>150</v>
          </cell>
          <cell r="I124">
            <v>71</v>
          </cell>
          <cell r="J124">
            <v>60</v>
          </cell>
          <cell r="K124">
            <v>16</v>
          </cell>
          <cell r="L124">
            <v>44</v>
          </cell>
          <cell r="M124">
            <v>8</v>
          </cell>
        </row>
        <row r="125">
          <cell r="A125" t="str">
            <v>Lippe</v>
          </cell>
          <cell r="B125">
            <v>3647</v>
          </cell>
          <cell r="C125">
            <v>3027</v>
          </cell>
          <cell r="D125">
            <v>1783</v>
          </cell>
          <cell r="E125">
            <v>1244</v>
          </cell>
          <cell r="F125">
            <v>983</v>
          </cell>
          <cell r="G125">
            <v>420</v>
          </cell>
          <cell r="H125">
            <v>563</v>
          </cell>
          <cell r="I125">
            <v>254</v>
          </cell>
          <cell r="J125">
            <v>254</v>
          </cell>
          <cell r="K125">
            <v>66</v>
          </cell>
          <cell r="L125">
            <v>188</v>
          </cell>
          <cell r="M125">
            <v>7</v>
          </cell>
        </row>
        <row r="126">
          <cell r="A126" t="str">
            <v>Minden-Lübbecke</v>
          </cell>
          <cell r="B126">
            <v>3781</v>
          </cell>
          <cell r="C126" t="str">
            <v>x</v>
          </cell>
          <cell r="D126" t="str">
            <v>x</v>
          </cell>
          <cell r="E126" t="str">
            <v>x</v>
          </cell>
          <cell r="F126" t="str">
            <v>x</v>
          </cell>
          <cell r="G126" t="str">
            <v>x</v>
          </cell>
          <cell r="H126" t="str">
            <v>x</v>
          </cell>
          <cell r="I126" t="str">
            <v>x</v>
          </cell>
          <cell r="J126" t="str">
            <v>x</v>
          </cell>
          <cell r="K126" t="str">
            <v>x</v>
          </cell>
          <cell r="L126" t="str">
            <v>x</v>
          </cell>
          <cell r="M126" t="str">
            <v>x</v>
          </cell>
        </row>
        <row r="127">
          <cell r="A127" t="str">
            <v>Paderborn</v>
          </cell>
          <cell r="B127">
            <v>3384</v>
          </cell>
          <cell r="C127">
            <v>2301</v>
          </cell>
          <cell r="D127">
            <v>1087</v>
          </cell>
          <cell r="E127">
            <v>1214</v>
          </cell>
          <cell r="F127">
            <v>925</v>
          </cell>
          <cell r="G127">
            <v>406</v>
          </cell>
          <cell r="H127">
            <v>518</v>
          </cell>
          <cell r="I127">
            <v>257</v>
          </cell>
          <cell r="J127">
            <v>259</v>
          </cell>
          <cell r="K127">
            <v>92</v>
          </cell>
          <cell r="L127">
            <v>167</v>
          </cell>
          <cell r="M127">
            <v>30</v>
          </cell>
        </row>
        <row r="128">
          <cell r="A128" t="str">
            <v>Bochum, Stadt</v>
          </cell>
          <cell r="B128">
            <v>4374</v>
          </cell>
          <cell r="C128">
            <v>2659</v>
          </cell>
          <cell r="D128">
            <v>1260</v>
          </cell>
          <cell r="E128">
            <v>1399</v>
          </cell>
          <cell r="F128">
            <v>1062</v>
          </cell>
          <cell r="G128">
            <v>635</v>
          </cell>
          <cell r="H128">
            <v>425</v>
          </cell>
          <cell r="I128">
            <v>77</v>
          </cell>
          <cell r="J128">
            <v>259</v>
          </cell>
          <cell r="K128">
            <v>139</v>
          </cell>
          <cell r="L128">
            <v>120</v>
          </cell>
          <cell r="M128">
            <v>78</v>
          </cell>
        </row>
        <row r="129">
          <cell r="A129" t="str">
            <v>Dortmund, Stadt</v>
          </cell>
          <cell r="B129">
            <v>7778</v>
          </cell>
          <cell r="C129">
            <v>5601</v>
          </cell>
          <cell r="D129">
            <v>2452</v>
          </cell>
          <cell r="E129">
            <v>3149</v>
          </cell>
          <cell r="F129">
            <v>2280</v>
          </cell>
          <cell r="G129">
            <v>1577</v>
          </cell>
          <cell r="H129">
            <v>701</v>
          </cell>
          <cell r="I129">
            <v>146</v>
          </cell>
          <cell r="J129">
            <v>806</v>
          </cell>
          <cell r="K129">
            <v>443</v>
          </cell>
          <cell r="L129">
            <v>361</v>
          </cell>
          <cell r="M129">
            <v>63</v>
          </cell>
        </row>
        <row r="130">
          <cell r="A130" t="str">
            <v>Hagen, Stadt der FernUniversität</v>
          </cell>
          <cell r="B130">
            <v>3014</v>
          </cell>
          <cell r="C130">
            <v>2174</v>
          </cell>
          <cell r="D130">
            <v>742</v>
          </cell>
          <cell r="E130">
            <v>1432</v>
          </cell>
          <cell r="F130">
            <v>1133</v>
          </cell>
          <cell r="G130">
            <v>801</v>
          </cell>
          <cell r="H130">
            <v>331</v>
          </cell>
          <cell r="I130">
            <v>89</v>
          </cell>
          <cell r="J130">
            <v>284</v>
          </cell>
          <cell r="K130">
            <v>123</v>
          </cell>
          <cell r="L130">
            <v>161</v>
          </cell>
          <cell r="M130">
            <v>15</v>
          </cell>
        </row>
        <row r="131">
          <cell r="A131" t="str">
            <v>Hamm, Stadt</v>
          </cell>
          <cell r="B131">
            <v>2182</v>
          </cell>
          <cell r="C131">
            <v>1750</v>
          </cell>
          <cell r="D131">
            <v>992</v>
          </cell>
          <cell r="E131">
            <v>758</v>
          </cell>
          <cell r="F131">
            <v>551</v>
          </cell>
          <cell r="G131">
            <v>337</v>
          </cell>
          <cell r="H131">
            <v>214</v>
          </cell>
          <cell r="I131">
            <v>77</v>
          </cell>
          <cell r="J131">
            <v>196</v>
          </cell>
          <cell r="K131">
            <v>100</v>
          </cell>
          <cell r="L131">
            <v>96</v>
          </cell>
          <cell r="M131">
            <v>11</v>
          </cell>
        </row>
        <row r="132">
          <cell r="A132" t="str">
            <v>Herne, Stadt</v>
          </cell>
          <cell r="B132">
            <v>2072</v>
          </cell>
          <cell r="C132">
            <v>1548</v>
          </cell>
          <cell r="D132">
            <v>752</v>
          </cell>
          <cell r="E132">
            <v>796</v>
          </cell>
          <cell r="F132">
            <v>534</v>
          </cell>
          <cell r="G132">
            <v>340</v>
          </cell>
          <cell r="H132">
            <v>194</v>
          </cell>
          <cell r="I132">
            <v>47</v>
          </cell>
          <cell r="J132">
            <v>248</v>
          </cell>
          <cell r="K132">
            <v>148</v>
          </cell>
          <cell r="L132">
            <v>99</v>
          </cell>
          <cell r="M132">
            <v>14</v>
          </cell>
        </row>
        <row r="133">
          <cell r="A133" t="str">
            <v>Ennepe-Ruhr-Kreis</v>
          </cell>
          <cell r="B133">
            <v>3800</v>
          </cell>
          <cell r="C133">
            <v>2907</v>
          </cell>
          <cell r="D133">
            <v>1740</v>
          </cell>
          <cell r="E133">
            <v>1167</v>
          </cell>
          <cell r="F133">
            <v>892</v>
          </cell>
          <cell r="G133">
            <v>562</v>
          </cell>
          <cell r="H133">
            <v>330</v>
          </cell>
          <cell r="I133">
            <v>86</v>
          </cell>
          <cell r="J133">
            <v>261</v>
          </cell>
          <cell r="K133">
            <v>101</v>
          </cell>
          <cell r="L133">
            <v>160</v>
          </cell>
          <cell r="M133">
            <v>14</v>
          </cell>
        </row>
        <row r="134">
          <cell r="A134" t="str">
            <v>Hochsauerlandkreis</v>
          </cell>
          <cell r="B134">
            <v>2603</v>
          </cell>
          <cell r="C134">
            <v>1818</v>
          </cell>
          <cell r="D134">
            <v>1123</v>
          </cell>
          <cell r="E134">
            <v>695</v>
          </cell>
          <cell r="F134">
            <v>540</v>
          </cell>
          <cell r="G134">
            <v>324</v>
          </cell>
          <cell r="H134">
            <v>215</v>
          </cell>
          <cell r="I134">
            <v>84</v>
          </cell>
          <cell r="J134">
            <v>138</v>
          </cell>
          <cell r="K134">
            <v>54</v>
          </cell>
          <cell r="L134">
            <v>82</v>
          </cell>
          <cell r="M134">
            <v>17</v>
          </cell>
        </row>
        <row r="135">
          <cell r="A135" t="str">
            <v>Märkischer Kreis</v>
          </cell>
          <cell r="B135">
            <v>5699</v>
          </cell>
          <cell r="C135">
            <v>4568</v>
          </cell>
          <cell r="D135">
            <v>2323</v>
          </cell>
          <cell r="E135">
            <v>2245</v>
          </cell>
          <cell r="F135">
            <v>1632</v>
          </cell>
          <cell r="G135">
            <v>985</v>
          </cell>
          <cell r="H135">
            <v>646</v>
          </cell>
          <cell r="I135">
            <v>251</v>
          </cell>
          <cell r="J135">
            <v>580</v>
          </cell>
          <cell r="K135">
            <v>283</v>
          </cell>
          <cell r="L135">
            <v>295</v>
          </cell>
          <cell r="M135">
            <v>33</v>
          </cell>
        </row>
        <row r="136">
          <cell r="A136" t="str">
            <v>Olpe</v>
          </cell>
          <cell r="B136">
            <v>1472</v>
          </cell>
          <cell r="C136">
            <v>1140</v>
          </cell>
          <cell r="D136">
            <v>670</v>
          </cell>
          <cell r="E136">
            <v>470</v>
          </cell>
          <cell r="F136">
            <v>363</v>
          </cell>
          <cell r="G136">
            <v>197</v>
          </cell>
          <cell r="H136">
            <v>166</v>
          </cell>
          <cell r="I136">
            <v>63</v>
          </cell>
          <cell r="J136">
            <v>100</v>
          </cell>
          <cell r="K136">
            <v>53</v>
          </cell>
          <cell r="L136">
            <v>47</v>
          </cell>
          <cell r="M136">
            <v>7</v>
          </cell>
        </row>
        <row r="137">
          <cell r="A137" t="str">
            <v>Siegen-Wittgenstein</v>
          </cell>
          <cell r="B137">
            <v>2986</v>
          </cell>
          <cell r="C137">
            <v>1987</v>
          </cell>
          <cell r="D137">
            <v>1084</v>
          </cell>
          <cell r="E137">
            <v>903</v>
          </cell>
          <cell r="F137">
            <v>704</v>
          </cell>
          <cell r="G137">
            <v>442</v>
          </cell>
          <cell r="H137">
            <v>262</v>
          </cell>
          <cell r="I137">
            <v>77</v>
          </cell>
          <cell r="J137">
            <v>184</v>
          </cell>
          <cell r="K137">
            <v>65</v>
          </cell>
          <cell r="L137">
            <v>118</v>
          </cell>
          <cell r="M137">
            <v>15</v>
          </cell>
        </row>
        <row r="138">
          <cell r="A138" t="str">
            <v>Soest</v>
          </cell>
          <cell r="B138">
            <v>3728</v>
          </cell>
          <cell r="C138">
            <v>3040</v>
          </cell>
          <cell r="D138">
            <v>1765</v>
          </cell>
          <cell r="E138">
            <v>1275</v>
          </cell>
          <cell r="F138">
            <v>1029</v>
          </cell>
          <cell r="G138">
            <v>524</v>
          </cell>
          <cell r="H138">
            <v>505</v>
          </cell>
          <cell r="I138">
            <v>231</v>
          </cell>
          <cell r="J138">
            <v>221</v>
          </cell>
          <cell r="K138">
            <v>93</v>
          </cell>
          <cell r="L138">
            <v>127</v>
          </cell>
          <cell r="M138">
            <v>25</v>
          </cell>
        </row>
        <row r="139">
          <cell r="A139" t="str">
            <v>Unna</v>
          </cell>
          <cell r="B139">
            <v>4713</v>
          </cell>
          <cell r="C139">
            <v>3416</v>
          </cell>
          <cell r="D139">
            <v>1914</v>
          </cell>
          <cell r="E139">
            <v>1502</v>
          </cell>
          <cell r="F139">
            <v>1067</v>
          </cell>
          <cell r="G139">
            <v>635</v>
          </cell>
          <cell r="H139">
            <v>432</v>
          </cell>
          <cell r="I139">
            <v>191</v>
          </cell>
          <cell r="J139">
            <v>410</v>
          </cell>
          <cell r="K139">
            <v>183</v>
          </cell>
          <cell r="L139">
            <v>225</v>
          </cell>
          <cell r="M139">
            <v>25</v>
          </cell>
        </row>
        <row r="140">
          <cell r="A140" t="str">
            <v>Darmstadt, Wissenschaftsstadt</v>
          </cell>
          <cell r="B140">
            <v>1602</v>
          </cell>
          <cell r="C140">
            <v>1168</v>
          </cell>
          <cell r="D140">
            <v>453</v>
          </cell>
          <cell r="E140">
            <v>715</v>
          </cell>
          <cell r="F140">
            <v>582</v>
          </cell>
          <cell r="G140">
            <v>397</v>
          </cell>
          <cell r="H140">
            <v>185</v>
          </cell>
          <cell r="I140">
            <v>34</v>
          </cell>
          <cell r="J140">
            <v>119</v>
          </cell>
          <cell r="K140">
            <v>63</v>
          </cell>
          <cell r="L140">
            <v>56</v>
          </cell>
          <cell r="M140">
            <v>14</v>
          </cell>
        </row>
        <row r="141">
          <cell r="A141" t="str">
            <v>Frankfurt am Main, Stadt</v>
          </cell>
          <cell r="B141">
            <v>9402</v>
          </cell>
          <cell r="C141" t="str">
            <v>x</v>
          </cell>
          <cell r="D141" t="str">
            <v>x</v>
          </cell>
          <cell r="E141" t="str">
            <v>x</v>
          </cell>
          <cell r="F141" t="str">
            <v>x</v>
          </cell>
          <cell r="G141" t="str">
            <v>x</v>
          </cell>
          <cell r="H141" t="str">
            <v>x</v>
          </cell>
          <cell r="I141" t="str">
            <v>x</v>
          </cell>
          <cell r="J141" t="str">
            <v>x</v>
          </cell>
          <cell r="K141" t="str">
            <v>x</v>
          </cell>
          <cell r="L141" t="str">
            <v>x</v>
          </cell>
          <cell r="M141" t="str">
            <v>x</v>
          </cell>
        </row>
        <row r="142">
          <cell r="A142" t="str">
            <v>Offenbach am Main, Stadt</v>
          </cell>
          <cell r="B142">
            <v>2127</v>
          </cell>
          <cell r="C142">
            <v>1610</v>
          </cell>
          <cell r="D142">
            <v>210</v>
          </cell>
          <cell r="E142">
            <v>1400</v>
          </cell>
          <cell r="F142">
            <v>1153</v>
          </cell>
          <cell r="G142">
            <v>953</v>
          </cell>
          <cell r="H142">
            <v>197</v>
          </cell>
          <cell r="I142">
            <v>12</v>
          </cell>
          <cell r="J142">
            <v>234</v>
          </cell>
          <cell r="K142">
            <v>153</v>
          </cell>
          <cell r="L142">
            <v>81</v>
          </cell>
          <cell r="M142">
            <v>13</v>
          </cell>
        </row>
        <row r="143">
          <cell r="A143" t="str">
            <v>Wiesbaden, Landeshauptstadt</v>
          </cell>
          <cell r="B143">
            <v>3369</v>
          </cell>
          <cell r="C143">
            <v>2742</v>
          </cell>
          <cell r="D143">
            <v>1006</v>
          </cell>
          <cell r="E143">
            <v>1736</v>
          </cell>
          <cell r="F143">
            <v>1439</v>
          </cell>
          <cell r="G143">
            <v>916</v>
          </cell>
          <cell r="H143">
            <v>520</v>
          </cell>
          <cell r="I143">
            <v>72</v>
          </cell>
          <cell r="J143">
            <v>282</v>
          </cell>
          <cell r="K143">
            <v>124</v>
          </cell>
          <cell r="L143">
            <v>158</v>
          </cell>
          <cell r="M143">
            <v>15</v>
          </cell>
        </row>
        <row r="144">
          <cell r="A144" t="str">
            <v>Bergstraße</v>
          </cell>
          <cell r="B144">
            <v>2491</v>
          </cell>
          <cell r="C144">
            <v>1661</v>
          </cell>
          <cell r="D144">
            <v>809</v>
          </cell>
          <cell r="E144">
            <v>852</v>
          </cell>
          <cell r="F144">
            <v>675</v>
          </cell>
          <cell r="G144">
            <v>493</v>
          </cell>
          <cell r="H144">
            <v>181</v>
          </cell>
          <cell r="I144">
            <v>27</v>
          </cell>
          <cell r="J144">
            <v>155</v>
          </cell>
          <cell r="K144">
            <v>77</v>
          </cell>
          <cell r="L144">
            <v>77</v>
          </cell>
          <cell r="M144">
            <v>22</v>
          </cell>
        </row>
        <row r="145">
          <cell r="A145" t="str">
            <v>Darmstadt-Dieburg</v>
          </cell>
          <cell r="B145">
            <v>2792</v>
          </cell>
          <cell r="C145">
            <v>2169</v>
          </cell>
          <cell r="D145">
            <v>1112</v>
          </cell>
          <cell r="E145">
            <v>1057</v>
          </cell>
          <cell r="F145">
            <v>815</v>
          </cell>
          <cell r="G145">
            <v>562</v>
          </cell>
          <cell r="H145">
            <v>252</v>
          </cell>
          <cell r="I145">
            <v>50</v>
          </cell>
          <cell r="J145">
            <v>231</v>
          </cell>
          <cell r="K145">
            <v>102</v>
          </cell>
          <cell r="L145">
            <v>129</v>
          </cell>
          <cell r="M145">
            <v>11</v>
          </cell>
        </row>
        <row r="146">
          <cell r="A146" t="str">
            <v>Groß-Gerau</v>
          </cell>
          <cell r="B146">
            <v>3723</v>
          </cell>
          <cell r="C146">
            <v>2412</v>
          </cell>
          <cell r="D146">
            <v>754</v>
          </cell>
          <cell r="E146">
            <v>1658</v>
          </cell>
          <cell r="F146">
            <v>1319</v>
          </cell>
          <cell r="G146">
            <v>1004</v>
          </cell>
          <cell r="H146">
            <v>313</v>
          </cell>
          <cell r="I146">
            <v>45</v>
          </cell>
          <cell r="J146">
            <v>329</v>
          </cell>
          <cell r="K146">
            <v>159</v>
          </cell>
          <cell r="L146">
            <v>170</v>
          </cell>
          <cell r="M146">
            <v>10</v>
          </cell>
        </row>
        <row r="147">
          <cell r="A147" t="str">
            <v>Hochtaunuskreis</v>
          </cell>
          <cell r="B147">
            <v>2278</v>
          </cell>
          <cell r="C147">
            <v>1626</v>
          </cell>
          <cell r="D147">
            <v>820</v>
          </cell>
          <cell r="E147">
            <v>806</v>
          </cell>
          <cell r="F147">
            <v>650</v>
          </cell>
          <cell r="G147">
            <v>463</v>
          </cell>
          <cell r="H147">
            <v>187</v>
          </cell>
          <cell r="I147">
            <v>41</v>
          </cell>
          <cell r="J147">
            <v>149</v>
          </cell>
          <cell r="K147">
            <v>89</v>
          </cell>
          <cell r="L147">
            <v>59</v>
          </cell>
          <cell r="M147">
            <v>7</v>
          </cell>
        </row>
        <row r="148">
          <cell r="A148" t="str">
            <v>Main-Kinzig-Kreis</v>
          </cell>
          <cell r="B148">
            <v>4341</v>
          </cell>
          <cell r="C148">
            <v>2640</v>
          </cell>
          <cell r="D148">
            <v>1063</v>
          </cell>
          <cell r="E148">
            <v>1577</v>
          </cell>
          <cell r="F148">
            <v>1176</v>
          </cell>
          <cell r="G148">
            <v>759</v>
          </cell>
          <cell r="H148">
            <v>408</v>
          </cell>
          <cell r="I148">
            <v>64</v>
          </cell>
          <cell r="J148">
            <v>360</v>
          </cell>
          <cell r="K148">
            <v>209</v>
          </cell>
          <cell r="L148">
            <v>151</v>
          </cell>
          <cell r="M148">
            <v>41</v>
          </cell>
        </row>
        <row r="149">
          <cell r="A149" t="str">
            <v>Main-Taunus-Kreis</v>
          </cell>
          <cell r="B149">
            <v>2343</v>
          </cell>
          <cell r="C149" t="str">
            <v>x</v>
          </cell>
          <cell r="D149" t="str">
            <v>x</v>
          </cell>
          <cell r="E149" t="str">
            <v>x</v>
          </cell>
          <cell r="F149" t="str">
            <v>x</v>
          </cell>
          <cell r="G149" t="str">
            <v>x</v>
          </cell>
          <cell r="H149" t="str">
            <v>x</v>
          </cell>
          <cell r="I149" t="str">
            <v>x</v>
          </cell>
          <cell r="J149" t="str">
            <v>x</v>
          </cell>
          <cell r="K149" t="str">
            <v>x</v>
          </cell>
          <cell r="L149" t="str">
            <v>x</v>
          </cell>
          <cell r="M149" t="str">
            <v>x</v>
          </cell>
        </row>
        <row r="150">
          <cell r="A150" t="str">
            <v>Odenwaldkreis</v>
          </cell>
          <cell r="B150">
            <v>1019</v>
          </cell>
          <cell r="C150" t="str">
            <v>x</v>
          </cell>
          <cell r="D150" t="str">
            <v>x</v>
          </cell>
          <cell r="E150" t="str">
            <v>x</v>
          </cell>
          <cell r="F150" t="str">
            <v>x</v>
          </cell>
          <cell r="G150" t="str">
            <v>x</v>
          </cell>
          <cell r="H150" t="str">
            <v>x</v>
          </cell>
          <cell r="I150" t="str">
            <v>x</v>
          </cell>
          <cell r="J150" t="str">
            <v>x</v>
          </cell>
          <cell r="K150" t="str">
            <v>x</v>
          </cell>
          <cell r="L150" t="str">
            <v>x</v>
          </cell>
          <cell r="M150" t="str">
            <v>x</v>
          </cell>
        </row>
        <row r="151">
          <cell r="A151" t="str">
            <v>Offenbach</v>
          </cell>
          <cell r="B151">
            <v>3894</v>
          </cell>
          <cell r="C151">
            <v>2735</v>
          </cell>
          <cell r="D151">
            <v>1000</v>
          </cell>
          <cell r="E151">
            <v>1735</v>
          </cell>
          <cell r="F151">
            <v>1360</v>
          </cell>
          <cell r="G151">
            <v>961</v>
          </cell>
          <cell r="H151">
            <v>398</v>
          </cell>
          <cell r="I151">
            <v>108</v>
          </cell>
          <cell r="J151">
            <v>360</v>
          </cell>
          <cell r="K151">
            <v>179</v>
          </cell>
          <cell r="L151">
            <v>181</v>
          </cell>
          <cell r="M151">
            <v>15</v>
          </cell>
        </row>
        <row r="152">
          <cell r="A152" t="str">
            <v>Rheingau-Taunus-Kreis</v>
          </cell>
          <cell r="B152">
            <v>1628</v>
          </cell>
          <cell r="C152">
            <v>1269</v>
          </cell>
          <cell r="D152">
            <v>767</v>
          </cell>
          <cell r="E152">
            <v>502</v>
          </cell>
          <cell r="F152">
            <v>407</v>
          </cell>
          <cell r="G152">
            <v>259</v>
          </cell>
          <cell r="H152">
            <v>148</v>
          </cell>
          <cell r="I152">
            <v>28</v>
          </cell>
          <cell r="J152" t="str">
            <v>*</v>
          </cell>
          <cell r="K152">
            <v>45</v>
          </cell>
          <cell r="L152">
            <v>48</v>
          </cell>
          <cell r="M152" t="str">
            <v>*</v>
          </cell>
        </row>
        <row r="153">
          <cell r="A153" t="str">
            <v>Wetteraukreis</v>
          </cell>
          <cell r="B153">
            <v>3232</v>
          </cell>
          <cell r="C153">
            <v>2307</v>
          </cell>
          <cell r="D153">
            <v>1344</v>
          </cell>
          <cell r="E153">
            <v>963</v>
          </cell>
          <cell r="F153">
            <v>738</v>
          </cell>
          <cell r="G153">
            <v>509</v>
          </cell>
          <cell r="H153">
            <v>228</v>
          </cell>
          <cell r="I153">
            <v>61</v>
          </cell>
          <cell r="J153">
            <v>214</v>
          </cell>
          <cell r="K153">
            <v>120</v>
          </cell>
          <cell r="L153">
            <v>94</v>
          </cell>
          <cell r="M153">
            <v>11</v>
          </cell>
        </row>
        <row r="154">
          <cell r="A154" t="str">
            <v>Gießen</v>
          </cell>
          <cell r="B154">
            <v>2659</v>
          </cell>
          <cell r="C154">
            <v>1878</v>
          </cell>
          <cell r="D154">
            <v>978</v>
          </cell>
          <cell r="E154">
            <v>900</v>
          </cell>
          <cell r="F154">
            <v>682</v>
          </cell>
          <cell r="G154">
            <v>413</v>
          </cell>
          <cell r="H154">
            <v>269</v>
          </cell>
          <cell r="I154">
            <v>85</v>
          </cell>
          <cell r="J154">
            <v>209</v>
          </cell>
          <cell r="K154">
            <v>67</v>
          </cell>
          <cell r="L154">
            <v>139</v>
          </cell>
          <cell r="M154">
            <v>9</v>
          </cell>
        </row>
        <row r="155">
          <cell r="A155" t="str">
            <v>Lahn-Dill-Kreis</v>
          </cell>
          <cell r="B155">
            <v>2646</v>
          </cell>
          <cell r="C155">
            <v>1851</v>
          </cell>
          <cell r="D155">
            <v>998</v>
          </cell>
          <cell r="E155">
            <v>853</v>
          </cell>
          <cell r="F155">
            <v>649</v>
          </cell>
          <cell r="G155">
            <v>382</v>
          </cell>
          <cell r="H155">
            <v>267</v>
          </cell>
          <cell r="I155">
            <v>96</v>
          </cell>
          <cell r="J155">
            <v>192</v>
          </cell>
          <cell r="K155">
            <v>71</v>
          </cell>
          <cell r="L155">
            <v>121</v>
          </cell>
          <cell r="M155">
            <v>12</v>
          </cell>
        </row>
        <row r="156">
          <cell r="A156" t="str">
            <v>Limburg-Weilburg</v>
          </cell>
          <cell r="B156">
            <v>1914</v>
          </cell>
          <cell r="C156">
            <v>1295</v>
          </cell>
          <cell r="D156">
            <v>692</v>
          </cell>
          <cell r="E156">
            <v>603</v>
          </cell>
          <cell r="F156">
            <v>469</v>
          </cell>
          <cell r="G156">
            <v>297</v>
          </cell>
          <cell r="H156">
            <v>171</v>
          </cell>
          <cell r="I156">
            <v>60</v>
          </cell>
          <cell r="J156">
            <v>122</v>
          </cell>
          <cell r="K156">
            <v>59</v>
          </cell>
          <cell r="L156">
            <v>63</v>
          </cell>
          <cell r="M156">
            <v>12</v>
          </cell>
        </row>
        <row r="157">
          <cell r="A157" t="str">
            <v>Marburg-Biedenkopf</v>
          </cell>
          <cell r="B157">
            <v>2329</v>
          </cell>
          <cell r="C157">
            <v>1590</v>
          </cell>
          <cell r="D157">
            <v>906</v>
          </cell>
          <cell r="E157">
            <v>684</v>
          </cell>
          <cell r="F157">
            <v>534</v>
          </cell>
          <cell r="G157">
            <v>323</v>
          </cell>
          <cell r="H157">
            <v>211</v>
          </cell>
          <cell r="I157">
            <v>41</v>
          </cell>
          <cell r="J157">
            <v>144</v>
          </cell>
          <cell r="K157">
            <v>67</v>
          </cell>
          <cell r="L157">
            <v>77</v>
          </cell>
          <cell r="M157">
            <v>6</v>
          </cell>
        </row>
        <row r="158">
          <cell r="A158" t="str">
            <v>Vogelsbergkreis</v>
          </cell>
          <cell r="B158">
            <v>1061</v>
          </cell>
          <cell r="C158" t="str">
            <v>x</v>
          </cell>
          <cell r="D158" t="str">
            <v>x</v>
          </cell>
          <cell r="E158" t="str">
            <v>x</v>
          </cell>
          <cell r="F158" t="str">
            <v>x</v>
          </cell>
          <cell r="G158" t="str">
            <v>x</v>
          </cell>
          <cell r="H158" t="str">
            <v>x</v>
          </cell>
          <cell r="I158" t="str">
            <v>x</v>
          </cell>
          <cell r="J158" t="str">
            <v>x</v>
          </cell>
          <cell r="K158" t="str">
            <v>x</v>
          </cell>
          <cell r="L158" t="str">
            <v>x</v>
          </cell>
          <cell r="M158" t="str">
            <v>x</v>
          </cell>
        </row>
        <row r="159">
          <cell r="A159" t="str">
            <v>Kassel, documenta-Stadt</v>
          </cell>
          <cell r="B159">
            <v>2423</v>
          </cell>
          <cell r="C159">
            <v>1612</v>
          </cell>
          <cell r="D159">
            <v>544</v>
          </cell>
          <cell r="E159">
            <v>1068</v>
          </cell>
          <cell r="F159">
            <v>790</v>
          </cell>
          <cell r="G159">
            <v>556</v>
          </cell>
          <cell r="H159">
            <v>233</v>
          </cell>
          <cell r="I159">
            <v>54</v>
          </cell>
          <cell r="J159">
            <v>201</v>
          </cell>
          <cell r="K159">
            <v>117</v>
          </cell>
          <cell r="L159">
            <v>84</v>
          </cell>
          <cell r="M159">
            <v>77</v>
          </cell>
        </row>
        <row r="160">
          <cell r="A160" t="str">
            <v>Fulda</v>
          </cell>
          <cell r="B160">
            <v>1763</v>
          </cell>
          <cell r="C160">
            <v>1334</v>
          </cell>
          <cell r="D160">
            <v>744</v>
          </cell>
          <cell r="E160">
            <v>590</v>
          </cell>
          <cell r="F160">
            <v>515</v>
          </cell>
          <cell r="G160">
            <v>322</v>
          </cell>
          <cell r="H160">
            <v>193</v>
          </cell>
          <cell r="I160">
            <v>82</v>
          </cell>
          <cell r="J160">
            <v>71</v>
          </cell>
          <cell r="K160">
            <v>24</v>
          </cell>
          <cell r="L160">
            <v>47</v>
          </cell>
          <cell r="M160">
            <v>4</v>
          </cell>
        </row>
        <row r="161">
          <cell r="A161" t="str">
            <v>Hersfeld-Rotenburg</v>
          </cell>
          <cell r="B161">
            <v>888</v>
          </cell>
          <cell r="C161">
            <v>646</v>
          </cell>
          <cell r="D161">
            <v>392</v>
          </cell>
          <cell r="E161">
            <v>254</v>
          </cell>
          <cell r="F161">
            <v>218</v>
          </cell>
          <cell r="G161">
            <v>122</v>
          </cell>
          <cell r="H161">
            <v>96</v>
          </cell>
          <cell r="I161">
            <v>47</v>
          </cell>
          <cell r="J161" t="str">
            <v>*</v>
          </cell>
          <cell r="K161" t="str">
            <v>*</v>
          </cell>
          <cell r="L161">
            <v>20</v>
          </cell>
          <cell r="M161" t="str">
            <v>*</v>
          </cell>
        </row>
        <row r="162">
          <cell r="A162" t="str">
            <v>Kassel</v>
          </cell>
          <cell r="B162">
            <v>1900</v>
          </cell>
          <cell r="C162">
            <v>1199</v>
          </cell>
          <cell r="D162">
            <v>755</v>
          </cell>
          <cell r="E162">
            <v>444</v>
          </cell>
          <cell r="F162">
            <v>334</v>
          </cell>
          <cell r="G162">
            <v>177</v>
          </cell>
          <cell r="H162">
            <v>157</v>
          </cell>
          <cell r="I162">
            <v>51</v>
          </cell>
          <cell r="J162">
            <v>89</v>
          </cell>
          <cell r="K162">
            <v>35</v>
          </cell>
          <cell r="L162">
            <v>54</v>
          </cell>
          <cell r="M162">
            <v>21</v>
          </cell>
        </row>
        <row r="163">
          <cell r="A163" t="str">
            <v>Schwalm-Eder-Kreis</v>
          </cell>
          <cell r="B163">
            <v>1509</v>
          </cell>
          <cell r="C163">
            <v>1023</v>
          </cell>
          <cell r="D163">
            <v>632</v>
          </cell>
          <cell r="E163">
            <v>391</v>
          </cell>
          <cell r="F163">
            <v>328</v>
          </cell>
          <cell r="G163">
            <v>186</v>
          </cell>
          <cell r="H163">
            <v>141</v>
          </cell>
          <cell r="I163">
            <v>72</v>
          </cell>
          <cell r="J163">
            <v>56</v>
          </cell>
          <cell r="K163">
            <v>28</v>
          </cell>
          <cell r="L163">
            <v>27</v>
          </cell>
          <cell r="M163">
            <v>7</v>
          </cell>
        </row>
        <row r="164">
          <cell r="A164" t="str">
            <v>Waldeck-Frankenberg</v>
          </cell>
          <cell r="B164">
            <v>1650</v>
          </cell>
          <cell r="C164">
            <v>1291</v>
          </cell>
          <cell r="D164">
            <v>738</v>
          </cell>
          <cell r="E164">
            <v>553</v>
          </cell>
          <cell r="F164">
            <v>464</v>
          </cell>
          <cell r="G164">
            <v>265</v>
          </cell>
          <cell r="H164">
            <v>199</v>
          </cell>
          <cell r="I164">
            <v>97</v>
          </cell>
          <cell r="J164">
            <v>78</v>
          </cell>
          <cell r="K164">
            <v>27</v>
          </cell>
          <cell r="L164">
            <v>51</v>
          </cell>
          <cell r="M164">
            <v>11</v>
          </cell>
        </row>
        <row r="165">
          <cell r="A165" t="str">
            <v>Werra-Meißner-Kreis</v>
          </cell>
          <cell r="B165">
            <v>927</v>
          </cell>
          <cell r="C165">
            <v>656</v>
          </cell>
          <cell r="D165">
            <v>471</v>
          </cell>
          <cell r="E165">
            <v>185</v>
          </cell>
          <cell r="F165">
            <v>136</v>
          </cell>
          <cell r="G165">
            <v>82</v>
          </cell>
          <cell r="H165">
            <v>53</v>
          </cell>
          <cell r="I165">
            <v>21</v>
          </cell>
          <cell r="J165">
            <v>39</v>
          </cell>
          <cell r="K165">
            <v>9</v>
          </cell>
          <cell r="L165">
            <v>30</v>
          </cell>
          <cell r="M165">
            <v>10</v>
          </cell>
        </row>
        <row r="166">
          <cell r="A166" t="str">
            <v>Koblenz, kreisfreie Stadt</v>
          </cell>
          <cell r="B166">
            <v>1234</v>
          </cell>
          <cell r="C166">
            <v>1039</v>
          </cell>
          <cell r="D166">
            <v>499</v>
          </cell>
          <cell r="E166">
            <v>540</v>
          </cell>
          <cell r="F166">
            <v>461</v>
          </cell>
          <cell r="G166">
            <v>289</v>
          </cell>
          <cell r="H166">
            <v>172</v>
          </cell>
          <cell r="I166">
            <v>39</v>
          </cell>
          <cell r="J166" t="str">
            <v>*</v>
          </cell>
          <cell r="K166" t="str">
            <v>*</v>
          </cell>
          <cell r="L166">
            <v>45</v>
          </cell>
          <cell r="M166" t="str">
            <v>*</v>
          </cell>
        </row>
        <row r="167">
          <cell r="A167" t="str">
            <v>Ahrweiler</v>
          </cell>
          <cell r="B167">
            <v>1310</v>
          </cell>
          <cell r="C167">
            <v>1085</v>
          </cell>
          <cell r="D167">
            <v>664</v>
          </cell>
          <cell r="E167">
            <v>421</v>
          </cell>
          <cell r="F167">
            <v>344</v>
          </cell>
          <cell r="G167">
            <v>196</v>
          </cell>
          <cell r="H167">
            <v>148</v>
          </cell>
          <cell r="I167">
            <v>21</v>
          </cell>
          <cell r="J167">
            <v>74</v>
          </cell>
          <cell r="K167">
            <v>33</v>
          </cell>
          <cell r="L167">
            <v>41</v>
          </cell>
          <cell r="M167">
            <v>3</v>
          </cell>
        </row>
        <row r="168">
          <cell r="A168" t="str">
            <v>Altenkirchen (Westerwald)</v>
          </cell>
          <cell r="B168">
            <v>1560</v>
          </cell>
          <cell r="C168">
            <v>1281</v>
          </cell>
          <cell r="D168">
            <v>853</v>
          </cell>
          <cell r="E168">
            <v>428</v>
          </cell>
          <cell r="F168">
            <v>335</v>
          </cell>
          <cell r="G168">
            <v>172</v>
          </cell>
          <cell r="H168">
            <v>163</v>
          </cell>
          <cell r="I168">
            <v>59</v>
          </cell>
          <cell r="J168">
            <v>89</v>
          </cell>
          <cell r="K168">
            <v>36</v>
          </cell>
          <cell r="L168">
            <v>52</v>
          </cell>
          <cell r="M168">
            <v>4</v>
          </cell>
        </row>
        <row r="169">
          <cell r="A169" t="str">
            <v>Bad Kreuznach</v>
          </cell>
          <cell r="B169">
            <v>1720</v>
          </cell>
          <cell r="C169">
            <v>1347</v>
          </cell>
          <cell r="D169">
            <v>785</v>
          </cell>
          <cell r="E169">
            <v>562</v>
          </cell>
          <cell r="F169">
            <v>462</v>
          </cell>
          <cell r="G169">
            <v>291</v>
          </cell>
          <cell r="H169">
            <v>167</v>
          </cell>
          <cell r="I169">
            <v>42</v>
          </cell>
          <cell r="J169">
            <v>94</v>
          </cell>
          <cell r="K169">
            <v>39</v>
          </cell>
          <cell r="L169">
            <v>53</v>
          </cell>
          <cell r="M169">
            <v>6</v>
          </cell>
        </row>
        <row r="170">
          <cell r="A170" t="str">
            <v>Birkenfeld</v>
          </cell>
          <cell r="B170">
            <v>802</v>
          </cell>
          <cell r="C170">
            <v>552</v>
          </cell>
          <cell r="D170">
            <v>332</v>
          </cell>
          <cell r="E170">
            <v>220</v>
          </cell>
          <cell r="F170">
            <v>189</v>
          </cell>
          <cell r="G170">
            <v>112</v>
          </cell>
          <cell r="H170">
            <v>77</v>
          </cell>
          <cell r="I170">
            <v>36</v>
          </cell>
          <cell r="J170" t="str">
            <v>*</v>
          </cell>
          <cell r="K170" t="str">
            <v>*</v>
          </cell>
          <cell r="L170">
            <v>20</v>
          </cell>
          <cell r="M170" t="str">
            <v>*</v>
          </cell>
        </row>
        <row r="171">
          <cell r="A171" t="str">
            <v>Cochem-Zell</v>
          </cell>
          <cell r="B171">
            <v>500</v>
          </cell>
          <cell r="C171">
            <v>358</v>
          </cell>
          <cell r="D171">
            <v>256</v>
          </cell>
          <cell r="E171">
            <v>102</v>
          </cell>
          <cell r="F171">
            <v>89</v>
          </cell>
          <cell r="G171">
            <v>47</v>
          </cell>
          <cell r="H171">
            <v>42</v>
          </cell>
          <cell r="I171">
            <v>13</v>
          </cell>
          <cell r="J171" t="str">
            <v>*</v>
          </cell>
          <cell r="K171">
            <v>0</v>
          </cell>
          <cell r="L171" t="str">
            <v>*</v>
          </cell>
          <cell r="M171" t="str">
            <v>*</v>
          </cell>
        </row>
        <row r="172">
          <cell r="A172" t="str">
            <v>Mayen-Koblenz</v>
          </cell>
          <cell r="B172">
            <v>2020</v>
          </cell>
          <cell r="C172">
            <v>1376</v>
          </cell>
          <cell r="D172">
            <v>787</v>
          </cell>
          <cell r="E172">
            <v>589</v>
          </cell>
          <cell r="F172">
            <v>466</v>
          </cell>
          <cell r="G172">
            <v>243</v>
          </cell>
          <cell r="H172">
            <v>223</v>
          </cell>
          <cell r="I172">
            <v>63</v>
          </cell>
          <cell r="J172">
            <v>105</v>
          </cell>
          <cell r="K172">
            <v>32</v>
          </cell>
          <cell r="L172">
            <v>73</v>
          </cell>
          <cell r="M172">
            <v>18</v>
          </cell>
        </row>
        <row r="173">
          <cell r="A173" t="str">
            <v>Neuwied</v>
          </cell>
          <cell r="B173">
            <v>1969</v>
          </cell>
          <cell r="C173">
            <v>1601</v>
          </cell>
          <cell r="D173">
            <v>916</v>
          </cell>
          <cell r="E173">
            <v>685</v>
          </cell>
          <cell r="F173">
            <v>546</v>
          </cell>
          <cell r="G173">
            <v>297</v>
          </cell>
          <cell r="H173">
            <v>249</v>
          </cell>
          <cell r="I173">
            <v>92</v>
          </cell>
          <cell r="J173">
            <v>119</v>
          </cell>
          <cell r="K173">
            <v>45</v>
          </cell>
          <cell r="L173">
            <v>73</v>
          </cell>
          <cell r="M173">
            <v>20</v>
          </cell>
        </row>
        <row r="174">
          <cell r="A174" t="str">
            <v>Rhein-Hunsrück-Kreis</v>
          </cell>
          <cell r="B174">
            <v>1026</v>
          </cell>
          <cell r="C174">
            <v>815</v>
          </cell>
          <cell r="D174">
            <v>476</v>
          </cell>
          <cell r="E174">
            <v>339</v>
          </cell>
          <cell r="F174">
            <v>275</v>
          </cell>
          <cell r="G174">
            <v>131</v>
          </cell>
          <cell r="H174">
            <v>143</v>
          </cell>
          <cell r="I174">
            <v>49</v>
          </cell>
          <cell r="J174">
            <v>61</v>
          </cell>
          <cell r="K174">
            <v>27</v>
          </cell>
          <cell r="L174">
            <v>34</v>
          </cell>
          <cell r="M174">
            <v>3</v>
          </cell>
        </row>
        <row r="175">
          <cell r="A175" t="str">
            <v>Rhein-Lahn-Kreis</v>
          </cell>
          <cell r="B175">
            <v>1286</v>
          </cell>
          <cell r="C175">
            <v>947</v>
          </cell>
          <cell r="D175">
            <v>564</v>
          </cell>
          <cell r="E175">
            <v>383</v>
          </cell>
          <cell r="F175">
            <v>301</v>
          </cell>
          <cell r="G175">
            <v>190</v>
          </cell>
          <cell r="H175">
            <v>111</v>
          </cell>
          <cell r="I175">
            <v>37</v>
          </cell>
          <cell r="J175">
            <v>76</v>
          </cell>
          <cell r="K175">
            <v>22</v>
          </cell>
          <cell r="L175">
            <v>54</v>
          </cell>
          <cell r="M175">
            <v>6</v>
          </cell>
        </row>
        <row r="176">
          <cell r="A176" t="str">
            <v>Westerwaldkreis</v>
          </cell>
          <cell r="B176">
            <v>2177</v>
          </cell>
          <cell r="C176">
            <v>1658</v>
          </cell>
          <cell r="D176">
            <v>1013</v>
          </cell>
          <cell r="E176">
            <v>645</v>
          </cell>
          <cell r="F176">
            <v>522</v>
          </cell>
          <cell r="G176">
            <v>288</v>
          </cell>
          <cell r="H176">
            <v>233</v>
          </cell>
          <cell r="I176">
            <v>81</v>
          </cell>
          <cell r="J176">
            <v>119</v>
          </cell>
          <cell r="K176">
            <v>48</v>
          </cell>
          <cell r="L176">
            <v>70</v>
          </cell>
          <cell r="M176">
            <v>4</v>
          </cell>
        </row>
        <row r="177">
          <cell r="A177" t="str">
            <v>Trier, kreisfreie Stadt</v>
          </cell>
          <cell r="B177">
            <v>1247</v>
          </cell>
          <cell r="C177">
            <v>982</v>
          </cell>
          <cell r="D177">
            <v>510</v>
          </cell>
          <cell r="E177">
            <v>472</v>
          </cell>
          <cell r="F177">
            <v>398</v>
          </cell>
          <cell r="G177">
            <v>280</v>
          </cell>
          <cell r="H177">
            <v>117</v>
          </cell>
          <cell r="I177">
            <v>17</v>
          </cell>
          <cell r="J177">
            <v>66</v>
          </cell>
          <cell r="K177">
            <v>32</v>
          </cell>
          <cell r="L177">
            <v>34</v>
          </cell>
          <cell r="M177">
            <v>8</v>
          </cell>
        </row>
        <row r="178">
          <cell r="A178" t="str">
            <v>Bernkastel-Wittlich</v>
          </cell>
          <cell r="B178">
            <v>1038</v>
          </cell>
          <cell r="C178">
            <v>692</v>
          </cell>
          <cell r="D178">
            <v>428</v>
          </cell>
          <cell r="E178">
            <v>264</v>
          </cell>
          <cell r="F178">
            <v>226</v>
          </cell>
          <cell r="G178">
            <v>144</v>
          </cell>
          <cell r="H178">
            <v>82</v>
          </cell>
          <cell r="I178">
            <v>28</v>
          </cell>
          <cell r="J178">
            <v>38</v>
          </cell>
          <cell r="K178">
            <v>20</v>
          </cell>
          <cell r="L178">
            <v>18</v>
          </cell>
          <cell r="M178">
            <v>0</v>
          </cell>
        </row>
        <row r="179">
          <cell r="A179" t="str">
            <v>Eifelkreis Bitburg-Prüm</v>
          </cell>
          <cell r="B179">
            <v>689</v>
          </cell>
          <cell r="C179">
            <v>407</v>
          </cell>
          <cell r="D179">
            <v>206</v>
          </cell>
          <cell r="E179">
            <v>201</v>
          </cell>
          <cell r="F179">
            <v>175</v>
          </cell>
          <cell r="G179">
            <v>113</v>
          </cell>
          <cell r="H179">
            <v>62</v>
          </cell>
          <cell r="I179">
            <v>11</v>
          </cell>
          <cell r="J179" t="str">
            <v>*</v>
          </cell>
          <cell r="K179" t="str">
            <v>*</v>
          </cell>
          <cell r="L179">
            <v>14</v>
          </cell>
          <cell r="M179" t="str">
            <v>*</v>
          </cell>
        </row>
        <row r="180">
          <cell r="A180" t="str">
            <v>Vulkaneifel</v>
          </cell>
          <cell r="B180">
            <v>653</v>
          </cell>
          <cell r="C180">
            <v>391</v>
          </cell>
          <cell r="D180">
            <v>257</v>
          </cell>
          <cell r="E180">
            <v>134</v>
          </cell>
          <cell r="F180">
            <v>122</v>
          </cell>
          <cell r="G180">
            <v>68</v>
          </cell>
          <cell r="H180">
            <v>54</v>
          </cell>
          <cell r="I180">
            <v>16</v>
          </cell>
          <cell r="J180" t="str">
            <v>*</v>
          </cell>
          <cell r="K180">
            <v>4</v>
          </cell>
          <cell r="L180" t="str">
            <v>*</v>
          </cell>
          <cell r="M180" t="str">
            <v>*</v>
          </cell>
        </row>
        <row r="181">
          <cell r="A181" t="str">
            <v>Trier-Saarburg</v>
          </cell>
          <cell r="B181">
            <v>1282</v>
          </cell>
          <cell r="C181">
            <v>951</v>
          </cell>
          <cell r="D181">
            <v>612</v>
          </cell>
          <cell r="E181">
            <v>339</v>
          </cell>
          <cell r="F181">
            <v>284</v>
          </cell>
          <cell r="G181">
            <v>189</v>
          </cell>
          <cell r="H181">
            <v>93</v>
          </cell>
          <cell r="I181">
            <v>18</v>
          </cell>
          <cell r="J181">
            <v>49</v>
          </cell>
          <cell r="K181">
            <v>12</v>
          </cell>
          <cell r="L181">
            <v>37</v>
          </cell>
          <cell r="M181">
            <v>6</v>
          </cell>
        </row>
        <row r="182">
          <cell r="A182" t="str">
            <v>Frankenthal (Pfalz), kreisfreie Stadt</v>
          </cell>
          <cell r="B182">
            <v>646</v>
          </cell>
          <cell r="C182">
            <v>488</v>
          </cell>
          <cell r="D182">
            <v>171</v>
          </cell>
          <cell r="E182">
            <v>317</v>
          </cell>
          <cell r="F182">
            <v>256</v>
          </cell>
          <cell r="G182">
            <v>179</v>
          </cell>
          <cell r="H182">
            <v>77</v>
          </cell>
          <cell r="I182">
            <v>16</v>
          </cell>
          <cell r="J182">
            <v>58</v>
          </cell>
          <cell r="K182">
            <v>21</v>
          </cell>
          <cell r="L182">
            <v>36</v>
          </cell>
          <cell r="M182">
            <v>3</v>
          </cell>
        </row>
        <row r="183">
          <cell r="A183" t="str">
            <v>Kaiserslautern, kreisfreie Stadt</v>
          </cell>
          <cell r="B183">
            <v>1466</v>
          </cell>
          <cell r="C183">
            <v>1111</v>
          </cell>
          <cell r="D183">
            <v>522</v>
          </cell>
          <cell r="E183">
            <v>589</v>
          </cell>
          <cell r="F183">
            <v>474</v>
          </cell>
          <cell r="G183">
            <v>302</v>
          </cell>
          <cell r="H183">
            <v>171</v>
          </cell>
          <cell r="I183">
            <v>57</v>
          </cell>
          <cell r="J183">
            <v>101</v>
          </cell>
          <cell r="K183">
            <v>53</v>
          </cell>
          <cell r="L183">
            <v>47</v>
          </cell>
          <cell r="M183">
            <v>14</v>
          </cell>
        </row>
        <row r="184">
          <cell r="A184" t="str">
            <v>Landau in der Pfalz, kreisfreie Stadt</v>
          </cell>
          <cell r="B184">
            <v>612</v>
          </cell>
          <cell r="C184">
            <v>495</v>
          </cell>
          <cell r="D184">
            <v>245</v>
          </cell>
          <cell r="E184">
            <v>250</v>
          </cell>
          <cell r="F184">
            <v>207</v>
          </cell>
          <cell r="G184">
            <v>144</v>
          </cell>
          <cell r="H184">
            <v>63</v>
          </cell>
          <cell r="I184">
            <v>13</v>
          </cell>
          <cell r="J184" t="str">
            <v>*</v>
          </cell>
          <cell r="K184" t="str">
            <v>*</v>
          </cell>
          <cell r="L184">
            <v>27</v>
          </cell>
          <cell r="M184" t="str">
            <v>*</v>
          </cell>
        </row>
        <row r="185">
          <cell r="A185" t="str">
            <v>Ludwigshafen am Rhein, kreisfreie Stadt</v>
          </cell>
          <cell r="B185">
            <v>2524</v>
          </cell>
          <cell r="C185">
            <v>1994</v>
          </cell>
          <cell r="D185">
            <v>682</v>
          </cell>
          <cell r="E185">
            <v>1312</v>
          </cell>
          <cell r="F185">
            <v>1007</v>
          </cell>
          <cell r="G185">
            <v>801</v>
          </cell>
          <cell r="H185">
            <v>206</v>
          </cell>
          <cell r="I185">
            <v>28</v>
          </cell>
          <cell r="J185">
            <v>285</v>
          </cell>
          <cell r="K185">
            <v>157</v>
          </cell>
          <cell r="L185">
            <v>127</v>
          </cell>
          <cell r="M185">
            <v>20</v>
          </cell>
        </row>
        <row r="186">
          <cell r="A186" t="str">
            <v>Mainz, kreisfreie Stadt</v>
          </cell>
          <cell r="B186">
            <v>2332</v>
          </cell>
          <cell r="C186">
            <v>1089</v>
          </cell>
          <cell r="D186">
            <v>407</v>
          </cell>
          <cell r="E186">
            <v>682</v>
          </cell>
          <cell r="F186">
            <v>520</v>
          </cell>
          <cell r="G186">
            <v>392</v>
          </cell>
          <cell r="H186">
            <v>125</v>
          </cell>
          <cell r="I186">
            <v>26</v>
          </cell>
          <cell r="J186">
            <v>140</v>
          </cell>
          <cell r="K186">
            <v>75</v>
          </cell>
          <cell r="L186">
            <v>65</v>
          </cell>
          <cell r="M186">
            <v>22</v>
          </cell>
        </row>
        <row r="187">
          <cell r="A187" t="str">
            <v>Neustadt an der Weinstraße, kreisfreie Stadt</v>
          </cell>
          <cell r="B187">
            <v>630</v>
          </cell>
          <cell r="C187">
            <v>466</v>
          </cell>
          <cell r="D187">
            <v>249</v>
          </cell>
          <cell r="E187">
            <v>217</v>
          </cell>
          <cell r="F187">
            <v>172</v>
          </cell>
          <cell r="G187">
            <v>117</v>
          </cell>
          <cell r="H187">
            <v>55</v>
          </cell>
          <cell r="I187">
            <v>13</v>
          </cell>
          <cell r="J187" t="str">
            <v>*</v>
          </cell>
          <cell r="K187" t="str">
            <v>*</v>
          </cell>
          <cell r="L187">
            <v>24</v>
          </cell>
          <cell r="M187" t="str">
            <v>*</v>
          </cell>
        </row>
        <row r="188">
          <cell r="A188" t="str">
            <v>Pirmasens, kreisfreie Stadt</v>
          </cell>
          <cell r="B188">
            <v>620</v>
          </cell>
          <cell r="C188">
            <v>467</v>
          </cell>
          <cell r="D188">
            <v>276</v>
          </cell>
          <cell r="E188">
            <v>191</v>
          </cell>
          <cell r="F188">
            <v>156</v>
          </cell>
          <cell r="G188">
            <v>97</v>
          </cell>
          <cell r="H188">
            <v>58</v>
          </cell>
          <cell r="I188">
            <v>25</v>
          </cell>
          <cell r="J188">
            <v>32</v>
          </cell>
          <cell r="K188">
            <v>12</v>
          </cell>
          <cell r="L188">
            <v>20</v>
          </cell>
          <cell r="M188">
            <v>3</v>
          </cell>
        </row>
        <row r="189">
          <cell r="A189" t="str">
            <v>Speyer, kreisfreie Stadt</v>
          </cell>
          <cell r="B189">
            <v>619</v>
          </cell>
          <cell r="C189">
            <v>489</v>
          </cell>
          <cell r="D189">
            <v>271</v>
          </cell>
          <cell r="E189">
            <v>218</v>
          </cell>
          <cell r="F189">
            <v>178</v>
          </cell>
          <cell r="G189">
            <v>112</v>
          </cell>
          <cell r="H189">
            <v>66</v>
          </cell>
          <cell r="I189">
            <v>24</v>
          </cell>
          <cell r="J189">
            <v>36</v>
          </cell>
          <cell r="K189">
            <v>8</v>
          </cell>
          <cell r="L189">
            <v>28</v>
          </cell>
          <cell r="M189">
            <v>4</v>
          </cell>
        </row>
        <row r="190">
          <cell r="A190" t="str">
            <v>Worms, kreisfreie Stadt</v>
          </cell>
          <cell r="B190">
            <v>1143</v>
          </cell>
          <cell r="C190">
            <v>763</v>
          </cell>
          <cell r="D190">
            <v>297</v>
          </cell>
          <cell r="E190">
            <v>466</v>
          </cell>
          <cell r="F190">
            <v>366</v>
          </cell>
          <cell r="G190">
            <v>241</v>
          </cell>
          <cell r="H190">
            <v>123</v>
          </cell>
          <cell r="I190">
            <v>36</v>
          </cell>
          <cell r="J190">
            <v>86</v>
          </cell>
          <cell r="K190">
            <v>38</v>
          </cell>
          <cell r="L190">
            <v>48</v>
          </cell>
          <cell r="M190">
            <v>14</v>
          </cell>
        </row>
        <row r="191">
          <cell r="A191" t="str">
            <v>Zweibrücken, kreisfreie Stadt</v>
          </cell>
          <cell r="B191">
            <v>498</v>
          </cell>
          <cell r="C191">
            <v>368</v>
          </cell>
          <cell r="D191">
            <v>192</v>
          </cell>
          <cell r="E191">
            <v>176</v>
          </cell>
          <cell r="F191">
            <v>152</v>
          </cell>
          <cell r="G191">
            <v>78</v>
          </cell>
          <cell r="H191">
            <v>74</v>
          </cell>
          <cell r="I191">
            <v>25</v>
          </cell>
          <cell r="J191">
            <v>19</v>
          </cell>
          <cell r="K191">
            <v>10</v>
          </cell>
          <cell r="L191">
            <v>9</v>
          </cell>
          <cell r="M191">
            <v>5</v>
          </cell>
        </row>
        <row r="192">
          <cell r="A192" t="str">
            <v>Alzey-Worms</v>
          </cell>
          <cell r="B192">
            <v>1418</v>
          </cell>
          <cell r="C192">
            <v>889</v>
          </cell>
          <cell r="D192">
            <v>535</v>
          </cell>
          <cell r="E192">
            <v>354</v>
          </cell>
          <cell r="F192">
            <v>271</v>
          </cell>
          <cell r="G192">
            <v>176</v>
          </cell>
          <cell r="H192">
            <v>95</v>
          </cell>
          <cell r="I192">
            <v>32</v>
          </cell>
          <cell r="J192">
            <v>83</v>
          </cell>
          <cell r="K192">
            <v>36</v>
          </cell>
          <cell r="L192">
            <v>47</v>
          </cell>
          <cell r="M192">
            <v>0</v>
          </cell>
        </row>
        <row r="193">
          <cell r="A193" t="str">
            <v>Bad Dürkheim</v>
          </cell>
          <cell r="B193">
            <v>1466</v>
          </cell>
          <cell r="C193">
            <v>925</v>
          </cell>
          <cell r="D193">
            <v>616</v>
          </cell>
          <cell r="E193">
            <v>309</v>
          </cell>
          <cell r="F193">
            <v>229</v>
          </cell>
          <cell r="G193">
            <v>146</v>
          </cell>
          <cell r="H193">
            <v>83</v>
          </cell>
          <cell r="I193">
            <v>13</v>
          </cell>
          <cell r="J193">
            <v>70</v>
          </cell>
          <cell r="K193">
            <v>27</v>
          </cell>
          <cell r="L193">
            <v>43</v>
          </cell>
          <cell r="M193">
            <v>10</v>
          </cell>
        </row>
        <row r="194">
          <cell r="A194" t="str">
            <v>Donnersbergkreis</v>
          </cell>
          <cell r="B194">
            <v>885</v>
          </cell>
          <cell r="C194">
            <v>612</v>
          </cell>
          <cell r="D194">
            <v>400</v>
          </cell>
          <cell r="E194">
            <v>212</v>
          </cell>
          <cell r="F194">
            <v>169</v>
          </cell>
          <cell r="G194">
            <v>95</v>
          </cell>
          <cell r="H194">
            <v>74</v>
          </cell>
          <cell r="I194">
            <v>33</v>
          </cell>
          <cell r="J194" t="str">
            <v>*</v>
          </cell>
          <cell r="K194" t="str">
            <v>*</v>
          </cell>
          <cell r="L194">
            <v>23</v>
          </cell>
          <cell r="M194" t="str">
            <v>*</v>
          </cell>
        </row>
        <row r="195">
          <cell r="A195" t="str">
            <v>Germersheim</v>
          </cell>
          <cell r="B195">
            <v>1669</v>
          </cell>
          <cell r="C195">
            <v>1215</v>
          </cell>
          <cell r="D195">
            <v>546</v>
          </cell>
          <cell r="E195">
            <v>669</v>
          </cell>
          <cell r="F195">
            <v>494</v>
          </cell>
          <cell r="G195">
            <v>303</v>
          </cell>
          <cell r="H195">
            <v>190</v>
          </cell>
          <cell r="I195">
            <v>61</v>
          </cell>
          <cell r="J195">
            <v>143</v>
          </cell>
          <cell r="K195">
            <v>69</v>
          </cell>
          <cell r="L195">
            <v>74</v>
          </cell>
          <cell r="M195">
            <v>32</v>
          </cell>
        </row>
        <row r="196">
          <cell r="A196" t="str">
            <v>Kaiserslautern</v>
          </cell>
          <cell r="B196">
            <v>1298</v>
          </cell>
          <cell r="C196">
            <v>885</v>
          </cell>
          <cell r="D196">
            <v>589</v>
          </cell>
          <cell r="E196">
            <v>296</v>
          </cell>
          <cell r="F196">
            <v>226</v>
          </cell>
          <cell r="G196">
            <v>119</v>
          </cell>
          <cell r="H196">
            <v>107</v>
          </cell>
          <cell r="I196">
            <v>39</v>
          </cell>
          <cell r="J196">
            <v>63</v>
          </cell>
          <cell r="K196">
            <v>24</v>
          </cell>
          <cell r="L196">
            <v>39</v>
          </cell>
          <cell r="M196">
            <v>7</v>
          </cell>
        </row>
        <row r="197">
          <cell r="A197" t="str">
            <v>Kusel</v>
          </cell>
          <cell r="B197">
            <v>862</v>
          </cell>
          <cell r="C197">
            <v>568</v>
          </cell>
          <cell r="D197">
            <v>418</v>
          </cell>
          <cell r="E197">
            <v>150</v>
          </cell>
          <cell r="F197">
            <v>117</v>
          </cell>
          <cell r="G197">
            <v>51</v>
          </cell>
          <cell r="H197">
            <v>66</v>
          </cell>
          <cell r="I197">
            <v>28</v>
          </cell>
          <cell r="J197">
            <v>30</v>
          </cell>
          <cell r="K197">
            <v>13</v>
          </cell>
          <cell r="L197">
            <v>17</v>
          </cell>
          <cell r="M197">
            <v>3</v>
          </cell>
        </row>
        <row r="198">
          <cell r="A198" t="str">
            <v>Südliche Weinstraße</v>
          </cell>
          <cell r="B198">
            <v>1293</v>
          </cell>
          <cell r="C198">
            <v>1002</v>
          </cell>
          <cell r="D198">
            <v>662</v>
          </cell>
          <cell r="E198">
            <v>340</v>
          </cell>
          <cell r="F198">
            <v>265</v>
          </cell>
          <cell r="G198">
            <v>177</v>
          </cell>
          <cell r="H198">
            <v>88</v>
          </cell>
          <cell r="I198">
            <v>28</v>
          </cell>
          <cell r="J198">
            <v>69</v>
          </cell>
          <cell r="K198">
            <v>23</v>
          </cell>
          <cell r="L198">
            <v>46</v>
          </cell>
          <cell r="M198">
            <v>6</v>
          </cell>
        </row>
        <row r="199">
          <cell r="A199" t="str">
            <v>Rhein-Pfalz-Kreis</v>
          </cell>
          <cell r="B199">
            <v>1732</v>
          </cell>
          <cell r="C199">
            <v>1303</v>
          </cell>
          <cell r="D199">
            <v>830</v>
          </cell>
          <cell r="E199">
            <v>473</v>
          </cell>
          <cell r="F199">
            <v>361</v>
          </cell>
          <cell r="G199">
            <v>242</v>
          </cell>
          <cell r="H199">
            <v>119</v>
          </cell>
          <cell r="I199">
            <v>21</v>
          </cell>
          <cell r="J199">
            <v>106</v>
          </cell>
          <cell r="K199">
            <v>44</v>
          </cell>
          <cell r="L199">
            <v>61</v>
          </cell>
          <cell r="M199">
            <v>6</v>
          </cell>
        </row>
        <row r="200">
          <cell r="A200" t="str">
            <v>Mainz-Bingen</v>
          </cell>
          <cell r="B200">
            <v>1911</v>
          </cell>
          <cell r="C200">
            <v>1030</v>
          </cell>
          <cell r="D200">
            <v>606</v>
          </cell>
          <cell r="E200">
            <v>424</v>
          </cell>
          <cell r="F200">
            <v>334</v>
          </cell>
          <cell r="G200">
            <v>211</v>
          </cell>
          <cell r="H200">
            <v>123</v>
          </cell>
          <cell r="I200">
            <v>35</v>
          </cell>
          <cell r="J200">
            <v>83</v>
          </cell>
          <cell r="K200">
            <v>34</v>
          </cell>
          <cell r="L200">
            <v>49</v>
          </cell>
          <cell r="M200">
            <v>7</v>
          </cell>
        </row>
        <row r="201">
          <cell r="A201" t="str">
            <v>Südwestpfalz</v>
          </cell>
          <cell r="B201">
            <v>1163</v>
          </cell>
          <cell r="C201">
            <v>778</v>
          </cell>
          <cell r="D201">
            <v>602</v>
          </cell>
          <cell r="E201">
            <v>176</v>
          </cell>
          <cell r="F201">
            <v>146</v>
          </cell>
          <cell r="G201">
            <v>78</v>
          </cell>
          <cell r="H201">
            <v>68</v>
          </cell>
          <cell r="I201">
            <v>19</v>
          </cell>
          <cell r="J201">
            <v>27</v>
          </cell>
          <cell r="K201">
            <v>8</v>
          </cell>
          <cell r="L201">
            <v>19</v>
          </cell>
          <cell r="M201">
            <v>3</v>
          </cell>
        </row>
        <row r="202">
          <cell r="A202" t="str">
            <v>Stuttgart, Landeshauptstadt</v>
          </cell>
          <cell r="B202">
            <v>6594</v>
          </cell>
          <cell r="C202">
            <v>3772</v>
          </cell>
          <cell r="D202">
            <v>675</v>
          </cell>
          <cell r="E202">
            <v>3097</v>
          </cell>
          <cell r="F202">
            <v>2367</v>
          </cell>
          <cell r="G202">
            <v>1720</v>
          </cell>
          <cell r="H202">
            <v>643</v>
          </cell>
          <cell r="I202">
            <v>52</v>
          </cell>
          <cell r="J202">
            <v>543</v>
          </cell>
          <cell r="K202">
            <v>383</v>
          </cell>
          <cell r="L202">
            <v>159</v>
          </cell>
          <cell r="M202">
            <v>187</v>
          </cell>
        </row>
        <row r="203">
          <cell r="A203" t="str">
            <v>Böblingen</v>
          </cell>
          <cell r="B203">
            <v>3992</v>
          </cell>
          <cell r="C203">
            <v>2325</v>
          </cell>
          <cell r="D203">
            <v>695</v>
          </cell>
          <cell r="E203">
            <v>1630</v>
          </cell>
          <cell r="F203">
            <v>1218</v>
          </cell>
          <cell r="G203">
            <v>843</v>
          </cell>
          <cell r="H203">
            <v>372</v>
          </cell>
          <cell r="I203">
            <v>89</v>
          </cell>
          <cell r="J203">
            <v>349</v>
          </cell>
          <cell r="K203">
            <v>206</v>
          </cell>
          <cell r="L203">
            <v>143</v>
          </cell>
          <cell r="M203">
            <v>63</v>
          </cell>
        </row>
        <row r="204">
          <cell r="A204" t="str">
            <v>Esslingen</v>
          </cell>
          <cell r="B204">
            <v>5535</v>
          </cell>
          <cell r="C204">
            <v>3766</v>
          </cell>
          <cell r="D204">
            <v>1347</v>
          </cell>
          <cell r="E204">
            <v>2419</v>
          </cell>
          <cell r="F204">
            <v>1737</v>
          </cell>
          <cell r="G204">
            <v>1199</v>
          </cell>
          <cell r="H204">
            <v>538</v>
          </cell>
          <cell r="I204">
            <v>78</v>
          </cell>
          <cell r="J204">
            <v>643</v>
          </cell>
          <cell r="K204">
            <v>392</v>
          </cell>
          <cell r="L204">
            <v>251</v>
          </cell>
          <cell r="M204">
            <v>39</v>
          </cell>
        </row>
        <row r="205">
          <cell r="A205" t="str">
            <v>Göppingen</v>
          </cell>
          <cell r="B205">
            <v>3315</v>
          </cell>
          <cell r="C205">
            <v>2331</v>
          </cell>
          <cell r="D205">
            <v>838</v>
          </cell>
          <cell r="E205">
            <v>1493</v>
          </cell>
          <cell r="F205">
            <v>1138</v>
          </cell>
          <cell r="G205">
            <v>747</v>
          </cell>
          <cell r="H205">
            <v>389</v>
          </cell>
          <cell r="I205">
            <v>74</v>
          </cell>
          <cell r="J205">
            <v>329</v>
          </cell>
          <cell r="K205">
            <v>207</v>
          </cell>
          <cell r="L205">
            <v>122</v>
          </cell>
          <cell r="M205">
            <v>26</v>
          </cell>
        </row>
        <row r="206">
          <cell r="A206" t="str">
            <v>Ludwigsburg</v>
          </cell>
          <cell r="B206">
            <v>5789</v>
          </cell>
          <cell r="C206">
            <v>3582</v>
          </cell>
          <cell r="D206">
            <v>1151</v>
          </cell>
          <cell r="E206">
            <v>2431</v>
          </cell>
          <cell r="F206">
            <v>1619</v>
          </cell>
          <cell r="G206">
            <v>1195</v>
          </cell>
          <cell r="H206">
            <v>423</v>
          </cell>
          <cell r="I206">
            <v>102</v>
          </cell>
          <cell r="J206">
            <v>700</v>
          </cell>
          <cell r="K206">
            <v>488</v>
          </cell>
          <cell r="L206">
            <v>211</v>
          </cell>
          <cell r="M206">
            <v>112</v>
          </cell>
        </row>
        <row r="207">
          <cell r="A207" t="str">
            <v>Rems-Murr-Kreis</v>
          </cell>
          <cell r="B207">
            <v>4582</v>
          </cell>
          <cell r="C207">
            <v>3058</v>
          </cell>
          <cell r="D207">
            <v>1248</v>
          </cell>
          <cell r="E207">
            <v>1810</v>
          </cell>
          <cell r="F207">
            <v>1304</v>
          </cell>
          <cell r="G207">
            <v>934</v>
          </cell>
          <cell r="H207">
            <v>370</v>
          </cell>
          <cell r="I207">
            <v>81</v>
          </cell>
          <cell r="J207">
            <v>470</v>
          </cell>
          <cell r="K207">
            <v>274</v>
          </cell>
          <cell r="L207">
            <v>193</v>
          </cell>
          <cell r="M207">
            <v>36</v>
          </cell>
        </row>
        <row r="208">
          <cell r="A208" t="str">
            <v>Heilbronn, Universitätsstadt</v>
          </cell>
          <cell r="B208">
            <v>1701</v>
          </cell>
          <cell r="C208">
            <v>1095</v>
          </cell>
          <cell r="D208">
            <v>286</v>
          </cell>
          <cell r="E208">
            <v>809</v>
          </cell>
          <cell r="F208">
            <v>581</v>
          </cell>
          <cell r="G208">
            <v>401</v>
          </cell>
          <cell r="H208">
            <v>178</v>
          </cell>
          <cell r="I208">
            <v>85</v>
          </cell>
          <cell r="J208">
            <v>199</v>
          </cell>
          <cell r="K208">
            <v>109</v>
          </cell>
          <cell r="L208">
            <v>90</v>
          </cell>
          <cell r="M208">
            <v>29</v>
          </cell>
        </row>
        <row r="209">
          <cell r="A209" t="str">
            <v>Heilbronn</v>
          </cell>
          <cell r="B209">
            <v>3521</v>
          </cell>
          <cell r="C209">
            <v>1947</v>
          </cell>
          <cell r="D209">
            <v>942</v>
          </cell>
          <cell r="E209">
            <v>1005</v>
          </cell>
          <cell r="F209">
            <v>658</v>
          </cell>
          <cell r="G209">
            <v>420</v>
          </cell>
          <cell r="H209">
            <v>237</v>
          </cell>
          <cell r="I209">
            <v>113</v>
          </cell>
          <cell r="J209">
            <v>312</v>
          </cell>
          <cell r="K209">
            <v>161</v>
          </cell>
          <cell r="L209">
            <v>151</v>
          </cell>
          <cell r="M209">
            <v>35</v>
          </cell>
        </row>
        <row r="210">
          <cell r="A210" t="str">
            <v>Hohenlohekreis</v>
          </cell>
          <cell r="B210">
            <v>1214</v>
          </cell>
          <cell r="C210" t="str">
            <v>x</v>
          </cell>
          <cell r="D210" t="str">
            <v>x</v>
          </cell>
          <cell r="E210" t="str">
            <v>x</v>
          </cell>
          <cell r="F210" t="str">
            <v>x</v>
          </cell>
          <cell r="G210" t="str">
            <v>x</v>
          </cell>
          <cell r="H210" t="str">
            <v>x</v>
          </cell>
          <cell r="I210" t="str">
            <v>x</v>
          </cell>
          <cell r="J210" t="str">
            <v>x</v>
          </cell>
          <cell r="K210" t="str">
            <v>x</v>
          </cell>
          <cell r="L210" t="str">
            <v>x</v>
          </cell>
          <cell r="M210" t="str">
            <v>x</v>
          </cell>
        </row>
        <row r="211">
          <cell r="A211" t="str">
            <v>Schwäbisch Hall</v>
          </cell>
          <cell r="B211">
            <v>1962</v>
          </cell>
          <cell r="C211" t="str">
            <v>x</v>
          </cell>
          <cell r="D211" t="str">
            <v>x</v>
          </cell>
          <cell r="E211" t="str">
            <v>x</v>
          </cell>
          <cell r="F211" t="str">
            <v>x</v>
          </cell>
          <cell r="G211" t="str">
            <v>x</v>
          </cell>
          <cell r="H211" t="str">
            <v>x</v>
          </cell>
          <cell r="I211" t="str">
            <v>x</v>
          </cell>
          <cell r="J211" t="str">
            <v>x</v>
          </cell>
          <cell r="K211" t="str">
            <v>x</v>
          </cell>
          <cell r="L211" t="str">
            <v>x</v>
          </cell>
          <cell r="M211" t="str">
            <v>x</v>
          </cell>
        </row>
        <row r="212">
          <cell r="A212" t="str">
            <v>Main-Tauber-Kreis</v>
          </cell>
          <cell r="B212">
            <v>1497</v>
          </cell>
          <cell r="C212">
            <v>984</v>
          </cell>
          <cell r="D212">
            <v>508</v>
          </cell>
          <cell r="E212">
            <v>476</v>
          </cell>
          <cell r="F212">
            <v>405</v>
          </cell>
          <cell r="G212">
            <v>245</v>
          </cell>
          <cell r="H212">
            <v>158</v>
          </cell>
          <cell r="I212">
            <v>75</v>
          </cell>
          <cell r="J212">
            <v>58</v>
          </cell>
          <cell r="K212">
            <v>23</v>
          </cell>
          <cell r="L212">
            <v>35</v>
          </cell>
          <cell r="M212">
            <v>13</v>
          </cell>
        </row>
        <row r="213">
          <cell r="A213" t="str">
            <v>Heidenheim</v>
          </cell>
          <cell r="B213">
            <v>1723</v>
          </cell>
          <cell r="C213">
            <v>1074</v>
          </cell>
          <cell r="D213">
            <v>343</v>
          </cell>
          <cell r="E213">
            <v>731</v>
          </cell>
          <cell r="F213">
            <v>558</v>
          </cell>
          <cell r="G213">
            <v>385</v>
          </cell>
          <cell r="H213">
            <v>172</v>
          </cell>
          <cell r="I213">
            <v>52</v>
          </cell>
          <cell r="J213">
            <v>130</v>
          </cell>
          <cell r="K213">
            <v>51</v>
          </cell>
          <cell r="L213">
            <v>79</v>
          </cell>
          <cell r="M213">
            <v>43</v>
          </cell>
        </row>
        <row r="214">
          <cell r="A214" t="str">
            <v>Ostalbkreis</v>
          </cell>
          <cell r="B214">
            <v>3327</v>
          </cell>
          <cell r="C214">
            <v>2315</v>
          </cell>
          <cell r="D214">
            <v>1156</v>
          </cell>
          <cell r="E214">
            <v>1159</v>
          </cell>
          <cell r="F214">
            <v>900</v>
          </cell>
          <cell r="G214">
            <v>547</v>
          </cell>
          <cell r="H214">
            <v>353</v>
          </cell>
          <cell r="I214">
            <v>90</v>
          </cell>
          <cell r="J214">
            <v>224</v>
          </cell>
          <cell r="K214">
            <v>121</v>
          </cell>
          <cell r="L214">
            <v>103</v>
          </cell>
          <cell r="M214">
            <v>35</v>
          </cell>
        </row>
        <row r="215">
          <cell r="A215" t="str">
            <v>Baden-Baden, Stadt</v>
          </cell>
          <cell r="B215">
            <v>678</v>
          </cell>
          <cell r="C215">
            <v>526</v>
          </cell>
          <cell r="D215">
            <v>214</v>
          </cell>
          <cell r="E215">
            <v>312</v>
          </cell>
          <cell r="F215">
            <v>252</v>
          </cell>
          <cell r="G215">
            <v>180</v>
          </cell>
          <cell r="H215">
            <v>72</v>
          </cell>
          <cell r="I215">
            <v>20</v>
          </cell>
          <cell r="J215">
            <v>41</v>
          </cell>
          <cell r="K215">
            <v>29</v>
          </cell>
          <cell r="L215">
            <v>12</v>
          </cell>
          <cell r="M215">
            <v>19</v>
          </cell>
        </row>
        <row r="216">
          <cell r="A216" t="str">
            <v>Karlsruhe, Stadt</v>
          </cell>
          <cell r="B216">
            <v>3208</v>
          </cell>
          <cell r="C216">
            <v>2142</v>
          </cell>
          <cell r="D216">
            <v>872</v>
          </cell>
          <cell r="E216">
            <v>1270</v>
          </cell>
          <cell r="F216">
            <v>985</v>
          </cell>
          <cell r="G216">
            <v>693</v>
          </cell>
          <cell r="H216">
            <v>290</v>
          </cell>
          <cell r="I216">
            <v>75</v>
          </cell>
          <cell r="J216">
            <v>233</v>
          </cell>
          <cell r="K216">
            <v>120</v>
          </cell>
          <cell r="L216">
            <v>113</v>
          </cell>
          <cell r="M216">
            <v>52</v>
          </cell>
        </row>
        <row r="217">
          <cell r="A217" t="str">
            <v>Karlsruhe</v>
          </cell>
          <cell r="B217">
            <v>4837</v>
          </cell>
          <cell r="C217">
            <v>2967</v>
          </cell>
          <cell r="D217">
            <v>1237</v>
          </cell>
          <cell r="E217">
            <v>1730</v>
          </cell>
          <cell r="F217">
            <v>1320</v>
          </cell>
          <cell r="G217">
            <v>957</v>
          </cell>
          <cell r="H217">
            <v>362</v>
          </cell>
          <cell r="I217">
            <v>108</v>
          </cell>
          <cell r="J217">
            <v>338</v>
          </cell>
          <cell r="K217">
            <v>194</v>
          </cell>
          <cell r="L217">
            <v>144</v>
          </cell>
          <cell r="M217">
            <v>72</v>
          </cell>
        </row>
        <row r="218">
          <cell r="A218" t="str">
            <v>Rastatt</v>
          </cell>
          <cell r="B218">
            <v>2474</v>
          </cell>
          <cell r="C218">
            <v>1962</v>
          </cell>
          <cell r="D218">
            <v>997</v>
          </cell>
          <cell r="E218">
            <v>965</v>
          </cell>
          <cell r="F218">
            <v>757</v>
          </cell>
          <cell r="G218">
            <v>488</v>
          </cell>
          <cell r="H218">
            <v>269</v>
          </cell>
          <cell r="I218">
            <v>92</v>
          </cell>
          <cell r="J218">
            <v>183</v>
          </cell>
          <cell r="K218">
            <v>101</v>
          </cell>
          <cell r="L218">
            <v>82</v>
          </cell>
          <cell r="M218">
            <v>25</v>
          </cell>
        </row>
        <row r="219">
          <cell r="A219" t="str">
            <v>Heidelberg, Stadt</v>
          </cell>
          <cell r="B219">
            <v>1428</v>
          </cell>
          <cell r="C219" t="str">
            <v>x</v>
          </cell>
          <cell r="D219" t="str">
            <v>x</v>
          </cell>
          <cell r="E219" t="str">
            <v>x</v>
          </cell>
          <cell r="F219" t="str">
            <v>x</v>
          </cell>
          <cell r="G219" t="str">
            <v>x</v>
          </cell>
          <cell r="H219" t="str">
            <v>x</v>
          </cell>
          <cell r="I219" t="str">
            <v>x</v>
          </cell>
          <cell r="J219" t="str">
            <v>x</v>
          </cell>
          <cell r="K219" t="str">
            <v>x</v>
          </cell>
          <cell r="L219" t="str">
            <v>x</v>
          </cell>
          <cell r="M219" t="str">
            <v>x</v>
          </cell>
        </row>
        <row r="220">
          <cell r="A220" t="str">
            <v>Mannheim, Universitätsstadt</v>
          </cell>
          <cell r="B220">
            <v>3981</v>
          </cell>
          <cell r="C220">
            <v>2590</v>
          </cell>
          <cell r="D220">
            <v>869</v>
          </cell>
          <cell r="E220">
            <v>1721</v>
          </cell>
          <cell r="F220">
            <v>1275</v>
          </cell>
          <cell r="G220">
            <v>976</v>
          </cell>
          <cell r="H220">
            <v>298</v>
          </cell>
          <cell r="I220">
            <v>44</v>
          </cell>
          <cell r="J220">
            <v>399</v>
          </cell>
          <cell r="K220">
            <v>243</v>
          </cell>
          <cell r="L220">
            <v>156</v>
          </cell>
          <cell r="M220">
            <v>47</v>
          </cell>
        </row>
        <row r="221">
          <cell r="A221" t="str">
            <v>Neckar-Odenwald-Kreis</v>
          </cell>
          <cell r="B221">
            <v>1499</v>
          </cell>
          <cell r="C221">
            <v>1204</v>
          </cell>
          <cell r="D221">
            <v>657</v>
          </cell>
          <cell r="E221">
            <v>547</v>
          </cell>
          <cell r="F221">
            <v>450</v>
          </cell>
          <cell r="G221">
            <v>251</v>
          </cell>
          <cell r="H221">
            <v>199</v>
          </cell>
          <cell r="I221">
            <v>65</v>
          </cell>
          <cell r="J221">
            <v>93</v>
          </cell>
          <cell r="K221">
            <v>37</v>
          </cell>
          <cell r="L221">
            <v>56</v>
          </cell>
          <cell r="M221">
            <v>4</v>
          </cell>
        </row>
        <row r="222">
          <cell r="A222" t="str">
            <v>Rhein-Neckar-Kreis</v>
          </cell>
          <cell r="B222">
            <v>5531</v>
          </cell>
          <cell r="C222">
            <v>3529</v>
          </cell>
          <cell r="D222">
            <v>1736</v>
          </cell>
          <cell r="E222">
            <v>1793</v>
          </cell>
          <cell r="F222">
            <v>1297</v>
          </cell>
          <cell r="G222">
            <v>856</v>
          </cell>
          <cell r="H222">
            <v>439</v>
          </cell>
          <cell r="I222">
            <v>107</v>
          </cell>
          <cell r="J222">
            <v>461</v>
          </cell>
          <cell r="K222">
            <v>232</v>
          </cell>
          <cell r="L222">
            <v>226</v>
          </cell>
          <cell r="M222">
            <v>35</v>
          </cell>
        </row>
        <row r="223">
          <cell r="A223" t="str">
            <v>Pforzheim, Stadt</v>
          </cell>
          <cell r="B223">
            <v>2096</v>
          </cell>
          <cell r="C223">
            <v>1639</v>
          </cell>
          <cell r="D223">
            <v>385</v>
          </cell>
          <cell r="E223">
            <v>1254</v>
          </cell>
          <cell r="F223">
            <v>1057</v>
          </cell>
          <cell r="G223">
            <v>728</v>
          </cell>
          <cell r="H223">
            <v>329</v>
          </cell>
          <cell r="I223">
            <v>118</v>
          </cell>
          <cell r="J223">
            <v>188</v>
          </cell>
          <cell r="K223">
            <v>107</v>
          </cell>
          <cell r="L223">
            <v>81</v>
          </cell>
          <cell r="M223">
            <v>9</v>
          </cell>
        </row>
        <row r="224">
          <cell r="A224" t="str">
            <v>Calw</v>
          </cell>
          <cell r="B224">
            <v>1863</v>
          </cell>
          <cell r="C224">
            <v>1458</v>
          </cell>
          <cell r="D224">
            <v>724</v>
          </cell>
          <cell r="E224">
            <v>734</v>
          </cell>
          <cell r="F224">
            <v>552</v>
          </cell>
          <cell r="G224">
            <v>372</v>
          </cell>
          <cell r="H224">
            <v>180</v>
          </cell>
          <cell r="I224">
            <v>80</v>
          </cell>
          <cell r="J224">
            <v>175</v>
          </cell>
          <cell r="K224">
            <v>99</v>
          </cell>
          <cell r="L224">
            <v>76</v>
          </cell>
          <cell r="M224">
            <v>7</v>
          </cell>
        </row>
        <row r="225">
          <cell r="A225" t="str">
            <v>Enzkreis</v>
          </cell>
          <cell r="B225">
            <v>2227</v>
          </cell>
          <cell r="C225">
            <v>1412</v>
          </cell>
          <cell r="D225">
            <v>641</v>
          </cell>
          <cell r="E225">
            <v>771</v>
          </cell>
          <cell r="F225">
            <v>577</v>
          </cell>
          <cell r="G225">
            <v>408</v>
          </cell>
          <cell r="H225">
            <v>169</v>
          </cell>
          <cell r="I225">
            <v>54</v>
          </cell>
          <cell r="J225">
            <v>187</v>
          </cell>
          <cell r="K225">
            <v>113</v>
          </cell>
          <cell r="L225">
            <v>74</v>
          </cell>
          <cell r="M225">
            <v>7</v>
          </cell>
        </row>
        <row r="226">
          <cell r="A226" t="str">
            <v>Freudenstadt</v>
          </cell>
          <cell r="B226">
            <v>1260</v>
          </cell>
          <cell r="C226">
            <v>994</v>
          </cell>
          <cell r="D226">
            <v>534</v>
          </cell>
          <cell r="E226">
            <v>460</v>
          </cell>
          <cell r="F226">
            <v>373</v>
          </cell>
          <cell r="G226">
            <v>229</v>
          </cell>
          <cell r="H226">
            <v>143</v>
          </cell>
          <cell r="I226">
            <v>72</v>
          </cell>
          <cell r="J226" t="str">
            <v>*</v>
          </cell>
          <cell r="K226" t="str">
            <v>*</v>
          </cell>
          <cell r="L226">
            <v>46</v>
          </cell>
          <cell r="M226" t="str">
            <v>*</v>
          </cell>
        </row>
        <row r="227">
          <cell r="A227" t="str">
            <v>Freiburg im Breisgau, Stadt</v>
          </cell>
          <cell r="B227">
            <v>2639</v>
          </cell>
          <cell r="C227">
            <v>1753</v>
          </cell>
          <cell r="D227">
            <v>849</v>
          </cell>
          <cell r="E227">
            <v>904</v>
          </cell>
          <cell r="F227">
            <v>721</v>
          </cell>
          <cell r="G227">
            <v>542</v>
          </cell>
          <cell r="H227">
            <v>179</v>
          </cell>
          <cell r="I227">
            <v>40</v>
          </cell>
          <cell r="J227">
            <v>144</v>
          </cell>
          <cell r="K227">
            <v>66</v>
          </cell>
          <cell r="L227">
            <v>78</v>
          </cell>
          <cell r="M227">
            <v>39</v>
          </cell>
        </row>
        <row r="228">
          <cell r="A228" t="str">
            <v>Breisgau-Hochschwarzwald</v>
          </cell>
          <cell r="B228">
            <v>2328</v>
          </cell>
          <cell r="C228">
            <v>1530</v>
          </cell>
          <cell r="D228">
            <v>837</v>
          </cell>
          <cell r="E228">
            <v>693</v>
          </cell>
          <cell r="F228">
            <v>558</v>
          </cell>
          <cell r="G228">
            <v>385</v>
          </cell>
          <cell r="H228">
            <v>171</v>
          </cell>
          <cell r="I228">
            <v>49</v>
          </cell>
          <cell r="J228">
            <v>114</v>
          </cell>
          <cell r="K228">
            <v>53</v>
          </cell>
          <cell r="L228">
            <v>61</v>
          </cell>
          <cell r="M228">
            <v>21</v>
          </cell>
        </row>
        <row r="229">
          <cell r="A229" t="str">
            <v>Emmendingen</v>
          </cell>
          <cell r="B229">
            <v>1543</v>
          </cell>
          <cell r="C229">
            <v>1235</v>
          </cell>
          <cell r="D229">
            <v>761</v>
          </cell>
          <cell r="E229">
            <v>474</v>
          </cell>
          <cell r="F229">
            <v>379</v>
          </cell>
          <cell r="G229">
            <v>234</v>
          </cell>
          <cell r="H229">
            <v>145</v>
          </cell>
          <cell r="I229">
            <v>58</v>
          </cell>
          <cell r="J229">
            <v>87</v>
          </cell>
          <cell r="K229">
            <v>42</v>
          </cell>
          <cell r="L229">
            <v>45</v>
          </cell>
          <cell r="M229">
            <v>8</v>
          </cell>
        </row>
        <row r="230">
          <cell r="A230" t="str">
            <v>Ortenaukreis</v>
          </cell>
          <cell r="B230">
            <v>4548</v>
          </cell>
          <cell r="C230">
            <v>3719</v>
          </cell>
          <cell r="D230">
            <v>1997</v>
          </cell>
          <cell r="E230">
            <v>1722</v>
          </cell>
          <cell r="F230">
            <v>1422</v>
          </cell>
          <cell r="G230">
            <v>877</v>
          </cell>
          <cell r="H230">
            <v>544</v>
          </cell>
          <cell r="I230">
            <v>251</v>
          </cell>
          <cell r="J230">
            <v>290</v>
          </cell>
          <cell r="K230">
            <v>141</v>
          </cell>
          <cell r="L230">
            <v>149</v>
          </cell>
          <cell r="M230">
            <v>10</v>
          </cell>
        </row>
        <row r="231">
          <cell r="A231" t="str">
            <v>Rottweil</v>
          </cell>
          <cell r="B231">
            <v>1433</v>
          </cell>
          <cell r="C231">
            <v>1091</v>
          </cell>
          <cell r="D231">
            <v>520</v>
          </cell>
          <cell r="E231">
            <v>571</v>
          </cell>
          <cell r="F231">
            <v>467</v>
          </cell>
          <cell r="G231">
            <v>290</v>
          </cell>
          <cell r="H231">
            <v>177</v>
          </cell>
          <cell r="I231">
            <v>93</v>
          </cell>
          <cell r="J231">
            <v>100</v>
          </cell>
          <cell r="K231">
            <v>50</v>
          </cell>
          <cell r="L231">
            <v>49</v>
          </cell>
          <cell r="M231">
            <v>4</v>
          </cell>
        </row>
        <row r="232">
          <cell r="A232" t="str">
            <v>Schwarzwald-Baar-Kreis</v>
          </cell>
          <cell r="B232">
            <v>2646</v>
          </cell>
          <cell r="C232">
            <v>2045</v>
          </cell>
          <cell r="D232">
            <v>850</v>
          </cell>
          <cell r="E232">
            <v>1195</v>
          </cell>
          <cell r="F232">
            <v>938</v>
          </cell>
          <cell r="G232">
            <v>643</v>
          </cell>
          <cell r="H232">
            <v>293</v>
          </cell>
          <cell r="I232">
            <v>105</v>
          </cell>
          <cell r="J232">
            <v>232</v>
          </cell>
          <cell r="K232">
            <v>130</v>
          </cell>
          <cell r="L232">
            <v>99</v>
          </cell>
          <cell r="M232">
            <v>25</v>
          </cell>
        </row>
        <row r="233">
          <cell r="A233" t="str">
            <v>Tuttlingen</v>
          </cell>
          <cell r="B233">
            <v>1627</v>
          </cell>
          <cell r="C233">
            <v>1217</v>
          </cell>
          <cell r="D233">
            <v>427</v>
          </cell>
          <cell r="E233">
            <v>790</v>
          </cell>
          <cell r="F233">
            <v>665</v>
          </cell>
          <cell r="G233">
            <v>421</v>
          </cell>
          <cell r="H233">
            <v>244</v>
          </cell>
          <cell r="I233">
            <v>72</v>
          </cell>
          <cell r="J233">
            <v>118</v>
          </cell>
          <cell r="K233">
            <v>75</v>
          </cell>
          <cell r="L233">
            <v>41</v>
          </cell>
          <cell r="M233">
            <v>7</v>
          </cell>
        </row>
        <row r="234">
          <cell r="A234" t="str">
            <v>Konstanz</v>
          </cell>
          <cell r="B234">
            <v>3020</v>
          </cell>
          <cell r="C234">
            <v>2293</v>
          </cell>
          <cell r="D234">
            <v>1133</v>
          </cell>
          <cell r="E234">
            <v>1160</v>
          </cell>
          <cell r="F234">
            <v>906</v>
          </cell>
          <cell r="G234">
            <v>606</v>
          </cell>
          <cell r="H234">
            <v>297</v>
          </cell>
          <cell r="I234">
            <v>88</v>
          </cell>
          <cell r="J234">
            <v>233</v>
          </cell>
          <cell r="K234">
            <v>115</v>
          </cell>
          <cell r="L234">
            <v>117</v>
          </cell>
          <cell r="M234">
            <v>21</v>
          </cell>
        </row>
        <row r="235">
          <cell r="A235" t="str">
            <v>Lörrach</v>
          </cell>
          <cell r="B235">
            <v>2785</v>
          </cell>
          <cell r="C235">
            <v>2085</v>
          </cell>
          <cell r="D235">
            <v>936</v>
          </cell>
          <cell r="E235">
            <v>1149</v>
          </cell>
          <cell r="F235">
            <v>933</v>
          </cell>
          <cell r="G235">
            <v>594</v>
          </cell>
          <cell r="H235">
            <v>338</v>
          </cell>
          <cell r="I235">
            <v>85</v>
          </cell>
          <cell r="J235">
            <v>200</v>
          </cell>
          <cell r="K235">
            <v>90</v>
          </cell>
          <cell r="L235">
            <v>110</v>
          </cell>
          <cell r="M235">
            <v>16</v>
          </cell>
        </row>
        <row r="236">
          <cell r="A236" t="str">
            <v>Waldshut</v>
          </cell>
          <cell r="B236">
            <v>1632</v>
          </cell>
          <cell r="C236">
            <v>1185</v>
          </cell>
          <cell r="D236">
            <v>603</v>
          </cell>
          <cell r="E236">
            <v>582</v>
          </cell>
          <cell r="F236">
            <v>480</v>
          </cell>
          <cell r="G236">
            <v>323</v>
          </cell>
          <cell r="H236">
            <v>157</v>
          </cell>
          <cell r="I236">
            <v>38</v>
          </cell>
          <cell r="J236">
            <v>99</v>
          </cell>
          <cell r="K236">
            <v>64</v>
          </cell>
          <cell r="L236">
            <v>35</v>
          </cell>
          <cell r="M236">
            <v>3</v>
          </cell>
        </row>
        <row r="237">
          <cell r="A237" t="str">
            <v>Reutlingen</v>
          </cell>
          <cell r="B237">
            <v>2889</v>
          </cell>
          <cell r="C237">
            <v>1983</v>
          </cell>
          <cell r="D237">
            <v>812</v>
          </cell>
          <cell r="E237">
            <v>1171</v>
          </cell>
          <cell r="F237">
            <v>831</v>
          </cell>
          <cell r="G237">
            <v>572</v>
          </cell>
          <cell r="H237">
            <v>259</v>
          </cell>
          <cell r="I237">
            <v>79</v>
          </cell>
          <cell r="J237">
            <v>324</v>
          </cell>
          <cell r="K237">
            <v>154</v>
          </cell>
          <cell r="L237">
            <v>170</v>
          </cell>
          <cell r="M237">
            <v>16</v>
          </cell>
        </row>
        <row r="238">
          <cell r="A238" t="str">
            <v>Tübingen</v>
          </cell>
          <cell r="B238">
            <v>1958</v>
          </cell>
          <cell r="C238" t="str">
            <v>x</v>
          </cell>
          <cell r="D238" t="str">
            <v>x</v>
          </cell>
          <cell r="E238" t="str">
            <v>x</v>
          </cell>
          <cell r="F238" t="str">
            <v>x</v>
          </cell>
          <cell r="G238" t="str">
            <v>x</v>
          </cell>
          <cell r="H238" t="str">
            <v>x</v>
          </cell>
          <cell r="I238" t="str">
            <v>x</v>
          </cell>
          <cell r="J238" t="str">
            <v>x</v>
          </cell>
          <cell r="K238" t="str">
            <v>x</v>
          </cell>
          <cell r="L238" t="str">
            <v>x</v>
          </cell>
          <cell r="M238" t="str">
            <v>x</v>
          </cell>
        </row>
        <row r="239">
          <cell r="A239" t="str">
            <v>Zollernalbkreis</v>
          </cell>
          <cell r="B239">
            <v>2218</v>
          </cell>
          <cell r="C239">
            <v>1451</v>
          </cell>
          <cell r="D239">
            <v>693</v>
          </cell>
          <cell r="E239">
            <v>758</v>
          </cell>
          <cell r="F239">
            <v>513</v>
          </cell>
          <cell r="G239">
            <v>345</v>
          </cell>
          <cell r="H239">
            <v>168</v>
          </cell>
          <cell r="I239">
            <v>64</v>
          </cell>
          <cell r="J239">
            <v>192</v>
          </cell>
          <cell r="K239">
            <v>83</v>
          </cell>
          <cell r="L239">
            <v>108</v>
          </cell>
          <cell r="M239">
            <v>53</v>
          </cell>
        </row>
        <row r="240">
          <cell r="A240" t="str">
            <v>Ulm, Universitätsstadt</v>
          </cell>
          <cell r="B240">
            <v>1255</v>
          </cell>
          <cell r="C240">
            <v>856</v>
          </cell>
          <cell r="D240">
            <v>273</v>
          </cell>
          <cell r="E240">
            <v>583</v>
          </cell>
          <cell r="F240">
            <v>457</v>
          </cell>
          <cell r="G240">
            <v>331</v>
          </cell>
          <cell r="H240">
            <v>124</v>
          </cell>
          <cell r="I240">
            <v>29</v>
          </cell>
          <cell r="J240">
            <v>115</v>
          </cell>
          <cell r="K240">
            <v>65</v>
          </cell>
          <cell r="L240">
            <v>50</v>
          </cell>
          <cell r="M240">
            <v>11</v>
          </cell>
        </row>
        <row r="241">
          <cell r="A241" t="str">
            <v>Alb-Donau-Kreis</v>
          </cell>
          <cell r="B241">
            <v>1568</v>
          </cell>
          <cell r="C241" t="str">
            <v>x</v>
          </cell>
          <cell r="D241" t="str">
            <v>x</v>
          </cell>
          <cell r="E241" t="str">
            <v>x</v>
          </cell>
          <cell r="F241" t="str">
            <v>x</v>
          </cell>
          <cell r="G241" t="str">
            <v>x</v>
          </cell>
          <cell r="H241" t="str">
            <v>x</v>
          </cell>
          <cell r="I241" t="str">
            <v>x</v>
          </cell>
          <cell r="J241" t="str">
            <v>x</v>
          </cell>
          <cell r="K241" t="str">
            <v>x</v>
          </cell>
          <cell r="L241" t="str">
            <v>x</v>
          </cell>
          <cell r="M241" t="str">
            <v>x</v>
          </cell>
        </row>
        <row r="242">
          <cell r="A242" t="str">
            <v>Biberach</v>
          </cell>
          <cell r="B242">
            <v>1654</v>
          </cell>
          <cell r="C242">
            <v>1126</v>
          </cell>
          <cell r="D242">
            <v>536</v>
          </cell>
          <cell r="E242">
            <v>590</v>
          </cell>
          <cell r="F242">
            <v>491</v>
          </cell>
          <cell r="G242">
            <v>325</v>
          </cell>
          <cell r="H242">
            <v>165</v>
          </cell>
          <cell r="I242">
            <v>53</v>
          </cell>
          <cell r="J242">
            <v>92</v>
          </cell>
          <cell r="K242">
            <v>51</v>
          </cell>
          <cell r="L242">
            <v>41</v>
          </cell>
          <cell r="M242">
            <v>7</v>
          </cell>
        </row>
        <row r="243">
          <cell r="A243" t="str">
            <v>Bodenseekreis</v>
          </cell>
          <cell r="B243">
            <v>1915</v>
          </cell>
          <cell r="C243">
            <v>1243</v>
          </cell>
          <cell r="D243">
            <v>614</v>
          </cell>
          <cell r="E243">
            <v>629</v>
          </cell>
          <cell r="F243">
            <v>468</v>
          </cell>
          <cell r="G243">
            <v>330</v>
          </cell>
          <cell r="H243">
            <v>138</v>
          </cell>
          <cell r="I243">
            <v>42</v>
          </cell>
          <cell r="J243">
            <v>123</v>
          </cell>
          <cell r="K243">
            <v>59</v>
          </cell>
          <cell r="L243">
            <v>64</v>
          </cell>
          <cell r="M243">
            <v>38</v>
          </cell>
        </row>
        <row r="244">
          <cell r="A244" t="str">
            <v>Ravensburg</v>
          </cell>
          <cell r="B244">
            <v>2526</v>
          </cell>
          <cell r="C244">
            <v>1941</v>
          </cell>
          <cell r="D244">
            <v>1168</v>
          </cell>
          <cell r="E244">
            <v>773</v>
          </cell>
          <cell r="F244">
            <v>639</v>
          </cell>
          <cell r="G244">
            <v>419</v>
          </cell>
          <cell r="H244">
            <v>219</v>
          </cell>
          <cell r="I244">
            <v>60</v>
          </cell>
          <cell r="J244">
            <v>123</v>
          </cell>
          <cell r="K244">
            <v>69</v>
          </cell>
          <cell r="L244">
            <v>54</v>
          </cell>
          <cell r="M244">
            <v>11</v>
          </cell>
        </row>
        <row r="245">
          <cell r="A245" t="str">
            <v>Sigmaringen</v>
          </cell>
          <cell r="B245">
            <v>1403</v>
          </cell>
          <cell r="C245">
            <v>779</v>
          </cell>
          <cell r="D245">
            <v>358</v>
          </cell>
          <cell r="E245">
            <v>421</v>
          </cell>
          <cell r="F245">
            <v>337</v>
          </cell>
          <cell r="G245">
            <v>201</v>
          </cell>
          <cell r="H245">
            <v>136</v>
          </cell>
          <cell r="I245">
            <v>41</v>
          </cell>
          <cell r="J245">
            <v>76</v>
          </cell>
          <cell r="K245">
            <v>42</v>
          </cell>
          <cell r="L245">
            <v>34</v>
          </cell>
          <cell r="M245">
            <v>8</v>
          </cell>
        </row>
        <row r="246">
          <cell r="A246" t="str">
            <v>Ingolstadt, Stadt</v>
          </cell>
          <cell r="B246">
            <v>1513</v>
          </cell>
          <cell r="C246">
            <v>1193</v>
          </cell>
          <cell r="D246">
            <v>277</v>
          </cell>
          <cell r="E246">
            <v>916</v>
          </cell>
          <cell r="F246">
            <v>778</v>
          </cell>
          <cell r="G246">
            <v>516</v>
          </cell>
          <cell r="H246">
            <v>261</v>
          </cell>
          <cell r="I246">
            <v>67</v>
          </cell>
          <cell r="J246">
            <v>123</v>
          </cell>
          <cell r="K246">
            <v>58</v>
          </cell>
          <cell r="L246">
            <v>65</v>
          </cell>
          <cell r="M246">
            <v>15</v>
          </cell>
        </row>
        <row r="247">
          <cell r="A247" t="str">
            <v>München, Landeshauptstadt</v>
          </cell>
          <cell r="B247">
            <v>19964</v>
          </cell>
          <cell r="C247">
            <v>13016</v>
          </cell>
          <cell r="D247">
            <v>3749</v>
          </cell>
          <cell r="E247">
            <v>9267</v>
          </cell>
          <cell r="F247">
            <v>7193</v>
          </cell>
          <cell r="G247">
            <v>5636</v>
          </cell>
          <cell r="H247">
            <v>1549</v>
          </cell>
          <cell r="I247">
            <v>149</v>
          </cell>
          <cell r="J247">
            <v>1481</v>
          </cell>
          <cell r="K247">
            <v>906</v>
          </cell>
          <cell r="L247">
            <v>574</v>
          </cell>
          <cell r="M247">
            <v>593</v>
          </cell>
        </row>
        <row r="248">
          <cell r="A248" t="str">
            <v>Rosenheim, Stadt</v>
          </cell>
          <cell r="B248">
            <v>793</v>
          </cell>
          <cell r="C248">
            <v>631</v>
          </cell>
          <cell r="D248">
            <v>260</v>
          </cell>
          <cell r="E248">
            <v>371</v>
          </cell>
          <cell r="F248">
            <v>305</v>
          </cell>
          <cell r="G248">
            <v>228</v>
          </cell>
          <cell r="H248">
            <v>77</v>
          </cell>
          <cell r="I248">
            <v>22</v>
          </cell>
          <cell r="J248">
            <v>58</v>
          </cell>
          <cell r="K248">
            <v>32</v>
          </cell>
          <cell r="L248">
            <v>26</v>
          </cell>
          <cell r="M248">
            <v>8</v>
          </cell>
        </row>
        <row r="249">
          <cell r="A249" t="str">
            <v>Altötting</v>
          </cell>
          <cell r="B249">
            <v>885</v>
          </cell>
          <cell r="C249">
            <v>635</v>
          </cell>
          <cell r="D249">
            <v>349</v>
          </cell>
          <cell r="E249">
            <v>286</v>
          </cell>
          <cell r="F249">
            <v>256</v>
          </cell>
          <cell r="G249">
            <v>151</v>
          </cell>
          <cell r="H249">
            <v>105</v>
          </cell>
          <cell r="I249">
            <v>41</v>
          </cell>
          <cell r="J249" t="str">
            <v>*</v>
          </cell>
          <cell r="K249" t="str">
            <v>*</v>
          </cell>
          <cell r="L249">
            <v>20</v>
          </cell>
          <cell r="M249" t="str">
            <v>*</v>
          </cell>
        </row>
        <row r="250">
          <cell r="A250" t="str">
            <v>Berchtesgadener Land</v>
          </cell>
          <cell r="B250">
            <v>823</v>
          </cell>
          <cell r="C250">
            <v>559</v>
          </cell>
          <cell r="D250">
            <v>296</v>
          </cell>
          <cell r="E250">
            <v>263</v>
          </cell>
          <cell r="F250">
            <v>217</v>
          </cell>
          <cell r="G250">
            <v>161</v>
          </cell>
          <cell r="H250">
            <v>55</v>
          </cell>
          <cell r="I250">
            <v>15</v>
          </cell>
          <cell r="J250">
            <v>33</v>
          </cell>
          <cell r="K250">
            <v>21</v>
          </cell>
          <cell r="L250">
            <v>12</v>
          </cell>
          <cell r="M250">
            <v>13</v>
          </cell>
        </row>
        <row r="251">
          <cell r="A251" t="str">
            <v>Bad Tölz-Wolfratshausen</v>
          </cell>
          <cell r="B251">
            <v>947</v>
          </cell>
          <cell r="C251">
            <v>777</v>
          </cell>
          <cell r="D251">
            <v>488</v>
          </cell>
          <cell r="E251">
            <v>289</v>
          </cell>
          <cell r="F251">
            <v>236</v>
          </cell>
          <cell r="G251">
            <v>165</v>
          </cell>
          <cell r="H251">
            <v>71</v>
          </cell>
          <cell r="I251">
            <v>15</v>
          </cell>
          <cell r="J251">
            <v>50</v>
          </cell>
          <cell r="K251">
            <v>31</v>
          </cell>
          <cell r="L251">
            <v>19</v>
          </cell>
          <cell r="M251">
            <v>3</v>
          </cell>
        </row>
        <row r="252">
          <cell r="A252" t="str">
            <v>Dachau</v>
          </cell>
          <cell r="B252">
            <v>1637</v>
          </cell>
          <cell r="C252">
            <v>1343</v>
          </cell>
          <cell r="D252">
            <v>752</v>
          </cell>
          <cell r="E252">
            <v>591</v>
          </cell>
          <cell r="F252">
            <v>478</v>
          </cell>
          <cell r="G252">
            <v>386</v>
          </cell>
          <cell r="H252">
            <v>92</v>
          </cell>
          <cell r="I252">
            <v>11</v>
          </cell>
          <cell r="J252">
            <v>99</v>
          </cell>
          <cell r="K252">
            <v>45</v>
          </cell>
          <cell r="L252">
            <v>54</v>
          </cell>
          <cell r="M252">
            <v>14</v>
          </cell>
        </row>
        <row r="253">
          <cell r="A253" t="str">
            <v>Ebersberg</v>
          </cell>
          <cell r="B253">
            <v>1304</v>
          </cell>
          <cell r="C253" t="str">
            <v>x</v>
          </cell>
          <cell r="D253" t="str">
            <v>x</v>
          </cell>
          <cell r="E253" t="str">
            <v>x</v>
          </cell>
          <cell r="F253" t="str">
            <v>x</v>
          </cell>
          <cell r="G253" t="str">
            <v>x</v>
          </cell>
          <cell r="H253" t="str">
            <v>x</v>
          </cell>
          <cell r="I253" t="str">
            <v>x</v>
          </cell>
          <cell r="J253" t="str">
            <v>x</v>
          </cell>
          <cell r="K253" t="str">
            <v>x</v>
          </cell>
          <cell r="L253" t="str">
            <v>x</v>
          </cell>
          <cell r="M253" t="str">
            <v>x</v>
          </cell>
        </row>
        <row r="254">
          <cell r="A254" t="str">
            <v>Eichstätt</v>
          </cell>
          <cell r="B254">
            <v>972</v>
          </cell>
          <cell r="C254">
            <v>709</v>
          </cell>
          <cell r="D254">
            <v>404</v>
          </cell>
          <cell r="E254">
            <v>305</v>
          </cell>
          <cell r="F254">
            <v>233</v>
          </cell>
          <cell r="G254">
            <v>160</v>
          </cell>
          <cell r="H254">
            <v>73</v>
          </cell>
          <cell r="I254">
            <v>32</v>
          </cell>
          <cell r="J254">
            <v>65</v>
          </cell>
          <cell r="K254">
            <v>33</v>
          </cell>
          <cell r="L254">
            <v>32</v>
          </cell>
          <cell r="M254">
            <v>7</v>
          </cell>
        </row>
        <row r="255">
          <cell r="A255" t="str">
            <v>Erding</v>
          </cell>
          <cell r="B255">
            <v>1322</v>
          </cell>
          <cell r="C255">
            <v>899</v>
          </cell>
          <cell r="D255">
            <v>504</v>
          </cell>
          <cell r="E255">
            <v>395</v>
          </cell>
          <cell r="F255">
            <v>330</v>
          </cell>
          <cell r="G255">
            <v>253</v>
          </cell>
          <cell r="H255">
            <v>76</v>
          </cell>
          <cell r="I255">
            <v>7</v>
          </cell>
          <cell r="J255">
            <v>52</v>
          </cell>
          <cell r="K255">
            <v>31</v>
          </cell>
          <cell r="L255">
            <v>21</v>
          </cell>
          <cell r="M255">
            <v>13</v>
          </cell>
        </row>
        <row r="256">
          <cell r="A256" t="str">
            <v>Freising</v>
          </cell>
          <cell r="B256">
            <v>2009</v>
          </cell>
          <cell r="C256" t="str">
            <v>x</v>
          </cell>
          <cell r="D256" t="str">
            <v>x</v>
          </cell>
          <cell r="E256" t="str">
            <v>x</v>
          </cell>
          <cell r="F256" t="str">
            <v>x</v>
          </cell>
          <cell r="G256" t="str">
            <v>x</v>
          </cell>
          <cell r="H256" t="str">
            <v>x</v>
          </cell>
          <cell r="I256" t="str">
            <v>x</v>
          </cell>
          <cell r="J256" t="str">
            <v>x</v>
          </cell>
          <cell r="K256" t="str">
            <v>x</v>
          </cell>
          <cell r="L256" t="str">
            <v>x</v>
          </cell>
          <cell r="M256" t="str">
            <v>x</v>
          </cell>
        </row>
        <row r="257">
          <cell r="A257" t="str">
            <v>Fürstenfeldbruck</v>
          </cell>
          <cell r="B257">
            <v>2219</v>
          </cell>
          <cell r="C257">
            <v>1318</v>
          </cell>
          <cell r="D257">
            <v>565</v>
          </cell>
          <cell r="E257">
            <v>753</v>
          </cell>
          <cell r="F257">
            <v>608</v>
          </cell>
          <cell r="G257">
            <v>481</v>
          </cell>
          <cell r="H257">
            <v>125</v>
          </cell>
          <cell r="I257">
            <v>16</v>
          </cell>
          <cell r="J257">
            <v>128</v>
          </cell>
          <cell r="K257">
            <v>70</v>
          </cell>
          <cell r="L257">
            <v>58</v>
          </cell>
          <cell r="M257">
            <v>17</v>
          </cell>
        </row>
        <row r="258">
          <cell r="A258" t="str">
            <v>Garmisch-Partenkirchen</v>
          </cell>
          <cell r="B258">
            <v>730</v>
          </cell>
          <cell r="C258" t="str">
            <v>x</v>
          </cell>
          <cell r="D258" t="str">
            <v>x</v>
          </cell>
          <cell r="E258" t="str">
            <v>x</v>
          </cell>
          <cell r="F258" t="str">
            <v>x</v>
          </cell>
          <cell r="G258" t="str">
            <v>x</v>
          </cell>
          <cell r="H258" t="str">
            <v>x</v>
          </cell>
          <cell r="I258" t="str">
            <v>x</v>
          </cell>
          <cell r="J258" t="str">
            <v>x</v>
          </cell>
          <cell r="K258" t="str">
            <v>x</v>
          </cell>
          <cell r="L258" t="str">
            <v>x</v>
          </cell>
          <cell r="M258" t="str">
            <v>x</v>
          </cell>
        </row>
        <row r="259">
          <cell r="A259" t="str">
            <v>Landsberg am Lech</v>
          </cell>
          <cell r="B259">
            <v>1256</v>
          </cell>
          <cell r="C259">
            <v>824</v>
          </cell>
          <cell r="D259">
            <v>524</v>
          </cell>
          <cell r="E259">
            <v>300</v>
          </cell>
          <cell r="F259">
            <v>238</v>
          </cell>
          <cell r="G259">
            <v>144</v>
          </cell>
          <cell r="H259">
            <v>94</v>
          </cell>
          <cell r="I259">
            <v>19</v>
          </cell>
          <cell r="J259">
            <v>55</v>
          </cell>
          <cell r="K259">
            <v>28</v>
          </cell>
          <cell r="L259">
            <v>27</v>
          </cell>
          <cell r="M259">
            <v>7</v>
          </cell>
        </row>
        <row r="260">
          <cell r="A260" t="str">
            <v>Miesbach</v>
          </cell>
          <cell r="B260">
            <v>884</v>
          </cell>
          <cell r="C260">
            <v>593</v>
          </cell>
          <cell r="D260">
            <v>387</v>
          </cell>
          <cell r="E260">
            <v>206</v>
          </cell>
          <cell r="F260">
            <v>171</v>
          </cell>
          <cell r="G260">
            <v>148</v>
          </cell>
          <cell r="H260">
            <v>23</v>
          </cell>
          <cell r="I260">
            <v>5</v>
          </cell>
          <cell r="J260">
            <v>26</v>
          </cell>
          <cell r="K260">
            <v>16</v>
          </cell>
          <cell r="L260">
            <v>9</v>
          </cell>
          <cell r="M260">
            <v>9</v>
          </cell>
        </row>
        <row r="261">
          <cell r="A261" t="str">
            <v>Mühldorf a.Inn</v>
          </cell>
          <cell r="B261">
            <v>1038</v>
          </cell>
          <cell r="C261">
            <v>751</v>
          </cell>
          <cell r="D261">
            <v>412</v>
          </cell>
          <cell r="E261">
            <v>339</v>
          </cell>
          <cell r="F261">
            <v>275</v>
          </cell>
          <cell r="G261">
            <v>193</v>
          </cell>
          <cell r="H261">
            <v>82</v>
          </cell>
          <cell r="I261">
            <v>33</v>
          </cell>
          <cell r="J261" t="str">
            <v>*</v>
          </cell>
          <cell r="K261" t="str">
            <v>*</v>
          </cell>
          <cell r="L261">
            <v>40</v>
          </cell>
          <cell r="M261" t="str">
            <v>*</v>
          </cell>
        </row>
        <row r="262">
          <cell r="A262" t="str">
            <v>München</v>
          </cell>
          <cell r="B262">
            <v>3339</v>
          </cell>
          <cell r="C262">
            <v>1919</v>
          </cell>
          <cell r="D262">
            <v>661</v>
          </cell>
          <cell r="E262">
            <v>1258</v>
          </cell>
          <cell r="F262">
            <v>901</v>
          </cell>
          <cell r="G262">
            <v>703</v>
          </cell>
          <cell r="H262">
            <v>198</v>
          </cell>
          <cell r="I262">
            <v>17</v>
          </cell>
          <cell r="J262">
            <v>223</v>
          </cell>
          <cell r="K262">
            <v>155</v>
          </cell>
          <cell r="L262">
            <v>68</v>
          </cell>
          <cell r="M262">
            <v>134</v>
          </cell>
        </row>
        <row r="263">
          <cell r="A263" t="str">
            <v>Neuburg-Schrobenhausen</v>
          </cell>
          <cell r="B263">
            <v>861</v>
          </cell>
          <cell r="C263">
            <v>599</v>
          </cell>
          <cell r="D263">
            <v>336</v>
          </cell>
          <cell r="E263">
            <v>263</v>
          </cell>
          <cell r="F263">
            <v>216</v>
          </cell>
          <cell r="G263">
            <v>161</v>
          </cell>
          <cell r="H263">
            <v>53</v>
          </cell>
          <cell r="I263">
            <v>16</v>
          </cell>
          <cell r="J263" t="str">
            <v>*</v>
          </cell>
          <cell r="K263">
            <v>19</v>
          </cell>
          <cell r="L263">
            <v>26</v>
          </cell>
          <cell r="M263" t="str">
            <v>*</v>
          </cell>
        </row>
        <row r="264">
          <cell r="A264" t="str">
            <v>Pfaffenhofen a.d.Ilm</v>
          </cell>
          <cell r="B264">
            <v>1092</v>
          </cell>
          <cell r="C264">
            <v>825</v>
          </cell>
          <cell r="D264">
            <v>458</v>
          </cell>
          <cell r="E264">
            <v>367</v>
          </cell>
          <cell r="F264">
            <v>304</v>
          </cell>
          <cell r="G264">
            <v>213</v>
          </cell>
          <cell r="H264">
            <v>91</v>
          </cell>
          <cell r="I264">
            <v>17</v>
          </cell>
          <cell r="J264">
            <v>60</v>
          </cell>
          <cell r="K264">
            <v>25</v>
          </cell>
          <cell r="L264">
            <v>35</v>
          </cell>
          <cell r="M264">
            <v>3</v>
          </cell>
        </row>
        <row r="265">
          <cell r="A265" t="str">
            <v>Rosenheim</v>
          </cell>
          <cell r="B265">
            <v>2176</v>
          </cell>
          <cell r="C265">
            <v>1584</v>
          </cell>
          <cell r="D265">
            <v>1022</v>
          </cell>
          <cell r="E265">
            <v>562</v>
          </cell>
          <cell r="F265">
            <v>449</v>
          </cell>
          <cell r="G265">
            <v>324</v>
          </cell>
          <cell r="H265">
            <v>125</v>
          </cell>
          <cell r="I265">
            <v>24</v>
          </cell>
          <cell r="J265">
            <v>104</v>
          </cell>
          <cell r="K265">
            <v>44</v>
          </cell>
          <cell r="L265">
            <v>60</v>
          </cell>
          <cell r="M265">
            <v>9</v>
          </cell>
        </row>
        <row r="266">
          <cell r="A266" t="str">
            <v>Starnberg</v>
          </cell>
          <cell r="B266">
            <v>1262</v>
          </cell>
          <cell r="C266" t="str">
            <v>x</v>
          </cell>
          <cell r="D266" t="str">
            <v>x</v>
          </cell>
          <cell r="E266" t="str">
            <v>x</v>
          </cell>
          <cell r="F266" t="str">
            <v>x</v>
          </cell>
          <cell r="G266" t="str">
            <v>x</v>
          </cell>
          <cell r="H266" t="str">
            <v>x</v>
          </cell>
          <cell r="I266" t="str">
            <v>x</v>
          </cell>
          <cell r="J266" t="str">
            <v>x</v>
          </cell>
          <cell r="K266" t="str">
            <v>x</v>
          </cell>
          <cell r="L266" t="str">
            <v>x</v>
          </cell>
          <cell r="M266" t="str">
            <v>x</v>
          </cell>
        </row>
        <row r="267">
          <cell r="A267" t="str">
            <v>Traunstein</v>
          </cell>
          <cell r="B267">
            <v>1384</v>
          </cell>
          <cell r="C267">
            <v>945</v>
          </cell>
          <cell r="D267">
            <v>587</v>
          </cell>
          <cell r="E267">
            <v>358</v>
          </cell>
          <cell r="F267">
            <v>291</v>
          </cell>
          <cell r="G267">
            <v>199</v>
          </cell>
          <cell r="H267">
            <v>92</v>
          </cell>
          <cell r="I267">
            <v>34</v>
          </cell>
          <cell r="J267">
            <v>58</v>
          </cell>
          <cell r="K267">
            <v>28</v>
          </cell>
          <cell r="L267">
            <v>29</v>
          </cell>
          <cell r="M267">
            <v>9</v>
          </cell>
        </row>
        <row r="268">
          <cell r="A268" t="str">
            <v>Weilheim-Schongau</v>
          </cell>
          <cell r="B268">
            <v>1236</v>
          </cell>
          <cell r="C268">
            <v>803</v>
          </cell>
          <cell r="D268">
            <v>522</v>
          </cell>
          <cell r="E268">
            <v>281</v>
          </cell>
          <cell r="F268">
            <v>223</v>
          </cell>
          <cell r="G268">
            <v>178</v>
          </cell>
          <cell r="H268">
            <v>45</v>
          </cell>
          <cell r="I268">
            <v>13</v>
          </cell>
          <cell r="J268">
            <v>51</v>
          </cell>
          <cell r="K268">
            <v>33</v>
          </cell>
          <cell r="L268">
            <v>18</v>
          </cell>
          <cell r="M268">
            <v>7</v>
          </cell>
        </row>
        <row r="269">
          <cell r="A269" t="str">
            <v>Landshut, Stadt</v>
          </cell>
          <cell r="B269">
            <v>965</v>
          </cell>
          <cell r="C269">
            <v>759</v>
          </cell>
          <cell r="D269">
            <v>269</v>
          </cell>
          <cell r="E269">
            <v>490</v>
          </cell>
          <cell r="F269">
            <v>388</v>
          </cell>
          <cell r="G269">
            <v>286</v>
          </cell>
          <cell r="H269">
            <v>101</v>
          </cell>
          <cell r="I269">
            <v>25</v>
          </cell>
          <cell r="J269">
            <v>96</v>
          </cell>
          <cell r="K269">
            <v>56</v>
          </cell>
          <cell r="L269">
            <v>40</v>
          </cell>
          <cell r="M269">
            <v>6</v>
          </cell>
        </row>
        <row r="270">
          <cell r="A270" t="str">
            <v>Passau, Stadt</v>
          </cell>
          <cell r="B270">
            <v>633</v>
          </cell>
          <cell r="C270">
            <v>520</v>
          </cell>
          <cell r="D270">
            <v>245</v>
          </cell>
          <cell r="E270">
            <v>275</v>
          </cell>
          <cell r="F270">
            <v>247</v>
          </cell>
          <cell r="G270">
            <v>179</v>
          </cell>
          <cell r="H270">
            <v>68</v>
          </cell>
          <cell r="I270">
            <v>19</v>
          </cell>
          <cell r="J270" t="str">
            <v>*</v>
          </cell>
          <cell r="K270">
            <v>18</v>
          </cell>
          <cell r="L270" t="str">
            <v>*</v>
          </cell>
          <cell r="M270" t="str">
            <v>*</v>
          </cell>
        </row>
        <row r="271">
          <cell r="A271" t="str">
            <v>Straubing, Stadt</v>
          </cell>
          <cell r="B271">
            <v>514</v>
          </cell>
          <cell r="C271">
            <v>422</v>
          </cell>
          <cell r="D271">
            <v>172</v>
          </cell>
          <cell r="E271">
            <v>250</v>
          </cell>
          <cell r="F271">
            <v>202</v>
          </cell>
          <cell r="G271">
            <v>131</v>
          </cell>
          <cell r="H271">
            <v>71</v>
          </cell>
          <cell r="I271">
            <v>35</v>
          </cell>
          <cell r="J271">
            <v>45</v>
          </cell>
          <cell r="K271">
            <v>33</v>
          </cell>
          <cell r="L271">
            <v>12</v>
          </cell>
          <cell r="M271">
            <v>3</v>
          </cell>
        </row>
        <row r="272">
          <cell r="A272" t="str">
            <v>Deggendorf</v>
          </cell>
          <cell r="B272">
            <v>1354</v>
          </cell>
          <cell r="C272">
            <v>1042</v>
          </cell>
          <cell r="D272">
            <v>620</v>
          </cell>
          <cell r="E272">
            <v>422</v>
          </cell>
          <cell r="F272">
            <v>358</v>
          </cell>
          <cell r="G272">
            <v>208</v>
          </cell>
          <cell r="H272">
            <v>149</v>
          </cell>
          <cell r="I272">
            <v>48</v>
          </cell>
          <cell r="J272">
            <v>54</v>
          </cell>
          <cell r="K272">
            <v>23</v>
          </cell>
          <cell r="L272">
            <v>30</v>
          </cell>
          <cell r="M272">
            <v>10</v>
          </cell>
        </row>
        <row r="273">
          <cell r="A273" t="str">
            <v>Freyung-Grafenau</v>
          </cell>
          <cell r="B273">
            <v>718</v>
          </cell>
          <cell r="C273">
            <v>593</v>
          </cell>
          <cell r="D273">
            <v>472</v>
          </cell>
          <cell r="E273">
            <v>121</v>
          </cell>
          <cell r="F273">
            <v>106</v>
          </cell>
          <cell r="G273">
            <v>81</v>
          </cell>
          <cell r="H273">
            <v>25</v>
          </cell>
          <cell r="I273">
            <v>9</v>
          </cell>
          <cell r="J273" t="str">
            <v>*</v>
          </cell>
          <cell r="K273" t="str">
            <v>*</v>
          </cell>
          <cell r="L273">
            <v>8</v>
          </cell>
          <cell r="M273" t="str">
            <v>*</v>
          </cell>
        </row>
        <row r="274">
          <cell r="A274" t="str">
            <v>Kelheim</v>
          </cell>
          <cell r="B274">
            <v>1061</v>
          </cell>
          <cell r="C274">
            <v>821</v>
          </cell>
          <cell r="D274">
            <v>471</v>
          </cell>
          <cell r="E274">
            <v>350</v>
          </cell>
          <cell r="F274">
            <v>296</v>
          </cell>
          <cell r="G274">
            <v>217</v>
          </cell>
          <cell r="H274">
            <v>79</v>
          </cell>
          <cell r="I274">
            <v>32</v>
          </cell>
          <cell r="J274">
            <v>51</v>
          </cell>
          <cell r="K274">
            <v>18</v>
          </cell>
          <cell r="L274">
            <v>33</v>
          </cell>
          <cell r="M274">
            <v>3</v>
          </cell>
        </row>
        <row r="275">
          <cell r="A275" t="str">
            <v>Landshut</v>
          </cell>
          <cell r="B275">
            <v>1494</v>
          </cell>
          <cell r="C275">
            <v>1127</v>
          </cell>
          <cell r="D275">
            <v>666</v>
          </cell>
          <cell r="E275">
            <v>461</v>
          </cell>
          <cell r="F275">
            <v>355</v>
          </cell>
          <cell r="G275">
            <v>260</v>
          </cell>
          <cell r="H275">
            <v>95</v>
          </cell>
          <cell r="I275">
            <v>24</v>
          </cell>
          <cell r="J275">
            <v>100</v>
          </cell>
          <cell r="K275">
            <v>51</v>
          </cell>
          <cell r="L275">
            <v>49</v>
          </cell>
          <cell r="M275">
            <v>6</v>
          </cell>
        </row>
        <row r="276">
          <cell r="A276" t="str">
            <v>Passau</v>
          </cell>
          <cell r="B276">
            <v>1858</v>
          </cell>
          <cell r="C276">
            <v>1410</v>
          </cell>
          <cell r="D276">
            <v>990</v>
          </cell>
          <cell r="E276">
            <v>420</v>
          </cell>
          <cell r="F276">
            <v>371</v>
          </cell>
          <cell r="G276">
            <v>252</v>
          </cell>
          <cell r="H276">
            <v>119</v>
          </cell>
          <cell r="I276">
            <v>38</v>
          </cell>
          <cell r="J276" t="str">
            <v>*</v>
          </cell>
          <cell r="K276" t="str">
            <v>*</v>
          </cell>
          <cell r="L276">
            <v>27</v>
          </cell>
          <cell r="M276" t="str">
            <v>*</v>
          </cell>
        </row>
        <row r="277">
          <cell r="A277" t="str">
            <v>Regen</v>
          </cell>
          <cell r="B277">
            <v>603</v>
          </cell>
          <cell r="C277">
            <v>536</v>
          </cell>
          <cell r="D277">
            <v>420</v>
          </cell>
          <cell r="E277">
            <v>116</v>
          </cell>
          <cell r="F277">
            <v>101</v>
          </cell>
          <cell r="G277">
            <v>73</v>
          </cell>
          <cell r="H277">
            <v>28</v>
          </cell>
          <cell r="I277">
            <v>9</v>
          </cell>
          <cell r="J277">
            <v>15</v>
          </cell>
          <cell r="K277">
            <v>8</v>
          </cell>
          <cell r="L277">
            <v>7</v>
          </cell>
          <cell r="M277">
            <v>0</v>
          </cell>
        </row>
        <row r="278">
          <cell r="A278" t="str">
            <v>Rottal-Inn</v>
          </cell>
          <cell r="B278">
            <v>1020</v>
          </cell>
          <cell r="C278">
            <v>777</v>
          </cell>
          <cell r="D278">
            <v>510</v>
          </cell>
          <cell r="E278">
            <v>267</v>
          </cell>
          <cell r="F278">
            <v>219</v>
          </cell>
          <cell r="G278">
            <v>156</v>
          </cell>
          <cell r="H278">
            <v>63</v>
          </cell>
          <cell r="I278">
            <v>29</v>
          </cell>
          <cell r="J278">
            <v>45</v>
          </cell>
          <cell r="K278">
            <v>24</v>
          </cell>
          <cell r="L278">
            <v>21</v>
          </cell>
          <cell r="M278">
            <v>3</v>
          </cell>
        </row>
        <row r="279">
          <cell r="A279" t="str">
            <v>Straubing-Bogen</v>
          </cell>
          <cell r="B279">
            <v>824</v>
          </cell>
          <cell r="C279">
            <v>560</v>
          </cell>
          <cell r="D279">
            <v>348</v>
          </cell>
          <cell r="E279">
            <v>212</v>
          </cell>
          <cell r="F279">
            <v>174</v>
          </cell>
          <cell r="G279">
            <v>115</v>
          </cell>
          <cell r="H279">
            <v>59</v>
          </cell>
          <cell r="I279">
            <v>22</v>
          </cell>
          <cell r="J279">
            <v>34</v>
          </cell>
          <cell r="K279">
            <v>16</v>
          </cell>
          <cell r="L279">
            <v>18</v>
          </cell>
          <cell r="M279">
            <v>4</v>
          </cell>
        </row>
        <row r="280">
          <cell r="A280" t="str">
            <v>Dingolfing-Landau</v>
          </cell>
          <cell r="B280">
            <v>1024</v>
          </cell>
          <cell r="C280">
            <v>711</v>
          </cell>
          <cell r="D280">
            <v>299</v>
          </cell>
          <cell r="E280">
            <v>412</v>
          </cell>
          <cell r="F280">
            <v>353</v>
          </cell>
          <cell r="G280">
            <v>254</v>
          </cell>
          <cell r="H280">
            <v>99</v>
          </cell>
          <cell r="I280">
            <v>25</v>
          </cell>
          <cell r="J280">
            <v>51</v>
          </cell>
          <cell r="K280">
            <v>25</v>
          </cell>
          <cell r="L280">
            <v>26</v>
          </cell>
          <cell r="M280">
            <v>8</v>
          </cell>
        </row>
        <row r="281">
          <cell r="A281" t="str">
            <v>Amberg, Stadt</v>
          </cell>
          <cell r="B281">
            <v>627</v>
          </cell>
          <cell r="C281">
            <v>547</v>
          </cell>
          <cell r="D281">
            <v>249</v>
          </cell>
          <cell r="E281">
            <v>298</v>
          </cell>
          <cell r="F281">
            <v>253</v>
          </cell>
          <cell r="G281">
            <v>137</v>
          </cell>
          <cell r="H281">
            <v>116</v>
          </cell>
          <cell r="I281">
            <v>59</v>
          </cell>
          <cell r="J281" t="str">
            <v>*</v>
          </cell>
          <cell r="K281" t="str">
            <v>*</v>
          </cell>
          <cell r="L281">
            <v>32</v>
          </cell>
          <cell r="M281" t="str">
            <v>*</v>
          </cell>
        </row>
        <row r="282">
          <cell r="A282" t="str">
            <v>Regensburg, Stadt</v>
          </cell>
          <cell r="B282">
            <v>1629</v>
          </cell>
          <cell r="C282">
            <v>1219</v>
          </cell>
          <cell r="D282">
            <v>518</v>
          </cell>
          <cell r="E282">
            <v>701</v>
          </cell>
          <cell r="F282">
            <v>572</v>
          </cell>
          <cell r="G282">
            <v>376</v>
          </cell>
          <cell r="H282">
            <v>196</v>
          </cell>
          <cell r="I282">
            <v>64</v>
          </cell>
          <cell r="J282">
            <v>117</v>
          </cell>
          <cell r="K282">
            <v>62</v>
          </cell>
          <cell r="L282">
            <v>55</v>
          </cell>
          <cell r="M282">
            <v>12</v>
          </cell>
        </row>
        <row r="283">
          <cell r="A283" t="str">
            <v>Weiden i.d.OPf., Stadt</v>
          </cell>
          <cell r="B283">
            <v>531</v>
          </cell>
          <cell r="C283">
            <v>442</v>
          </cell>
          <cell r="D283">
            <v>245</v>
          </cell>
          <cell r="E283">
            <v>197</v>
          </cell>
          <cell r="F283">
            <v>157</v>
          </cell>
          <cell r="G283">
            <v>93</v>
          </cell>
          <cell r="H283">
            <v>63</v>
          </cell>
          <cell r="I283">
            <v>29</v>
          </cell>
          <cell r="J283" t="str">
            <v>*</v>
          </cell>
          <cell r="K283" t="str">
            <v>*</v>
          </cell>
          <cell r="L283">
            <v>28</v>
          </cell>
          <cell r="M283" t="str">
            <v>*</v>
          </cell>
        </row>
        <row r="284">
          <cell r="A284" t="str">
            <v>Amberg-Sulzbach</v>
          </cell>
          <cell r="B284">
            <v>938</v>
          </cell>
          <cell r="C284">
            <v>778</v>
          </cell>
          <cell r="D284">
            <v>552</v>
          </cell>
          <cell r="E284">
            <v>226</v>
          </cell>
          <cell r="F284">
            <v>183</v>
          </cell>
          <cell r="G284">
            <v>100</v>
          </cell>
          <cell r="H284">
            <v>83</v>
          </cell>
          <cell r="I284">
            <v>29</v>
          </cell>
          <cell r="J284">
            <v>40</v>
          </cell>
          <cell r="K284">
            <v>9</v>
          </cell>
          <cell r="L284">
            <v>31</v>
          </cell>
          <cell r="M284">
            <v>3</v>
          </cell>
        </row>
        <row r="285">
          <cell r="A285" t="str">
            <v>Cham</v>
          </cell>
          <cell r="B285">
            <v>973</v>
          </cell>
          <cell r="C285">
            <v>814</v>
          </cell>
          <cell r="D285">
            <v>595</v>
          </cell>
          <cell r="E285">
            <v>219</v>
          </cell>
          <cell r="F285">
            <v>166</v>
          </cell>
          <cell r="G285">
            <v>99</v>
          </cell>
          <cell r="H285">
            <v>67</v>
          </cell>
          <cell r="I285">
            <v>18</v>
          </cell>
          <cell r="J285">
            <v>43</v>
          </cell>
          <cell r="K285">
            <v>23</v>
          </cell>
          <cell r="L285">
            <v>20</v>
          </cell>
          <cell r="M285">
            <v>10</v>
          </cell>
        </row>
        <row r="286">
          <cell r="A286" t="str">
            <v>Neumarkt i.d.OPf.</v>
          </cell>
          <cell r="B286">
            <v>1037</v>
          </cell>
          <cell r="C286">
            <v>876</v>
          </cell>
          <cell r="D286">
            <v>645</v>
          </cell>
          <cell r="E286">
            <v>231</v>
          </cell>
          <cell r="F286">
            <v>173</v>
          </cell>
          <cell r="G286">
            <v>117</v>
          </cell>
          <cell r="H286">
            <v>56</v>
          </cell>
          <cell r="I286">
            <v>20</v>
          </cell>
          <cell r="J286" t="str">
            <v>*</v>
          </cell>
          <cell r="K286">
            <v>35</v>
          </cell>
          <cell r="L286">
            <v>20</v>
          </cell>
          <cell r="M286" t="str">
            <v>*</v>
          </cell>
        </row>
        <row r="287">
          <cell r="A287" t="str">
            <v>Neustadt a.d.Waldnaab</v>
          </cell>
          <cell r="B287">
            <v>925</v>
          </cell>
          <cell r="C287">
            <v>770</v>
          </cell>
          <cell r="D287">
            <v>603</v>
          </cell>
          <cell r="E287">
            <v>167</v>
          </cell>
          <cell r="F287">
            <v>126</v>
          </cell>
          <cell r="G287">
            <v>65</v>
          </cell>
          <cell r="H287">
            <v>61</v>
          </cell>
          <cell r="I287">
            <v>16</v>
          </cell>
          <cell r="J287">
            <v>41</v>
          </cell>
          <cell r="K287">
            <v>8</v>
          </cell>
          <cell r="L287">
            <v>33</v>
          </cell>
          <cell r="M287">
            <v>0</v>
          </cell>
        </row>
        <row r="288">
          <cell r="A288" t="str">
            <v>Regensburg</v>
          </cell>
          <cell r="B288">
            <v>1530</v>
          </cell>
          <cell r="C288">
            <v>1122</v>
          </cell>
          <cell r="D288">
            <v>683</v>
          </cell>
          <cell r="E288">
            <v>439</v>
          </cell>
          <cell r="F288">
            <v>365</v>
          </cell>
          <cell r="G288">
            <v>199</v>
          </cell>
          <cell r="H288">
            <v>166</v>
          </cell>
          <cell r="I288">
            <v>53</v>
          </cell>
          <cell r="J288">
            <v>66</v>
          </cell>
          <cell r="K288">
            <v>27</v>
          </cell>
          <cell r="L288">
            <v>39</v>
          </cell>
          <cell r="M288">
            <v>8</v>
          </cell>
        </row>
        <row r="289">
          <cell r="A289" t="str">
            <v>Schwandorf</v>
          </cell>
          <cell r="B289">
            <v>1404</v>
          </cell>
          <cell r="C289">
            <v>1250</v>
          </cell>
          <cell r="D289">
            <v>834</v>
          </cell>
          <cell r="E289">
            <v>416</v>
          </cell>
          <cell r="F289">
            <v>345</v>
          </cell>
          <cell r="G289">
            <v>217</v>
          </cell>
          <cell r="H289">
            <v>128</v>
          </cell>
          <cell r="I289">
            <v>49</v>
          </cell>
          <cell r="J289">
            <v>66</v>
          </cell>
          <cell r="K289">
            <v>30</v>
          </cell>
          <cell r="L289">
            <v>36</v>
          </cell>
          <cell r="M289">
            <v>5</v>
          </cell>
        </row>
        <row r="290">
          <cell r="A290" t="str">
            <v>Tirschenreuth</v>
          </cell>
          <cell r="B290">
            <v>742</v>
          </cell>
          <cell r="C290">
            <v>548</v>
          </cell>
          <cell r="D290">
            <v>443</v>
          </cell>
          <cell r="E290">
            <v>105</v>
          </cell>
          <cell r="F290">
            <v>85</v>
          </cell>
          <cell r="G290">
            <v>61</v>
          </cell>
          <cell r="H290">
            <v>24</v>
          </cell>
          <cell r="I290" t="str">
            <v>*</v>
          </cell>
          <cell r="J290" t="str">
            <v>*</v>
          </cell>
          <cell r="K290" t="str">
            <v>*</v>
          </cell>
          <cell r="L290">
            <v>14</v>
          </cell>
          <cell r="M290" t="str">
            <v>*</v>
          </cell>
        </row>
        <row r="291">
          <cell r="A291" t="str">
            <v>Bamberg, Stadt</v>
          </cell>
          <cell r="B291">
            <v>876</v>
          </cell>
          <cell r="C291">
            <v>653</v>
          </cell>
          <cell r="D291">
            <v>338</v>
          </cell>
          <cell r="E291">
            <v>315</v>
          </cell>
          <cell r="F291">
            <v>267</v>
          </cell>
          <cell r="G291">
            <v>159</v>
          </cell>
          <cell r="H291">
            <v>104</v>
          </cell>
          <cell r="I291">
            <v>29</v>
          </cell>
          <cell r="J291">
            <v>43</v>
          </cell>
          <cell r="K291">
            <v>12</v>
          </cell>
          <cell r="L291">
            <v>30</v>
          </cell>
          <cell r="M291">
            <v>5</v>
          </cell>
        </row>
        <row r="292">
          <cell r="A292" t="str">
            <v>Bayreuth, Stadt</v>
          </cell>
          <cell r="B292">
            <v>889</v>
          </cell>
          <cell r="C292">
            <v>718</v>
          </cell>
          <cell r="D292">
            <v>405</v>
          </cell>
          <cell r="E292">
            <v>313</v>
          </cell>
          <cell r="F292">
            <v>250</v>
          </cell>
          <cell r="G292">
            <v>149</v>
          </cell>
          <cell r="H292">
            <v>101</v>
          </cell>
          <cell r="I292">
            <v>46</v>
          </cell>
          <cell r="J292">
            <v>59</v>
          </cell>
          <cell r="K292">
            <v>23</v>
          </cell>
          <cell r="L292">
            <v>36</v>
          </cell>
          <cell r="M292">
            <v>4</v>
          </cell>
        </row>
        <row r="293">
          <cell r="A293" t="str">
            <v>Coburg, Stadt</v>
          </cell>
          <cell r="B293">
            <v>620</v>
          </cell>
          <cell r="C293">
            <v>484</v>
          </cell>
          <cell r="D293">
            <v>288</v>
          </cell>
          <cell r="E293">
            <v>196</v>
          </cell>
          <cell r="F293">
            <v>156</v>
          </cell>
          <cell r="G293">
            <v>109</v>
          </cell>
          <cell r="H293">
            <v>47</v>
          </cell>
          <cell r="I293">
            <v>13</v>
          </cell>
          <cell r="J293">
            <v>36</v>
          </cell>
          <cell r="K293">
            <v>14</v>
          </cell>
          <cell r="L293">
            <v>22</v>
          </cell>
          <cell r="M293">
            <v>4</v>
          </cell>
        </row>
        <row r="294">
          <cell r="A294" t="str">
            <v>Hof, Stadt</v>
          </cell>
          <cell r="B294">
            <v>658</v>
          </cell>
          <cell r="C294">
            <v>548</v>
          </cell>
          <cell r="D294">
            <v>243</v>
          </cell>
          <cell r="E294">
            <v>305</v>
          </cell>
          <cell r="F294">
            <v>241</v>
          </cell>
          <cell r="G294">
            <v>183</v>
          </cell>
          <cell r="H294">
            <v>58</v>
          </cell>
          <cell r="I294">
            <v>16</v>
          </cell>
          <cell r="J294" t="str">
            <v>*</v>
          </cell>
          <cell r="K294">
            <v>23</v>
          </cell>
          <cell r="L294">
            <v>38</v>
          </cell>
          <cell r="M294" t="str">
            <v>*</v>
          </cell>
        </row>
        <row r="295">
          <cell r="A295" t="str">
            <v>Bamberg</v>
          </cell>
          <cell r="B295">
            <v>1438</v>
          </cell>
          <cell r="C295">
            <v>945</v>
          </cell>
          <cell r="D295">
            <v>702</v>
          </cell>
          <cell r="E295">
            <v>243</v>
          </cell>
          <cell r="F295">
            <v>189</v>
          </cell>
          <cell r="G295">
            <v>99</v>
          </cell>
          <cell r="H295">
            <v>89</v>
          </cell>
          <cell r="I295">
            <v>27</v>
          </cell>
          <cell r="J295" t="str">
            <v>*</v>
          </cell>
          <cell r="K295" t="str">
            <v>*</v>
          </cell>
          <cell r="L295">
            <v>35</v>
          </cell>
          <cell r="M295" t="str">
            <v>*</v>
          </cell>
        </row>
        <row r="296">
          <cell r="A296" t="str">
            <v>Bayreuth</v>
          </cell>
          <cell r="B296">
            <v>1028</v>
          </cell>
          <cell r="C296">
            <v>787</v>
          </cell>
          <cell r="D296">
            <v>633</v>
          </cell>
          <cell r="E296">
            <v>154</v>
          </cell>
          <cell r="F296">
            <v>122</v>
          </cell>
          <cell r="G296">
            <v>68</v>
          </cell>
          <cell r="H296">
            <v>54</v>
          </cell>
          <cell r="I296">
            <v>24</v>
          </cell>
          <cell r="J296">
            <v>32</v>
          </cell>
          <cell r="K296">
            <v>13</v>
          </cell>
          <cell r="L296">
            <v>19</v>
          </cell>
          <cell r="M296">
            <v>0</v>
          </cell>
        </row>
        <row r="297">
          <cell r="A297" t="str">
            <v>Coburg</v>
          </cell>
          <cell r="B297">
            <v>1235</v>
          </cell>
          <cell r="C297">
            <v>933</v>
          </cell>
          <cell r="D297">
            <v>696</v>
          </cell>
          <cell r="E297">
            <v>237</v>
          </cell>
          <cell r="F297">
            <v>189</v>
          </cell>
          <cell r="G297">
            <v>105</v>
          </cell>
          <cell r="H297">
            <v>83</v>
          </cell>
          <cell r="I297">
            <v>26</v>
          </cell>
          <cell r="J297">
            <v>43</v>
          </cell>
          <cell r="K297">
            <v>11</v>
          </cell>
          <cell r="L297">
            <v>32</v>
          </cell>
          <cell r="M297">
            <v>5</v>
          </cell>
        </row>
        <row r="298">
          <cell r="A298" t="str">
            <v>Forchheim</v>
          </cell>
          <cell r="B298">
            <v>1131</v>
          </cell>
          <cell r="C298">
            <v>768</v>
          </cell>
          <cell r="D298">
            <v>550</v>
          </cell>
          <cell r="E298">
            <v>218</v>
          </cell>
          <cell r="F298">
            <v>153</v>
          </cell>
          <cell r="G298">
            <v>93</v>
          </cell>
          <cell r="H298">
            <v>60</v>
          </cell>
          <cell r="I298">
            <v>13</v>
          </cell>
          <cell r="J298">
            <v>56</v>
          </cell>
          <cell r="K298">
            <v>25</v>
          </cell>
          <cell r="L298">
            <v>31</v>
          </cell>
          <cell r="M298">
            <v>9</v>
          </cell>
        </row>
        <row r="299">
          <cell r="A299" t="str">
            <v>Hof</v>
          </cell>
          <cell r="B299">
            <v>870</v>
          </cell>
          <cell r="C299">
            <v>669</v>
          </cell>
          <cell r="D299">
            <v>508</v>
          </cell>
          <cell r="E299">
            <v>161</v>
          </cell>
          <cell r="F299">
            <v>128</v>
          </cell>
          <cell r="G299">
            <v>78</v>
          </cell>
          <cell r="H299">
            <v>49</v>
          </cell>
          <cell r="I299">
            <v>7</v>
          </cell>
          <cell r="J299">
            <v>29</v>
          </cell>
          <cell r="K299">
            <v>12</v>
          </cell>
          <cell r="L299">
            <v>17</v>
          </cell>
          <cell r="M299">
            <v>4</v>
          </cell>
        </row>
        <row r="300">
          <cell r="A300" t="str">
            <v>Kronach</v>
          </cell>
          <cell r="B300">
            <v>831</v>
          </cell>
          <cell r="C300">
            <v>754</v>
          </cell>
          <cell r="D300">
            <v>629</v>
          </cell>
          <cell r="E300">
            <v>125</v>
          </cell>
          <cell r="F300">
            <v>106</v>
          </cell>
          <cell r="G300">
            <v>79</v>
          </cell>
          <cell r="H300">
            <v>27</v>
          </cell>
          <cell r="I300">
            <v>9</v>
          </cell>
          <cell r="J300">
            <v>19</v>
          </cell>
          <cell r="K300">
            <v>8</v>
          </cell>
          <cell r="L300">
            <v>11</v>
          </cell>
          <cell r="M300">
            <v>0</v>
          </cell>
        </row>
        <row r="301">
          <cell r="A301" t="str">
            <v>Kulmbach</v>
          </cell>
          <cell r="B301">
            <v>840</v>
          </cell>
          <cell r="C301">
            <v>615</v>
          </cell>
          <cell r="D301">
            <v>452</v>
          </cell>
          <cell r="E301">
            <v>163</v>
          </cell>
          <cell r="F301">
            <v>140</v>
          </cell>
          <cell r="G301">
            <v>68</v>
          </cell>
          <cell r="H301">
            <v>72</v>
          </cell>
          <cell r="I301">
            <v>30</v>
          </cell>
          <cell r="J301" t="str">
            <v>*</v>
          </cell>
          <cell r="K301" t="str">
            <v>*</v>
          </cell>
          <cell r="L301">
            <v>15</v>
          </cell>
          <cell r="M301" t="str">
            <v>*</v>
          </cell>
        </row>
        <row r="302">
          <cell r="A302" t="str">
            <v>Lichtenfels</v>
          </cell>
          <cell r="B302">
            <v>876</v>
          </cell>
          <cell r="C302">
            <v>768</v>
          </cell>
          <cell r="D302">
            <v>594</v>
          </cell>
          <cell r="E302">
            <v>174</v>
          </cell>
          <cell r="F302">
            <v>154</v>
          </cell>
          <cell r="G302">
            <v>107</v>
          </cell>
          <cell r="H302">
            <v>47</v>
          </cell>
          <cell r="I302">
            <v>25</v>
          </cell>
          <cell r="J302" t="str">
            <v>*</v>
          </cell>
          <cell r="K302" t="str">
            <v>*</v>
          </cell>
          <cell r="L302">
            <v>12</v>
          </cell>
          <cell r="M302" t="str">
            <v>*</v>
          </cell>
        </row>
        <row r="303">
          <cell r="A303" t="str">
            <v>Wunsiedel i.Fichtelgebirge</v>
          </cell>
          <cell r="B303">
            <v>843</v>
          </cell>
          <cell r="C303">
            <v>596</v>
          </cell>
          <cell r="D303">
            <v>374</v>
          </cell>
          <cell r="E303">
            <v>222</v>
          </cell>
          <cell r="F303">
            <v>156</v>
          </cell>
          <cell r="G303">
            <v>104</v>
          </cell>
          <cell r="H303">
            <v>52</v>
          </cell>
          <cell r="I303">
            <v>29</v>
          </cell>
          <cell r="J303">
            <v>55</v>
          </cell>
          <cell r="K303">
            <v>14</v>
          </cell>
          <cell r="L303">
            <v>40</v>
          </cell>
          <cell r="M303">
            <v>11</v>
          </cell>
        </row>
        <row r="304">
          <cell r="A304" t="str">
            <v>Ansbach, Stadt</v>
          </cell>
          <cell r="B304">
            <v>467</v>
          </cell>
          <cell r="C304">
            <v>404</v>
          </cell>
          <cell r="D304">
            <v>189</v>
          </cell>
          <cell r="E304">
            <v>215</v>
          </cell>
          <cell r="F304">
            <v>187</v>
          </cell>
          <cell r="G304">
            <v>108</v>
          </cell>
          <cell r="H304">
            <v>79</v>
          </cell>
          <cell r="I304">
            <v>40</v>
          </cell>
          <cell r="J304">
            <v>25</v>
          </cell>
          <cell r="K304">
            <v>11</v>
          </cell>
          <cell r="L304">
            <v>14</v>
          </cell>
          <cell r="M304">
            <v>3</v>
          </cell>
        </row>
        <row r="305">
          <cell r="A305" t="str">
            <v>Erlangen, Stadt</v>
          </cell>
          <cell r="B305">
            <v>1187</v>
          </cell>
          <cell r="C305">
            <v>890</v>
          </cell>
          <cell r="D305">
            <v>394</v>
          </cell>
          <cell r="E305">
            <v>496</v>
          </cell>
          <cell r="F305">
            <v>360</v>
          </cell>
          <cell r="G305">
            <v>272</v>
          </cell>
          <cell r="H305">
            <v>87</v>
          </cell>
          <cell r="I305">
            <v>11</v>
          </cell>
          <cell r="J305">
            <v>118</v>
          </cell>
          <cell r="K305">
            <v>94</v>
          </cell>
          <cell r="L305">
            <v>24</v>
          </cell>
          <cell r="M305">
            <v>18</v>
          </cell>
        </row>
        <row r="306">
          <cell r="A306" t="str">
            <v>Fürth, Stadt</v>
          </cell>
          <cell r="B306">
            <v>1723</v>
          </cell>
          <cell r="C306">
            <v>1379</v>
          </cell>
          <cell r="D306">
            <v>617</v>
          </cell>
          <cell r="E306">
            <v>762</v>
          </cell>
          <cell r="F306">
            <v>576</v>
          </cell>
          <cell r="G306">
            <v>413</v>
          </cell>
          <cell r="H306">
            <v>162</v>
          </cell>
          <cell r="I306">
            <v>47</v>
          </cell>
          <cell r="J306">
            <v>174</v>
          </cell>
          <cell r="K306">
            <v>97</v>
          </cell>
          <cell r="L306">
            <v>76</v>
          </cell>
          <cell r="M306">
            <v>12</v>
          </cell>
        </row>
        <row r="307">
          <cell r="A307" t="str">
            <v>Nürnberg, Stadt</v>
          </cell>
          <cell r="B307">
            <v>7128</v>
          </cell>
          <cell r="C307">
            <v>5342</v>
          </cell>
          <cell r="D307">
            <v>1553</v>
          </cell>
          <cell r="E307">
            <v>3789</v>
          </cell>
          <cell r="F307">
            <v>2962</v>
          </cell>
          <cell r="G307">
            <v>2096</v>
          </cell>
          <cell r="H307">
            <v>863</v>
          </cell>
          <cell r="I307">
            <v>183</v>
          </cell>
          <cell r="J307">
            <v>694</v>
          </cell>
          <cell r="K307">
            <v>348</v>
          </cell>
          <cell r="L307">
            <v>343</v>
          </cell>
          <cell r="M307">
            <v>133</v>
          </cell>
        </row>
        <row r="308">
          <cell r="A308" t="str">
            <v>Schwabach, Stadt</v>
          </cell>
          <cell r="B308">
            <v>433</v>
          </cell>
          <cell r="C308">
            <v>335</v>
          </cell>
          <cell r="D308">
            <v>175</v>
          </cell>
          <cell r="E308">
            <v>160</v>
          </cell>
          <cell r="F308">
            <v>127</v>
          </cell>
          <cell r="G308">
            <v>71</v>
          </cell>
          <cell r="H308">
            <v>55</v>
          </cell>
          <cell r="I308">
            <v>22</v>
          </cell>
          <cell r="J308">
            <v>29</v>
          </cell>
          <cell r="K308">
            <v>8</v>
          </cell>
          <cell r="L308">
            <v>20</v>
          </cell>
          <cell r="M308">
            <v>4</v>
          </cell>
        </row>
        <row r="309">
          <cell r="A309" t="str">
            <v>Ansbach</v>
          </cell>
          <cell r="B309">
            <v>1718</v>
          </cell>
          <cell r="C309">
            <v>1329</v>
          </cell>
          <cell r="D309">
            <v>776</v>
          </cell>
          <cell r="E309">
            <v>553</v>
          </cell>
          <cell r="F309">
            <v>466</v>
          </cell>
          <cell r="G309">
            <v>298</v>
          </cell>
          <cell r="H309">
            <v>168</v>
          </cell>
          <cell r="I309">
            <v>61</v>
          </cell>
          <cell r="J309">
            <v>82</v>
          </cell>
          <cell r="K309">
            <v>35</v>
          </cell>
          <cell r="L309">
            <v>47</v>
          </cell>
          <cell r="M309">
            <v>5</v>
          </cell>
        </row>
        <row r="310">
          <cell r="A310" t="str">
            <v>Erlangen-Höchstadt</v>
          </cell>
          <cell r="B310">
            <v>1241</v>
          </cell>
          <cell r="C310">
            <v>871</v>
          </cell>
          <cell r="D310">
            <v>646</v>
          </cell>
          <cell r="E310">
            <v>225</v>
          </cell>
          <cell r="F310">
            <v>169</v>
          </cell>
          <cell r="G310">
            <v>116</v>
          </cell>
          <cell r="H310">
            <v>53</v>
          </cell>
          <cell r="I310">
            <v>6</v>
          </cell>
          <cell r="J310">
            <v>52</v>
          </cell>
          <cell r="K310">
            <v>27</v>
          </cell>
          <cell r="L310">
            <v>25</v>
          </cell>
          <cell r="M310">
            <v>4</v>
          </cell>
        </row>
        <row r="311">
          <cell r="A311" t="str">
            <v>Fürth</v>
          </cell>
          <cell r="B311">
            <v>1079</v>
          </cell>
          <cell r="C311">
            <v>803</v>
          </cell>
          <cell r="D311">
            <v>502</v>
          </cell>
          <cell r="E311">
            <v>301</v>
          </cell>
          <cell r="F311">
            <v>223</v>
          </cell>
          <cell r="G311">
            <v>140</v>
          </cell>
          <cell r="H311">
            <v>81</v>
          </cell>
          <cell r="I311">
            <v>23</v>
          </cell>
          <cell r="J311">
            <v>70</v>
          </cell>
          <cell r="K311">
            <v>26</v>
          </cell>
          <cell r="L311">
            <v>44</v>
          </cell>
          <cell r="M311">
            <v>8</v>
          </cell>
        </row>
        <row r="312">
          <cell r="A312" t="str">
            <v>Nürnberger Land</v>
          </cell>
          <cell r="B312">
            <v>1509</v>
          </cell>
          <cell r="C312">
            <v>1157</v>
          </cell>
          <cell r="D312">
            <v>708</v>
          </cell>
          <cell r="E312">
            <v>449</v>
          </cell>
          <cell r="F312">
            <v>337</v>
          </cell>
          <cell r="G312">
            <v>230</v>
          </cell>
          <cell r="H312">
            <v>107</v>
          </cell>
          <cell r="I312">
            <v>25</v>
          </cell>
          <cell r="J312">
            <v>107</v>
          </cell>
          <cell r="K312">
            <v>33</v>
          </cell>
          <cell r="L312">
            <v>73</v>
          </cell>
          <cell r="M312">
            <v>5</v>
          </cell>
        </row>
        <row r="313">
          <cell r="A313" t="str">
            <v>Neustadt a.d.Aisch-Bad Windsheim</v>
          </cell>
          <cell r="B313">
            <v>915</v>
          </cell>
          <cell r="C313">
            <v>729</v>
          </cell>
          <cell r="D313">
            <v>509</v>
          </cell>
          <cell r="E313">
            <v>220</v>
          </cell>
          <cell r="F313">
            <v>184</v>
          </cell>
          <cell r="G313">
            <v>113</v>
          </cell>
          <cell r="H313">
            <v>71</v>
          </cell>
          <cell r="I313">
            <v>23</v>
          </cell>
          <cell r="J313" t="str">
            <v>*</v>
          </cell>
          <cell r="K313" t="str">
            <v>*</v>
          </cell>
          <cell r="L313">
            <v>23</v>
          </cell>
          <cell r="M313" t="str">
            <v>*</v>
          </cell>
        </row>
        <row r="314">
          <cell r="A314" t="str">
            <v>Roth</v>
          </cell>
          <cell r="B314">
            <v>1205</v>
          </cell>
          <cell r="C314">
            <v>826</v>
          </cell>
          <cell r="D314">
            <v>556</v>
          </cell>
          <cell r="E314">
            <v>270</v>
          </cell>
          <cell r="F314">
            <v>224</v>
          </cell>
          <cell r="G314">
            <v>139</v>
          </cell>
          <cell r="H314">
            <v>84</v>
          </cell>
          <cell r="I314">
            <v>19</v>
          </cell>
          <cell r="J314">
            <v>46</v>
          </cell>
          <cell r="K314">
            <v>21</v>
          </cell>
          <cell r="L314">
            <v>24</v>
          </cell>
          <cell r="M314">
            <v>0</v>
          </cell>
        </row>
        <row r="315">
          <cell r="A315" t="str">
            <v>Weißenburg-Gunzenhausen</v>
          </cell>
          <cell r="B315">
            <v>927</v>
          </cell>
          <cell r="C315">
            <v>602</v>
          </cell>
          <cell r="D315">
            <v>350</v>
          </cell>
          <cell r="E315">
            <v>252</v>
          </cell>
          <cell r="F315">
            <v>206</v>
          </cell>
          <cell r="G315">
            <v>135</v>
          </cell>
          <cell r="H315">
            <v>71</v>
          </cell>
          <cell r="I315">
            <v>13</v>
          </cell>
          <cell r="J315" t="str">
            <v>*</v>
          </cell>
          <cell r="K315" t="str">
            <v>*</v>
          </cell>
          <cell r="L315">
            <v>29</v>
          </cell>
          <cell r="M315" t="str">
            <v>*</v>
          </cell>
        </row>
        <row r="316">
          <cell r="A316" t="str">
            <v>Aschaffenburg, Stadt</v>
          </cell>
          <cell r="B316">
            <v>1012</v>
          </cell>
          <cell r="C316">
            <v>805</v>
          </cell>
          <cell r="D316">
            <v>301</v>
          </cell>
          <cell r="E316">
            <v>504</v>
          </cell>
          <cell r="F316">
            <v>386</v>
          </cell>
          <cell r="G316">
            <v>252</v>
          </cell>
          <cell r="H316">
            <v>134</v>
          </cell>
          <cell r="I316">
            <v>49</v>
          </cell>
          <cell r="J316">
            <v>112</v>
          </cell>
          <cell r="K316">
            <v>52</v>
          </cell>
          <cell r="L316">
            <v>60</v>
          </cell>
          <cell r="M316">
            <v>6</v>
          </cell>
        </row>
        <row r="317">
          <cell r="A317" t="str">
            <v>Schweinfurt, Stadt</v>
          </cell>
          <cell r="B317">
            <v>715</v>
          </cell>
          <cell r="C317">
            <v>605</v>
          </cell>
          <cell r="D317">
            <v>221</v>
          </cell>
          <cell r="E317">
            <v>384</v>
          </cell>
          <cell r="F317">
            <v>313</v>
          </cell>
          <cell r="G317">
            <v>167</v>
          </cell>
          <cell r="H317">
            <v>146</v>
          </cell>
          <cell r="I317">
            <v>63</v>
          </cell>
          <cell r="J317" t="str">
            <v>*</v>
          </cell>
          <cell r="K317" t="str">
            <v>*</v>
          </cell>
          <cell r="L317">
            <v>45</v>
          </cell>
          <cell r="M317" t="str">
            <v>*</v>
          </cell>
        </row>
        <row r="318">
          <cell r="A318" t="str">
            <v>Würzburg, Stadt</v>
          </cell>
          <cell r="B318">
            <v>1484</v>
          </cell>
          <cell r="C318">
            <v>1218</v>
          </cell>
          <cell r="D318">
            <v>664</v>
          </cell>
          <cell r="E318">
            <v>554</v>
          </cell>
          <cell r="F318">
            <v>429</v>
          </cell>
          <cell r="G318">
            <v>265</v>
          </cell>
          <cell r="H318">
            <v>164</v>
          </cell>
          <cell r="I318">
            <v>49</v>
          </cell>
          <cell r="J318">
            <v>120</v>
          </cell>
          <cell r="K318">
            <v>40</v>
          </cell>
          <cell r="L318">
            <v>80</v>
          </cell>
          <cell r="M318">
            <v>5</v>
          </cell>
        </row>
        <row r="319">
          <cell r="A319" t="str">
            <v>Aschaffenburg</v>
          </cell>
          <cell r="B319">
            <v>1906</v>
          </cell>
          <cell r="C319">
            <v>1429</v>
          </cell>
          <cell r="D319">
            <v>842</v>
          </cell>
          <cell r="E319">
            <v>587</v>
          </cell>
          <cell r="F319">
            <v>425</v>
          </cell>
          <cell r="G319">
            <v>281</v>
          </cell>
          <cell r="H319">
            <v>143</v>
          </cell>
          <cell r="I319">
            <v>43</v>
          </cell>
          <cell r="J319">
            <v>151</v>
          </cell>
          <cell r="K319">
            <v>65</v>
          </cell>
          <cell r="L319">
            <v>86</v>
          </cell>
          <cell r="M319">
            <v>11</v>
          </cell>
        </row>
        <row r="320">
          <cell r="A320" t="str">
            <v>Bad Kissingen</v>
          </cell>
          <cell r="B320">
            <v>945</v>
          </cell>
          <cell r="C320">
            <v>792</v>
          </cell>
          <cell r="D320">
            <v>511</v>
          </cell>
          <cell r="E320">
            <v>281</v>
          </cell>
          <cell r="F320">
            <v>234</v>
          </cell>
          <cell r="G320">
            <v>116</v>
          </cell>
          <cell r="H320">
            <v>117</v>
          </cell>
          <cell r="I320">
            <v>50</v>
          </cell>
          <cell r="J320" t="str">
            <v>*</v>
          </cell>
          <cell r="K320" t="str">
            <v>*</v>
          </cell>
          <cell r="L320">
            <v>34</v>
          </cell>
          <cell r="M320" t="str">
            <v>*</v>
          </cell>
        </row>
        <row r="321">
          <cell r="A321" t="str">
            <v>Rhön-Grabfeld</v>
          </cell>
          <cell r="B321">
            <v>889</v>
          </cell>
          <cell r="C321">
            <v>797</v>
          </cell>
          <cell r="D321">
            <v>586</v>
          </cell>
          <cell r="E321">
            <v>211</v>
          </cell>
          <cell r="F321">
            <v>169</v>
          </cell>
          <cell r="G321">
            <v>70</v>
          </cell>
          <cell r="H321">
            <v>99</v>
          </cell>
          <cell r="I321">
            <v>60</v>
          </cell>
          <cell r="J321" t="str">
            <v>*</v>
          </cell>
          <cell r="K321" t="str">
            <v>*</v>
          </cell>
          <cell r="L321">
            <v>34</v>
          </cell>
          <cell r="M321" t="str">
            <v>*</v>
          </cell>
        </row>
        <row r="322">
          <cell r="A322" t="str">
            <v>Haßberge</v>
          </cell>
          <cell r="B322">
            <v>832</v>
          </cell>
          <cell r="C322">
            <v>689</v>
          </cell>
          <cell r="D322">
            <v>531</v>
          </cell>
          <cell r="E322">
            <v>158</v>
          </cell>
          <cell r="F322">
            <v>121</v>
          </cell>
          <cell r="G322">
            <v>61</v>
          </cell>
          <cell r="H322">
            <v>60</v>
          </cell>
          <cell r="I322">
            <v>25</v>
          </cell>
          <cell r="J322">
            <v>34</v>
          </cell>
          <cell r="K322">
            <v>8</v>
          </cell>
          <cell r="L322">
            <v>26</v>
          </cell>
          <cell r="M322">
            <v>3</v>
          </cell>
        </row>
        <row r="323">
          <cell r="A323" t="str">
            <v>Kitzingen</v>
          </cell>
          <cell r="B323">
            <v>937</v>
          </cell>
          <cell r="C323">
            <v>762</v>
          </cell>
          <cell r="D323">
            <v>491</v>
          </cell>
          <cell r="E323">
            <v>271</v>
          </cell>
          <cell r="F323">
            <v>211</v>
          </cell>
          <cell r="G323">
            <v>148</v>
          </cell>
          <cell r="H323">
            <v>62</v>
          </cell>
          <cell r="I323">
            <v>17</v>
          </cell>
          <cell r="J323">
            <v>55</v>
          </cell>
          <cell r="K323">
            <v>15</v>
          </cell>
          <cell r="L323">
            <v>40</v>
          </cell>
          <cell r="M323">
            <v>5</v>
          </cell>
        </row>
        <row r="324">
          <cell r="A324" t="str">
            <v>Miltenberg</v>
          </cell>
          <cell r="B324">
            <v>1510</v>
          </cell>
          <cell r="C324">
            <v>917</v>
          </cell>
          <cell r="D324">
            <v>459</v>
          </cell>
          <cell r="E324">
            <v>458</v>
          </cell>
          <cell r="F324">
            <v>330</v>
          </cell>
          <cell r="G324">
            <v>209</v>
          </cell>
          <cell r="H324">
            <v>120</v>
          </cell>
          <cell r="I324">
            <v>15</v>
          </cell>
          <cell r="J324">
            <v>122</v>
          </cell>
          <cell r="K324">
            <v>70</v>
          </cell>
          <cell r="L324">
            <v>52</v>
          </cell>
          <cell r="M324">
            <v>6</v>
          </cell>
        </row>
        <row r="325">
          <cell r="A325" t="str">
            <v>Main-Spessart</v>
          </cell>
          <cell r="B325">
            <v>1018</v>
          </cell>
          <cell r="C325">
            <v>923</v>
          </cell>
          <cell r="D325">
            <v>671</v>
          </cell>
          <cell r="E325">
            <v>252</v>
          </cell>
          <cell r="F325">
            <v>203</v>
          </cell>
          <cell r="G325">
            <v>122</v>
          </cell>
          <cell r="H325">
            <v>81</v>
          </cell>
          <cell r="I325">
            <v>33</v>
          </cell>
          <cell r="J325">
            <v>49</v>
          </cell>
          <cell r="K325">
            <v>16</v>
          </cell>
          <cell r="L325">
            <v>33</v>
          </cell>
          <cell r="M325">
            <v>0</v>
          </cell>
        </row>
        <row r="326">
          <cell r="A326" t="str">
            <v>Schweinfurt</v>
          </cell>
          <cell r="B326">
            <v>957</v>
          </cell>
          <cell r="C326">
            <v>789</v>
          </cell>
          <cell r="D326">
            <v>582</v>
          </cell>
          <cell r="E326">
            <v>207</v>
          </cell>
          <cell r="F326">
            <v>159</v>
          </cell>
          <cell r="G326">
            <v>71</v>
          </cell>
          <cell r="H326">
            <v>88</v>
          </cell>
          <cell r="I326">
            <v>44</v>
          </cell>
          <cell r="J326" t="str">
            <v>*</v>
          </cell>
          <cell r="K326" t="str">
            <v>*</v>
          </cell>
          <cell r="L326">
            <v>32</v>
          </cell>
          <cell r="M326" t="str">
            <v>*</v>
          </cell>
        </row>
        <row r="327">
          <cell r="A327" t="str">
            <v>Würzburg</v>
          </cell>
          <cell r="B327">
            <v>1411</v>
          </cell>
          <cell r="C327">
            <v>1109</v>
          </cell>
          <cell r="D327">
            <v>793</v>
          </cell>
          <cell r="E327">
            <v>316</v>
          </cell>
          <cell r="F327">
            <v>251</v>
          </cell>
          <cell r="G327">
            <v>160</v>
          </cell>
          <cell r="H327">
            <v>91</v>
          </cell>
          <cell r="I327">
            <v>21</v>
          </cell>
          <cell r="J327">
            <v>61</v>
          </cell>
          <cell r="K327">
            <v>20</v>
          </cell>
          <cell r="L327">
            <v>41</v>
          </cell>
          <cell r="M327">
            <v>4</v>
          </cell>
        </row>
        <row r="328">
          <cell r="A328" t="str">
            <v>Augsburg, Stadt</v>
          </cell>
          <cell r="B328">
            <v>4107</v>
          </cell>
          <cell r="C328">
            <v>3134</v>
          </cell>
          <cell r="D328">
            <v>1041</v>
          </cell>
          <cell r="E328">
            <v>2093</v>
          </cell>
          <cell r="F328">
            <v>1623</v>
          </cell>
          <cell r="G328">
            <v>1116</v>
          </cell>
          <cell r="H328">
            <v>503</v>
          </cell>
          <cell r="I328">
            <v>126</v>
          </cell>
          <cell r="J328">
            <v>395</v>
          </cell>
          <cell r="K328">
            <v>202</v>
          </cell>
          <cell r="L328">
            <v>193</v>
          </cell>
          <cell r="M328">
            <v>75</v>
          </cell>
        </row>
        <row r="329">
          <cell r="A329" t="str">
            <v>Kaufbeuren, Stadt</v>
          </cell>
          <cell r="B329">
            <v>551</v>
          </cell>
          <cell r="C329">
            <v>425</v>
          </cell>
          <cell r="D329">
            <v>198</v>
          </cell>
          <cell r="E329">
            <v>227</v>
          </cell>
          <cell r="F329">
            <v>159</v>
          </cell>
          <cell r="G329">
            <v>94</v>
          </cell>
          <cell r="H329">
            <v>65</v>
          </cell>
          <cell r="I329">
            <v>28</v>
          </cell>
          <cell r="J329">
            <v>58</v>
          </cell>
          <cell r="K329">
            <v>23</v>
          </cell>
          <cell r="L329">
            <v>35</v>
          </cell>
          <cell r="M329">
            <v>10</v>
          </cell>
        </row>
        <row r="330">
          <cell r="A330" t="str">
            <v>Kempten (Allgäu), Stadt</v>
          </cell>
          <cell r="B330">
            <v>827</v>
          </cell>
          <cell r="C330">
            <v>683</v>
          </cell>
          <cell r="D330">
            <v>302</v>
          </cell>
          <cell r="E330">
            <v>381</v>
          </cell>
          <cell r="F330">
            <v>273</v>
          </cell>
          <cell r="G330">
            <v>175</v>
          </cell>
          <cell r="H330">
            <v>98</v>
          </cell>
          <cell r="I330">
            <v>39</v>
          </cell>
          <cell r="J330">
            <v>104</v>
          </cell>
          <cell r="K330">
            <v>47</v>
          </cell>
          <cell r="L330">
            <v>57</v>
          </cell>
          <cell r="M330">
            <v>4</v>
          </cell>
        </row>
        <row r="331">
          <cell r="A331" t="str">
            <v>Memmingen, Stadt</v>
          </cell>
          <cell r="B331">
            <v>491</v>
          </cell>
          <cell r="C331">
            <v>423</v>
          </cell>
          <cell r="D331">
            <v>175</v>
          </cell>
          <cell r="E331">
            <v>248</v>
          </cell>
          <cell r="F331">
            <v>186</v>
          </cell>
          <cell r="G331">
            <v>126</v>
          </cell>
          <cell r="H331">
            <v>60</v>
          </cell>
          <cell r="I331">
            <v>29</v>
          </cell>
          <cell r="J331" t="str">
            <v>*</v>
          </cell>
          <cell r="K331">
            <v>35</v>
          </cell>
          <cell r="L331" t="str">
            <v>*</v>
          </cell>
          <cell r="M331" t="str">
            <v>*</v>
          </cell>
        </row>
        <row r="332">
          <cell r="A332" t="str">
            <v>Aichach-Friedberg</v>
          </cell>
          <cell r="B332">
            <v>1354</v>
          </cell>
          <cell r="C332">
            <v>942</v>
          </cell>
          <cell r="D332">
            <v>614</v>
          </cell>
          <cell r="E332">
            <v>328</v>
          </cell>
          <cell r="F332">
            <v>238</v>
          </cell>
          <cell r="G332">
            <v>155</v>
          </cell>
          <cell r="H332">
            <v>83</v>
          </cell>
          <cell r="I332">
            <v>26</v>
          </cell>
          <cell r="J332">
            <v>81</v>
          </cell>
          <cell r="K332">
            <v>49</v>
          </cell>
          <cell r="L332">
            <v>32</v>
          </cell>
          <cell r="M332">
            <v>9</v>
          </cell>
        </row>
        <row r="333">
          <cell r="A333" t="str">
            <v>Augsburg</v>
          </cell>
          <cell r="B333">
            <v>2451</v>
          </cell>
          <cell r="C333">
            <v>1725</v>
          </cell>
          <cell r="D333">
            <v>1020</v>
          </cell>
          <cell r="E333">
            <v>705</v>
          </cell>
          <cell r="F333">
            <v>529</v>
          </cell>
          <cell r="G333">
            <v>331</v>
          </cell>
          <cell r="H333">
            <v>196</v>
          </cell>
          <cell r="I333">
            <v>40</v>
          </cell>
          <cell r="J333">
            <v>154</v>
          </cell>
          <cell r="K333">
            <v>78</v>
          </cell>
          <cell r="L333">
            <v>76</v>
          </cell>
          <cell r="M333">
            <v>22</v>
          </cell>
        </row>
        <row r="334">
          <cell r="A334" t="str">
            <v>Dillingen a.d.Donau</v>
          </cell>
          <cell r="B334">
            <v>885</v>
          </cell>
          <cell r="C334">
            <v>517</v>
          </cell>
          <cell r="D334">
            <v>247</v>
          </cell>
          <cell r="E334">
            <v>270</v>
          </cell>
          <cell r="F334">
            <v>217</v>
          </cell>
          <cell r="G334">
            <v>160</v>
          </cell>
          <cell r="H334">
            <v>57</v>
          </cell>
          <cell r="I334">
            <v>16</v>
          </cell>
          <cell r="J334">
            <v>49</v>
          </cell>
          <cell r="K334">
            <v>28</v>
          </cell>
          <cell r="L334">
            <v>20</v>
          </cell>
          <cell r="M334">
            <v>4</v>
          </cell>
        </row>
        <row r="335">
          <cell r="A335" t="str">
            <v>Günzburg</v>
          </cell>
          <cell r="B335">
            <v>1223</v>
          </cell>
          <cell r="C335">
            <v>753</v>
          </cell>
          <cell r="D335">
            <v>401</v>
          </cell>
          <cell r="E335">
            <v>352</v>
          </cell>
          <cell r="F335">
            <v>242</v>
          </cell>
          <cell r="G335">
            <v>183</v>
          </cell>
          <cell r="H335">
            <v>59</v>
          </cell>
          <cell r="I335">
            <v>11</v>
          </cell>
          <cell r="J335">
            <v>102</v>
          </cell>
          <cell r="K335">
            <v>63</v>
          </cell>
          <cell r="L335">
            <v>39</v>
          </cell>
          <cell r="M335">
            <v>8</v>
          </cell>
        </row>
        <row r="336">
          <cell r="A336" t="str">
            <v>Neu-Ulm</v>
          </cell>
          <cell r="B336">
            <v>1589</v>
          </cell>
          <cell r="C336">
            <v>1348</v>
          </cell>
          <cell r="D336">
            <v>687</v>
          </cell>
          <cell r="E336">
            <v>661</v>
          </cell>
          <cell r="F336">
            <v>502</v>
          </cell>
          <cell r="G336">
            <v>324</v>
          </cell>
          <cell r="H336">
            <v>178</v>
          </cell>
          <cell r="I336">
            <v>50</v>
          </cell>
          <cell r="J336">
            <v>156</v>
          </cell>
          <cell r="K336">
            <v>67</v>
          </cell>
          <cell r="L336">
            <v>89</v>
          </cell>
          <cell r="M336">
            <v>3</v>
          </cell>
        </row>
        <row r="337">
          <cell r="A337" t="str">
            <v>Lindau (Bodensee)</v>
          </cell>
          <cell r="B337">
            <v>717</v>
          </cell>
          <cell r="C337">
            <v>557</v>
          </cell>
          <cell r="D337">
            <v>343</v>
          </cell>
          <cell r="E337">
            <v>214</v>
          </cell>
          <cell r="F337">
            <v>179</v>
          </cell>
          <cell r="G337">
            <v>132</v>
          </cell>
          <cell r="H337">
            <v>46</v>
          </cell>
          <cell r="I337">
            <v>11</v>
          </cell>
          <cell r="J337">
            <v>29</v>
          </cell>
          <cell r="K337">
            <v>18</v>
          </cell>
          <cell r="L337">
            <v>10</v>
          </cell>
          <cell r="M337">
            <v>6</v>
          </cell>
        </row>
        <row r="338">
          <cell r="A338" t="str">
            <v>Ostallgäu</v>
          </cell>
          <cell r="B338">
            <v>1187</v>
          </cell>
          <cell r="C338">
            <v>869</v>
          </cell>
          <cell r="D338">
            <v>571</v>
          </cell>
          <cell r="E338">
            <v>298</v>
          </cell>
          <cell r="F338">
            <v>225</v>
          </cell>
          <cell r="G338">
            <v>155</v>
          </cell>
          <cell r="H338">
            <v>70</v>
          </cell>
          <cell r="I338">
            <v>19</v>
          </cell>
          <cell r="J338">
            <v>69</v>
          </cell>
          <cell r="K338">
            <v>23</v>
          </cell>
          <cell r="L338">
            <v>46</v>
          </cell>
          <cell r="M338">
            <v>4</v>
          </cell>
        </row>
        <row r="339">
          <cell r="A339" t="str">
            <v>Unterallgäu</v>
          </cell>
          <cell r="B339">
            <v>1177</v>
          </cell>
          <cell r="C339">
            <v>957</v>
          </cell>
          <cell r="D339">
            <v>641</v>
          </cell>
          <cell r="E339">
            <v>316</v>
          </cell>
          <cell r="F339">
            <v>266</v>
          </cell>
          <cell r="G339">
            <v>190</v>
          </cell>
          <cell r="H339">
            <v>75</v>
          </cell>
          <cell r="I339">
            <v>34</v>
          </cell>
          <cell r="J339">
            <v>50</v>
          </cell>
          <cell r="K339">
            <v>19</v>
          </cell>
          <cell r="L339">
            <v>31</v>
          </cell>
          <cell r="M339">
            <v>0</v>
          </cell>
        </row>
        <row r="340">
          <cell r="A340" t="str">
            <v>Donau-Ries</v>
          </cell>
          <cell r="B340">
            <v>1101</v>
          </cell>
          <cell r="C340">
            <v>774</v>
          </cell>
          <cell r="D340">
            <v>480</v>
          </cell>
          <cell r="E340">
            <v>294</v>
          </cell>
          <cell r="F340">
            <v>240</v>
          </cell>
          <cell r="G340">
            <v>167</v>
          </cell>
          <cell r="H340">
            <v>72</v>
          </cell>
          <cell r="I340">
            <v>25</v>
          </cell>
          <cell r="J340">
            <v>50</v>
          </cell>
          <cell r="K340">
            <v>28</v>
          </cell>
          <cell r="L340">
            <v>22</v>
          </cell>
          <cell r="M340">
            <v>4</v>
          </cell>
        </row>
        <row r="341">
          <cell r="A341" t="str">
            <v>Oberallgäu</v>
          </cell>
          <cell r="B341">
            <v>1270</v>
          </cell>
          <cell r="C341">
            <v>822</v>
          </cell>
          <cell r="D341">
            <v>574</v>
          </cell>
          <cell r="E341">
            <v>248</v>
          </cell>
          <cell r="F341">
            <v>183</v>
          </cell>
          <cell r="G341">
            <v>121</v>
          </cell>
          <cell r="H341">
            <v>62</v>
          </cell>
          <cell r="I341">
            <v>17</v>
          </cell>
          <cell r="J341">
            <v>49</v>
          </cell>
          <cell r="K341">
            <v>30</v>
          </cell>
          <cell r="L341">
            <v>19</v>
          </cell>
          <cell r="M341">
            <v>16</v>
          </cell>
        </row>
        <row r="342">
          <cell r="A342" t="str">
            <v>Regionalverband Saarbrücken</v>
          </cell>
          <cell r="B342">
            <v>3978</v>
          </cell>
          <cell r="C342">
            <v>2759</v>
          </cell>
          <cell r="D342">
            <v>1440</v>
          </cell>
          <cell r="E342">
            <v>1319</v>
          </cell>
          <cell r="F342">
            <v>1012</v>
          </cell>
          <cell r="G342">
            <v>738</v>
          </cell>
          <cell r="H342">
            <v>273</v>
          </cell>
          <cell r="I342">
            <v>49</v>
          </cell>
          <cell r="J342">
            <v>256</v>
          </cell>
          <cell r="K342">
            <v>147</v>
          </cell>
          <cell r="L342">
            <v>109</v>
          </cell>
          <cell r="M342">
            <v>51</v>
          </cell>
        </row>
        <row r="343">
          <cell r="A343" t="str">
            <v>Merzig-Wadern</v>
          </cell>
          <cell r="B343">
            <v>1016</v>
          </cell>
          <cell r="C343">
            <v>864</v>
          </cell>
          <cell r="D343">
            <v>618</v>
          </cell>
          <cell r="E343">
            <v>246</v>
          </cell>
          <cell r="F343">
            <v>203</v>
          </cell>
          <cell r="G343">
            <v>134</v>
          </cell>
          <cell r="H343">
            <v>69</v>
          </cell>
          <cell r="I343">
            <v>18</v>
          </cell>
          <cell r="J343" t="str">
            <v>*</v>
          </cell>
          <cell r="K343">
            <v>18</v>
          </cell>
          <cell r="L343" t="str">
            <v>*</v>
          </cell>
          <cell r="M343" t="str">
            <v>*</v>
          </cell>
        </row>
        <row r="344">
          <cell r="A344" t="str">
            <v>Neunkirchen</v>
          </cell>
          <cell r="B344">
            <v>1614</v>
          </cell>
          <cell r="C344">
            <v>1175</v>
          </cell>
          <cell r="D344">
            <v>767</v>
          </cell>
          <cell r="E344">
            <v>408</v>
          </cell>
          <cell r="F344">
            <v>312</v>
          </cell>
          <cell r="G344">
            <v>209</v>
          </cell>
          <cell r="H344">
            <v>102</v>
          </cell>
          <cell r="I344">
            <v>37</v>
          </cell>
          <cell r="J344">
            <v>72</v>
          </cell>
          <cell r="K344">
            <v>33</v>
          </cell>
          <cell r="L344">
            <v>39</v>
          </cell>
          <cell r="M344">
            <v>24</v>
          </cell>
        </row>
        <row r="345">
          <cell r="A345" t="str">
            <v>Saarlouis</v>
          </cell>
          <cell r="B345">
            <v>2111</v>
          </cell>
          <cell r="C345">
            <v>1486</v>
          </cell>
          <cell r="D345">
            <v>908</v>
          </cell>
          <cell r="E345">
            <v>578</v>
          </cell>
          <cell r="F345">
            <v>463</v>
          </cell>
          <cell r="G345">
            <v>298</v>
          </cell>
          <cell r="H345">
            <v>165</v>
          </cell>
          <cell r="I345">
            <v>40</v>
          </cell>
          <cell r="J345">
            <v>102</v>
          </cell>
          <cell r="K345">
            <v>53</v>
          </cell>
          <cell r="L345">
            <v>49</v>
          </cell>
          <cell r="M345">
            <v>13</v>
          </cell>
        </row>
        <row r="346">
          <cell r="A346" t="str">
            <v>Saarpfalz-Kreis</v>
          </cell>
          <cell r="B346">
            <v>1676</v>
          </cell>
          <cell r="C346">
            <v>1270</v>
          </cell>
          <cell r="D346">
            <v>812</v>
          </cell>
          <cell r="E346">
            <v>458</v>
          </cell>
          <cell r="F346">
            <v>372</v>
          </cell>
          <cell r="G346">
            <v>253</v>
          </cell>
          <cell r="H346">
            <v>119</v>
          </cell>
          <cell r="I346">
            <v>41</v>
          </cell>
          <cell r="J346">
            <v>71</v>
          </cell>
          <cell r="K346">
            <v>32</v>
          </cell>
          <cell r="L346">
            <v>39</v>
          </cell>
          <cell r="M346">
            <v>15</v>
          </cell>
        </row>
        <row r="347">
          <cell r="A347" t="str">
            <v>St. Wendel</v>
          </cell>
          <cell r="B347">
            <v>820</v>
          </cell>
          <cell r="C347">
            <v>594</v>
          </cell>
          <cell r="D347">
            <v>432</v>
          </cell>
          <cell r="E347">
            <v>162</v>
          </cell>
          <cell r="F347">
            <v>137</v>
          </cell>
          <cell r="G347">
            <v>74</v>
          </cell>
          <cell r="H347">
            <v>63</v>
          </cell>
          <cell r="I347">
            <v>26</v>
          </cell>
          <cell r="J347" t="str">
            <v>*</v>
          </cell>
          <cell r="K347">
            <v>14</v>
          </cell>
          <cell r="L347" t="str">
            <v>*</v>
          </cell>
          <cell r="M347" t="str">
            <v>*</v>
          </cell>
        </row>
        <row r="348">
          <cell r="A348" t="str">
            <v>Berlin, Stadt</v>
          </cell>
          <cell r="B348">
            <v>57043</v>
          </cell>
          <cell r="C348">
            <v>39140</v>
          </cell>
          <cell r="D348">
            <v>16410</v>
          </cell>
          <cell r="E348">
            <v>22730</v>
          </cell>
          <cell r="F348">
            <v>17444</v>
          </cell>
          <cell r="G348">
            <v>13030</v>
          </cell>
          <cell r="H348">
            <v>4369</v>
          </cell>
          <cell r="I348">
            <v>733</v>
          </cell>
          <cell r="J348">
            <v>4191</v>
          </cell>
          <cell r="K348">
            <v>1972</v>
          </cell>
          <cell r="L348">
            <v>2215</v>
          </cell>
          <cell r="M348">
            <v>1095</v>
          </cell>
        </row>
        <row r="349">
          <cell r="A349" t="str">
            <v>Brandenburg an der Havel, Stadt</v>
          </cell>
          <cell r="B349">
            <v>908</v>
          </cell>
          <cell r="C349">
            <v>729</v>
          </cell>
          <cell r="D349">
            <v>605</v>
          </cell>
          <cell r="E349">
            <v>124</v>
          </cell>
          <cell r="F349">
            <v>95</v>
          </cell>
          <cell r="G349">
            <v>71</v>
          </cell>
          <cell r="H349">
            <v>24</v>
          </cell>
          <cell r="I349">
            <v>6</v>
          </cell>
          <cell r="J349">
            <v>16</v>
          </cell>
          <cell r="K349">
            <v>6</v>
          </cell>
          <cell r="L349">
            <v>10</v>
          </cell>
          <cell r="M349">
            <v>13</v>
          </cell>
        </row>
        <row r="350">
          <cell r="A350" t="str">
            <v>Cottbus, Stadt</v>
          </cell>
          <cell r="B350">
            <v>929</v>
          </cell>
          <cell r="C350">
            <v>768</v>
          </cell>
          <cell r="D350">
            <v>611</v>
          </cell>
          <cell r="E350">
            <v>157</v>
          </cell>
          <cell r="F350">
            <v>122</v>
          </cell>
          <cell r="G350">
            <v>95</v>
          </cell>
          <cell r="H350">
            <v>27</v>
          </cell>
          <cell r="I350">
            <v>5</v>
          </cell>
          <cell r="J350" t="str">
            <v>*</v>
          </cell>
          <cell r="K350">
            <v>19</v>
          </cell>
          <cell r="L350" t="str">
            <v>*</v>
          </cell>
          <cell r="M350" t="str">
            <v>*</v>
          </cell>
        </row>
        <row r="351">
          <cell r="A351" t="str">
            <v>Frankfurt (Oder), Stadt</v>
          </cell>
          <cell r="B351">
            <v>730</v>
          </cell>
          <cell r="C351">
            <v>629</v>
          </cell>
          <cell r="D351">
            <v>381</v>
          </cell>
          <cell r="E351">
            <v>248</v>
          </cell>
          <cell r="F351">
            <v>205</v>
          </cell>
          <cell r="G351">
            <v>175</v>
          </cell>
          <cell r="H351">
            <v>30</v>
          </cell>
          <cell r="I351">
            <v>10</v>
          </cell>
          <cell r="J351">
            <v>43</v>
          </cell>
          <cell r="K351">
            <v>32</v>
          </cell>
          <cell r="L351">
            <v>11</v>
          </cell>
          <cell r="M351">
            <v>0</v>
          </cell>
        </row>
        <row r="352">
          <cell r="A352" t="str">
            <v>Potsdam, Stadt</v>
          </cell>
          <cell r="B352">
            <v>1984</v>
          </cell>
          <cell r="C352">
            <v>1642</v>
          </cell>
          <cell r="D352">
            <v>1159</v>
          </cell>
          <cell r="E352">
            <v>483</v>
          </cell>
          <cell r="F352">
            <v>419</v>
          </cell>
          <cell r="G352">
            <v>334</v>
          </cell>
          <cell r="H352">
            <v>85</v>
          </cell>
          <cell r="I352">
            <v>12</v>
          </cell>
          <cell r="J352">
            <v>46</v>
          </cell>
          <cell r="K352">
            <v>28</v>
          </cell>
          <cell r="L352">
            <v>18</v>
          </cell>
          <cell r="M352">
            <v>18</v>
          </cell>
        </row>
        <row r="353">
          <cell r="A353" t="str">
            <v>Barnim</v>
          </cell>
          <cell r="B353">
            <v>2074</v>
          </cell>
          <cell r="C353">
            <v>1293</v>
          </cell>
          <cell r="D353">
            <v>1077</v>
          </cell>
          <cell r="E353">
            <v>216</v>
          </cell>
          <cell r="F353">
            <v>176</v>
          </cell>
          <cell r="G353">
            <v>134</v>
          </cell>
          <cell r="H353">
            <v>42</v>
          </cell>
          <cell r="I353">
            <v>10</v>
          </cell>
          <cell r="J353">
            <v>31</v>
          </cell>
          <cell r="K353">
            <v>14</v>
          </cell>
          <cell r="L353">
            <v>17</v>
          </cell>
          <cell r="M353">
            <v>9</v>
          </cell>
        </row>
        <row r="354">
          <cell r="A354" t="str">
            <v>Dahme-Spreewald</v>
          </cell>
          <cell r="B354">
            <v>1538</v>
          </cell>
          <cell r="C354" t="str">
            <v>x</v>
          </cell>
          <cell r="D354" t="str">
            <v>x</v>
          </cell>
          <cell r="E354" t="str">
            <v>x</v>
          </cell>
          <cell r="F354" t="str">
            <v>x</v>
          </cell>
          <cell r="G354" t="str">
            <v>x</v>
          </cell>
          <cell r="H354" t="str">
            <v>x</v>
          </cell>
          <cell r="I354" t="str">
            <v>x</v>
          </cell>
          <cell r="J354" t="str">
            <v>x</v>
          </cell>
          <cell r="K354" t="str">
            <v>x</v>
          </cell>
          <cell r="L354" t="str">
            <v>x</v>
          </cell>
          <cell r="M354" t="str">
            <v>x</v>
          </cell>
        </row>
        <row r="355">
          <cell r="A355" t="str">
            <v>Elbe-Elster</v>
          </cell>
          <cell r="B355">
            <v>988</v>
          </cell>
          <cell r="C355">
            <v>725</v>
          </cell>
          <cell r="D355">
            <v>649</v>
          </cell>
          <cell r="E355">
            <v>76</v>
          </cell>
          <cell r="F355">
            <v>60</v>
          </cell>
          <cell r="G355">
            <v>39</v>
          </cell>
          <cell r="H355">
            <v>20</v>
          </cell>
          <cell r="I355">
            <v>7</v>
          </cell>
          <cell r="J355" t="str">
            <v>*</v>
          </cell>
          <cell r="K355" t="str">
            <v>*</v>
          </cell>
          <cell r="L355">
            <v>10</v>
          </cell>
          <cell r="M355" t="str">
            <v>*</v>
          </cell>
        </row>
        <row r="356">
          <cell r="A356" t="str">
            <v>Havelland</v>
          </cell>
          <cell r="B356">
            <v>2012</v>
          </cell>
          <cell r="C356">
            <v>1251</v>
          </cell>
          <cell r="D356">
            <v>987</v>
          </cell>
          <cell r="E356">
            <v>264</v>
          </cell>
          <cell r="F356">
            <v>194</v>
          </cell>
          <cell r="G356">
            <v>142</v>
          </cell>
          <cell r="H356">
            <v>52</v>
          </cell>
          <cell r="I356">
            <v>10</v>
          </cell>
          <cell r="J356">
            <v>45</v>
          </cell>
          <cell r="K356">
            <v>21</v>
          </cell>
          <cell r="L356">
            <v>24</v>
          </cell>
          <cell r="M356">
            <v>25</v>
          </cell>
        </row>
        <row r="357">
          <cell r="A357" t="str">
            <v>Märkisch-Oderland</v>
          </cell>
          <cell r="B357">
            <v>2224</v>
          </cell>
          <cell r="C357">
            <v>1702</v>
          </cell>
          <cell r="D357">
            <v>1479</v>
          </cell>
          <cell r="E357">
            <v>223</v>
          </cell>
          <cell r="F357">
            <v>185</v>
          </cell>
          <cell r="G357">
            <v>112</v>
          </cell>
          <cell r="H357">
            <v>71</v>
          </cell>
          <cell r="I357">
            <v>16</v>
          </cell>
          <cell r="J357" t="str">
            <v>*</v>
          </cell>
          <cell r="K357" t="str">
            <v>*</v>
          </cell>
          <cell r="L357">
            <v>24</v>
          </cell>
          <cell r="M357" t="str">
            <v>*</v>
          </cell>
        </row>
        <row r="358">
          <cell r="A358" t="str">
            <v>Oberhavel</v>
          </cell>
          <cell r="B358">
            <v>2234</v>
          </cell>
          <cell r="C358">
            <v>1132</v>
          </cell>
          <cell r="D358">
            <v>903</v>
          </cell>
          <cell r="E358">
            <v>229</v>
          </cell>
          <cell r="F358">
            <v>189</v>
          </cell>
          <cell r="G358">
            <v>119</v>
          </cell>
          <cell r="H358">
            <v>69</v>
          </cell>
          <cell r="I358">
            <v>16</v>
          </cell>
          <cell r="J358">
            <v>34</v>
          </cell>
          <cell r="K358">
            <v>11</v>
          </cell>
          <cell r="L358">
            <v>23</v>
          </cell>
          <cell r="M358">
            <v>6</v>
          </cell>
        </row>
        <row r="359">
          <cell r="A359" t="str">
            <v>Oberspreewald-Lausitz</v>
          </cell>
          <cell r="B359">
            <v>1144</v>
          </cell>
          <cell r="C359">
            <v>928</v>
          </cell>
          <cell r="D359">
            <v>822</v>
          </cell>
          <cell r="E359">
            <v>106</v>
          </cell>
          <cell r="F359">
            <v>79</v>
          </cell>
          <cell r="G359">
            <v>44</v>
          </cell>
          <cell r="H359">
            <v>34</v>
          </cell>
          <cell r="I359">
            <v>13</v>
          </cell>
          <cell r="J359">
            <v>27</v>
          </cell>
          <cell r="K359">
            <v>9</v>
          </cell>
          <cell r="L359">
            <v>18</v>
          </cell>
          <cell r="M359">
            <v>0</v>
          </cell>
        </row>
        <row r="360">
          <cell r="A360" t="str">
            <v>Oder-Spree</v>
          </cell>
          <cell r="B360">
            <v>1957</v>
          </cell>
          <cell r="C360">
            <v>1431</v>
          </cell>
          <cell r="D360">
            <v>1205</v>
          </cell>
          <cell r="E360">
            <v>226</v>
          </cell>
          <cell r="F360">
            <v>166</v>
          </cell>
          <cell r="G360">
            <v>111</v>
          </cell>
          <cell r="H360">
            <v>55</v>
          </cell>
          <cell r="I360">
            <v>12</v>
          </cell>
          <cell r="J360" t="str">
            <v>*</v>
          </cell>
          <cell r="K360">
            <v>50</v>
          </cell>
          <cell r="L360" t="str">
            <v>*</v>
          </cell>
          <cell r="M360" t="str">
            <v>*</v>
          </cell>
        </row>
        <row r="361">
          <cell r="A361" t="str">
            <v>Ostprignitz-Ruppin</v>
          </cell>
          <cell r="B361">
            <v>1127</v>
          </cell>
          <cell r="C361">
            <v>885</v>
          </cell>
          <cell r="D361">
            <v>777</v>
          </cell>
          <cell r="E361">
            <v>108</v>
          </cell>
          <cell r="F361">
            <v>87</v>
          </cell>
          <cell r="G361">
            <v>50</v>
          </cell>
          <cell r="H361">
            <v>37</v>
          </cell>
          <cell r="I361">
            <v>10</v>
          </cell>
          <cell r="J361">
            <v>18</v>
          </cell>
          <cell r="K361">
            <v>7</v>
          </cell>
          <cell r="L361">
            <v>11</v>
          </cell>
          <cell r="M361">
            <v>3</v>
          </cell>
        </row>
        <row r="362">
          <cell r="A362" t="str">
            <v>Potsdam-Mittelmark</v>
          </cell>
          <cell r="B362">
            <v>2043</v>
          </cell>
          <cell r="C362">
            <v>1573</v>
          </cell>
          <cell r="D362">
            <v>1309</v>
          </cell>
          <cell r="E362">
            <v>264</v>
          </cell>
          <cell r="F362">
            <v>218</v>
          </cell>
          <cell r="G362">
            <v>147</v>
          </cell>
          <cell r="H362">
            <v>71</v>
          </cell>
          <cell r="I362">
            <v>10</v>
          </cell>
          <cell r="J362">
            <v>36</v>
          </cell>
          <cell r="K362">
            <v>14</v>
          </cell>
          <cell r="L362">
            <v>22</v>
          </cell>
          <cell r="M362">
            <v>10</v>
          </cell>
        </row>
        <row r="363">
          <cell r="A363" t="str">
            <v>Prignitz</v>
          </cell>
          <cell r="B363">
            <v>913</v>
          </cell>
          <cell r="C363">
            <v>761</v>
          </cell>
          <cell r="D363">
            <v>671</v>
          </cell>
          <cell r="E363">
            <v>90</v>
          </cell>
          <cell r="F363">
            <v>71</v>
          </cell>
          <cell r="G363">
            <v>58</v>
          </cell>
          <cell r="H363">
            <v>13</v>
          </cell>
          <cell r="I363">
            <v>3</v>
          </cell>
          <cell r="J363" t="str">
            <v>*</v>
          </cell>
          <cell r="K363" t="str">
            <v>*</v>
          </cell>
          <cell r="L363">
            <v>10</v>
          </cell>
          <cell r="M363" t="str">
            <v>*</v>
          </cell>
        </row>
        <row r="364">
          <cell r="A364" t="str">
            <v>Spree-Neiße</v>
          </cell>
          <cell r="B364">
            <v>1028</v>
          </cell>
          <cell r="C364">
            <v>780</v>
          </cell>
          <cell r="D364">
            <v>676</v>
          </cell>
          <cell r="E364">
            <v>104</v>
          </cell>
          <cell r="F364">
            <v>91</v>
          </cell>
          <cell r="G364">
            <v>66</v>
          </cell>
          <cell r="H364">
            <v>24</v>
          </cell>
          <cell r="I364">
            <v>7</v>
          </cell>
          <cell r="J364">
            <v>10</v>
          </cell>
          <cell r="K364">
            <v>4</v>
          </cell>
          <cell r="L364">
            <v>6</v>
          </cell>
          <cell r="M364">
            <v>3</v>
          </cell>
        </row>
        <row r="365">
          <cell r="A365" t="str">
            <v>Teltow-Fläming</v>
          </cell>
          <cell r="B365">
            <v>2040</v>
          </cell>
          <cell r="C365">
            <v>1586</v>
          </cell>
          <cell r="D365">
            <v>1239</v>
          </cell>
          <cell r="E365">
            <v>347</v>
          </cell>
          <cell r="F365">
            <v>288</v>
          </cell>
          <cell r="G365">
            <v>225</v>
          </cell>
          <cell r="H365">
            <v>62</v>
          </cell>
          <cell r="I365">
            <v>28</v>
          </cell>
          <cell r="J365" t="str">
            <v>*</v>
          </cell>
          <cell r="K365" t="str">
            <v>*</v>
          </cell>
          <cell r="L365">
            <v>32</v>
          </cell>
          <cell r="M365" t="str">
            <v>*</v>
          </cell>
        </row>
        <row r="366">
          <cell r="A366" t="str">
            <v>Uckermark</v>
          </cell>
          <cell r="B366">
            <v>1490</v>
          </cell>
          <cell r="C366">
            <v>1170</v>
          </cell>
          <cell r="D366">
            <v>1021</v>
          </cell>
          <cell r="E366">
            <v>149</v>
          </cell>
          <cell r="F366">
            <v>130</v>
          </cell>
          <cell r="G366">
            <v>87</v>
          </cell>
          <cell r="H366">
            <v>43</v>
          </cell>
          <cell r="I366">
            <v>10</v>
          </cell>
          <cell r="J366">
            <v>16</v>
          </cell>
          <cell r="K366" t="str">
            <v>*</v>
          </cell>
          <cell r="L366" t="str">
            <v>*</v>
          </cell>
          <cell r="M366">
            <v>3</v>
          </cell>
        </row>
        <row r="367">
          <cell r="A367" t="str">
            <v>Rostock, Hanse- und Universitätsstadt</v>
          </cell>
          <cell r="B367">
            <v>2567</v>
          </cell>
          <cell r="C367">
            <v>1711</v>
          </cell>
          <cell r="D367">
            <v>1320</v>
          </cell>
          <cell r="E367">
            <v>391</v>
          </cell>
          <cell r="F367">
            <v>332</v>
          </cell>
          <cell r="G367">
            <v>220</v>
          </cell>
          <cell r="H367">
            <v>107</v>
          </cell>
          <cell r="I367">
            <v>22</v>
          </cell>
          <cell r="J367">
            <v>52</v>
          </cell>
          <cell r="K367">
            <v>27</v>
          </cell>
          <cell r="L367">
            <v>25</v>
          </cell>
          <cell r="M367">
            <v>7</v>
          </cell>
        </row>
        <row r="368">
          <cell r="A368" t="str">
            <v>Schwerin, Landeshauptstadt</v>
          </cell>
          <cell r="B368">
            <v>1147</v>
          </cell>
          <cell r="C368">
            <v>886</v>
          </cell>
          <cell r="D368">
            <v>695</v>
          </cell>
          <cell r="E368">
            <v>191</v>
          </cell>
          <cell r="F368">
            <v>165</v>
          </cell>
          <cell r="G368">
            <v>101</v>
          </cell>
          <cell r="H368">
            <v>64</v>
          </cell>
          <cell r="I368">
            <v>16</v>
          </cell>
          <cell r="J368">
            <v>26</v>
          </cell>
          <cell r="K368">
            <v>7</v>
          </cell>
          <cell r="L368">
            <v>19</v>
          </cell>
          <cell r="M368">
            <v>0</v>
          </cell>
        </row>
        <row r="369">
          <cell r="A369" t="str">
            <v>Mecklenburgische Seenplatte</v>
          </cell>
          <cell r="B369">
            <v>3296</v>
          </cell>
          <cell r="C369">
            <v>2376</v>
          </cell>
          <cell r="D369">
            <v>2123</v>
          </cell>
          <cell r="E369">
            <v>253</v>
          </cell>
          <cell r="F369">
            <v>189</v>
          </cell>
          <cell r="G369">
            <v>118</v>
          </cell>
          <cell r="H369">
            <v>70</v>
          </cell>
          <cell r="I369">
            <v>18</v>
          </cell>
          <cell r="J369">
            <v>55</v>
          </cell>
          <cell r="K369">
            <v>21</v>
          </cell>
          <cell r="L369">
            <v>34</v>
          </cell>
          <cell r="M369">
            <v>9</v>
          </cell>
        </row>
        <row r="370">
          <cell r="A370" t="str">
            <v>Landkreis Rostock</v>
          </cell>
          <cell r="B370">
            <v>2273</v>
          </cell>
          <cell r="C370">
            <v>1601</v>
          </cell>
          <cell r="D370">
            <v>1414</v>
          </cell>
          <cell r="E370">
            <v>187</v>
          </cell>
          <cell r="F370">
            <v>149</v>
          </cell>
          <cell r="G370">
            <v>70</v>
          </cell>
          <cell r="H370">
            <v>79</v>
          </cell>
          <cell r="I370">
            <v>33</v>
          </cell>
          <cell r="J370">
            <v>34</v>
          </cell>
          <cell r="K370">
            <v>12</v>
          </cell>
          <cell r="L370">
            <v>22</v>
          </cell>
          <cell r="M370">
            <v>4</v>
          </cell>
        </row>
        <row r="371">
          <cell r="A371" t="str">
            <v>Vorpommern-Rügen</v>
          </cell>
          <cell r="B371">
            <v>2753</v>
          </cell>
          <cell r="C371">
            <v>2281</v>
          </cell>
          <cell r="D371">
            <v>2053</v>
          </cell>
          <cell r="E371">
            <v>228</v>
          </cell>
          <cell r="F371">
            <v>196</v>
          </cell>
          <cell r="G371">
            <v>109</v>
          </cell>
          <cell r="H371">
            <v>86</v>
          </cell>
          <cell r="I371">
            <v>11</v>
          </cell>
          <cell r="J371">
            <v>28</v>
          </cell>
          <cell r="K371">
            <v>17</v>
          </cell>
          <cell r="L371">
            <v>11</v>
          </cell>
          <cell r="M371">
            <v>4</v>
          </cell>
        </row>
        <row r="372">
          <cell r="A372" t="str">
            <v>Nordwestmecklenburg</v>
          </cell>
          <cell r="B372">
            <v>2004</v>
          </cell>
          <cell r="C372">
            <v>1357</v>
          </cell>
          <cell r="D372">
            <v>1178</v>
          </cell>
          <cell r="E372">
            <v>179</v>
          </cell>
          <cell r="F372">
            <v>142</v>
          </cell>
          <cell r="G372">
            <v>76</v>
          </cell>
          <cell r="H372">
            <v>65</v>
          </cell>
          <cell r="I372">
            <v>28</v>
          </cell>
          <cell r="J372">
            <v>37</v>
          </cell>
          <cell r="K372">
            <v>8</v>
          </cell>
          <cell r="L372">
            <v>29</v>
          </cell>
          <cell r="M372">
            <v>0</v>
          </cell>
        </row>
        <row r="373">
          <cell r="A373" t="str">
            <v>Vorpommern-Greifswald</v>
          </cell>
          <cell r="B373">
            <v>3086</v>
          </cell>
          <cell r="C373">
            <v>2488</v>
          </cell>
          <cell r="D373">
            <v>2187</v>
          </cell>
          <cell r="E373">
            <v>301</v>
          </cell>
          <cell r="F373">
            <v>235</v>
          </cell>
          <cell r="G373">
            <v>164</v>
          </cell>
          <cell r="H373">
            <v>71</v>
          </cell>
          <cell r="I373">
            <v>21</v>
          </cell>
          <cell r="J373">
            <v>58</v>
          </cell>
          <cell r="K373">
            <v>30</v>
          </cell>
          <cell r="L373">
            <v>28</v>
          </cell>
          <cell r="M373">
            <v>8</v>
          </cell>
        </row>
        <row r="374">
          <cell r="A374" t="str">
            <v>Ludwigslust-Parchim</v>
          </cell>
          <cell r="B374">
            <v>2709</v>
          </cell>
          <cell r="C374">
            <v>2073</v>
          </cell>
          <cell r="D374">
            <v>1735</v>
          </cell>
          <cell r="E374">
            <v>338</v>
          </cell>
          <cell r="F374">
            <v>266</v>
          </cell>
          <cell r="G374">
            <v>197</v>
          </cell>
          <cell r="H374">
            <v>68</v>
          </cell>
          <cell r="I374">
            <v>26</v>
          </cell>
          <cell r="J374">
            <v>53</v>
          </cell>
          <cell r="K374">
            <v>20</v>
          </cell>
          <cell r="L374">
            <v>33</v>
          </cell>
          <cell r="M374">
            <v>19</v>
          </cell>
        </row>
        <row r="375">
          <cell r="A375" t="str">
            <v>Chemnitz, Stadt</v>
          </cell>
          <cell r="B375">
            <v>2639</v>
          </cell>
          <cell r="C375">
            <v>1875</v>
          </cell>
          <cell r="D375">
            <v>1305</v>
          </cell>
          <cell r="E375">
            <v>570</v>
          </cell>
          <cell r="F375">
            <v>488</v>
          </cell>
          <cell r="G375">
            <v>382</v>
          </cell>
          <cell r="H375">
            <v>105</v>
          </cell>
          <cell r="I375">
            <v>32</v>
          </cell>
          <cell r="J375">
            <v>69</v>
          </cell>
          <cell r="K375">
            <v>25</v>
          </cell>
          <cell r="L375">
            <v>44</v>
          </cell>
          <cell r="M375">
            <v>13</v>
          </cell>
        </row>
        <row r="376">
          <cell r="A376" t="str">
            <v>Erzgebirgskreis</v>
          </cell>
          <cell r="B376">
            <v>2990</v>
          </cell>
          <cell r="C376">
            <v>2138</v>
          </cell>
          <cell r="D376">
            <v>1947</v>
          </cell>
          <cell r="E376">
            <v>191</v>
          </cell>
          <cell r="F376">
            <v>157</v>
          </cell>
          <cell r="G376">
            <v>119</v>
          </cell>
          <cell r="H376">
            <v>37</v>
          </cell>
          <cell r="I376">
            <v>7</v>
          </cell>
          <cell r="J376">
            <v>29</v>
          </cell>
          <cell r="K376">
            <v>15</v>
          </cell>
          <cell r="L376">
            <v>14</v>
          </cell>
          <cell r="M376">
            <v>5</v>
          </cell>
        </row>
        <row r="377">
          <cell r="A377" t="str">
            <v>Mittelsachsen</v>
          </cell>
          <cell r="B377">
            <v>2697</v>
          </cell>
          <cell r="C377">
            <v>2074</v>
          </cell>
          <cell r="D377">
            <v>1818</v>
          </cell>
          <cell r="E377">
            <v>256</v>
          </cell>
          <cell r="F377">
            <v>222</v>
          </cell>
          <cell r="G377">
            <v>155</v>
          </cell>
          <cell r="H377">
            <v>67</v>
          </cell>
          <cell r="I377">
            <v>18</v>
          </cell>
          <cell r="J377" t="str">
            <v>*</v>
          </cell>
          <cell r="K377" t="str">
            <v>*</v>
          </cell>
          <cell r="L377">
            <v>16</v>
          </cell>
          <cell r="M377" t="str">
            <v>*</v>
          </cell>
        </row>
        <row r="378">
          <cell r="A378" t="str">
            <v>Vogtlandkreis</v>
          </cell>
          <cell r="B378">
            <v>2189</v>
          </cell>
          <cell r="C378">
            <v>1505</v>
          </cell>
          <cell r="D378">
            <v>1216</v>
          </cell>
          <cell r="E378">
            <v>289</v>
          </cell>
          <cell r="F378">
            <v>241</v>
          </cell>
          <cell r="G378">
            <v>170</v>
          </cell>
          <cell r="H378">
            <v>71</v>
          </cell>
          <cell r="I378">
            <v>20</v>
          </cell>
          <cell r="J378">
            <v>38</v>
          </cell>
          <cell r="K378">
            <v>12</v>
          </cell>
          <cell r="L378">
            <v>26</v>
          </cell>
          <cell r="M378">
            <v>10</v>
          </cell>
        </row>
        <row r="379">
          <cell r="A379" t="str">
            <v>Zwickau</v>
          </cell>
          <cell r="B379">
            <v>2949</v>
          </cell>
          <cell r="C379">
            <v>1972</v>
          </cell>
          <cell r="D379">
            <v>1567</v>
          </cell>
          <cell r="E379">
            <v>405</v>
          </cell>
          <cell r="F379">
            <v>320</v>
          </cell>
          <cell r="G379">
            <v>250</v>
          </cell>
          <cell r="H379">
            <v>70</v>
          </cell>
          <cell r="I379">
            <v>25</v>
          </cell>
          <cell r="J379">
            <v>70</v>
          </cell>
          <cell r="K379">
            <v>20</v>
          </cell>
          <cell r="L379">
            <v>50</v>
          </cell>
          <cell r="M379">
            <v>15</v>
          </cell>
        </row>
        <row r="380">
          <cell r="A380" t="str">
            <v>Dresden, Stadt</v>
          </cell>
          <cell r="B380">
            <v>6304</v>
          </cell>
          <cell r="C380">
            <v>4523</v>
          </cell>
          <cell r="D380">
            <v>3192</v>
          </cell>
          <cell r="E380">
            <v>1331</v>
          </cell>
          <cell r="F380">
            <v>1143</v>
          </cell>
          <cell r="G380">
            <v>892</v>
          </cell>
          <cell r="H380">
            <v>246</v>
          </cell>
          <cell r="I380">
            <v>71</v>
          </cell>
          <cell r="J380">
            <v>165</v>
          </cell>
          <cell r="K380">
            <v>69</v>
          </cell>
          <cell r="L380">
            <v>96</v>
          </cell>
          <cell r="M380">
            <v>23</v>
          </cell>
        </row>
        <row r="381">
          <cell r="A381" t="str">
            <v>Bautzen</v>
          </cell>
          <cell r="B381">
            <v>3056</v>
          </cell>
          <cell r="C381">
            <v>2337</v>
          </cell>
          <cell r="D381">
            <v>2071</v>
          </cell>
          <cell r="E381">
            <v>266</v>
          </cell>
          <cell r="F381">
            <v>224</v>
          </cell>
          <cell r="G381">
            <v>138</v>
          </cell>
          <cell r="H381">
            <v>86</v>
          </cell>
          <cell r="I381">
            <v>23</v>
          </cell>
          <cell r="J381">
            <v>38</v>
          </cell>
          <cell r="K381">
            <v>14</v>
          </cell>
          <cell r="L381">
            <v>24</v>
          </cell>
          <cell r="M381">
            <v>4</v>
          </cell>
        </row>
        <row r="382">
          <cell r="A382" t="str">
            <v>Görlitz</v>
          </cell>
          <cell r="B382">
            <v>2851</v>
          </cell>
          <cell r="C382">
            <v>1596</v>
          </cell>
          <cell r="D382">
            <v>1138</v>
          </cell>
          <cell r="E382">
            <v>458</v>
          </cell>
          <cell r="F382">
            <v>400</v>
          </cell>
          <cell r="G382">
            <v>286</v>
          </cell>
          <cell r="H382">
            <v>108</v>
          </cell>
          <cell r="I382">
            <v>24</v>
          </cell>
          <cell r="J382">
            <v>47</v>
          </cell>
          <cell r="K382">
            <v>24</v>
          </cell>
          <cell r="L382">
            <v>23</v>
          </cell>
          <cell r="M382">
            <v>11</v>
          </cell>
        </row>
        <row r="383">
          <cell r="A383" t="str">
            <v>Meißen</v>
          </cell>
          <cell r="B383">
            <v>2198</v>
          </cell>
          <cell r="C383">
            <v>1702</v>
          </cell>
          <cell r="D383">
            <v>1520</v>
          </cell>
          <cell r="E383">
            <v>182</v>
          </cell>
          <cell r="F383">
            <v>148</v>
          </cell>
          <cell r="G383">
            <v>110</v>
          </cell>
          <cell r="H383">
            <v>38</v>
          </cell>
          <cell r="I383">
            <v>13</v>
          </cell>
          <cell r="J383">
            <v>27</v>
          </cell>
          <cell r="K383">
            <v>12</v>
          </cell>
          <cell r="L383">
            <v>15</v>
          </cell>
          <cell r="M383">
            <v>7</v>
          </cell>
        </row>
        <row r="384">
          <cell r="A384" t="str">
            <v>Sächsische Schweiz-Osterzgebirge</v>
          </cell>
          <cell r="B384">
            <v>2435</v>
          </cell>
          <cell r="C384">
            <v>1912</v>
          </cell>
          <cell r="D384">
            <v>1668</v>
          </cell>
          <cell r="E384">
            <v>244</v>
          </cell>
          <cell r="F384">
            <v>199</v>
          </cell>
          <cell r="G384">
            <v>137</v>
          </cell>
          <cell r="H384">
            <v>62</v>
          </cell>
          <cell r="I384">
            <v>28</v>
          </cell>
          <cell r="J384" t="str">
            <v>*</v>
          </cell>
          <cell r="K384" t="str">
            <v>*</v>
          </cell>
          <cell r="L384">
            <v>28</v>
          </cell>
          <cell r="M384" t="str">
            <v>*</v>
          </cell>
        </row>
        <row r="385">
          <cell r="A385" t="str">
            <v>Leipzig, Stadt</v>
          </cell>
          <cell r="B385">
            <v>8571</v>
          </cell>
          <cell r="C385">
            <v>6113</v>
          </cell>
          <cell r="D385">
            <v>4222</v>
          </cell>
          <cell r="E385">
            <v>1891</v>
          </cell>
          <cell r="F385">
            <v>1613</v>
          </cell>
          <cell r="G385">
            <v>1254</v>
          </cell>
          <cell r="H385">
            <v>349</v>
          </cell>
          <cell r="I385">
            <v>70</v>
          </cell>
          <cell r="J385">
            <v>226</v>
          </cell>
          <cell r="K385">
            <v>96</v>
          </cell>
          <cell r="L385">
            <v>128</v>
          </cell>
          <cell r="M385">
            <v>52</v>
          </cell>
        </row>
        <row r="386">
          <cell r="A386" t="str">
            <v>Leipzig</v>
          </cell>
          <cell r="B386">
            <v>2490</v>
          </cell>
          <cell r="C386">
            <v>2067</v>
          </cell>
          <cell r="D386">
            <v>1871</v>
          </cell>
          <cell r="E386">
            <v>196</v>
          </cell>
          <cell r="F386">
            <v>162</v>
          </cell>
          <cell r="G386">
            <v>108</v>
          </cell>
          <cell r="H386">
            <v>54</v>
          </cell>
          <cell r="I386">
            <v>16</v>
          </cell>
          <cell r="J386">
            <v>25</v>
          </cell>
          <cell r="K386">
            <v>9</v>
          </cell>
          <cell r="L386">
            <v>16</v>
          </cell>
          <cell r="M386">
            <v>9</v>
          </cell>
        </row>
        <row r="387">
          <cell r="A387" t="str">
            <v>Nordsachsen</v>
          </cell>
          <cell r="B387">
            <v>2268</v>
          </cell>
          <cell r="C387">
            <v>1902</v>
          </cell>
          <cell r="D387">
            <v>1627</v>
          </cell>
          <cell r="E387">
            <v>275</v>
          </cell>
          <cell r="F387">
            <v>210</v>
          </cell>
          <cell r="G387">
            <v>161</v>
          </cell>
          <cell r="H387">
            <v>49</v>
          </cell>
          <cell r="I387">
            <v>14</v>
          </cell>
          <cell r="J387">
            <v>54</v>
          </cell>
          <cell r="K387">
            <v>26</v>
          </cell>
          <cell r="L387">
            <v>28</v>
          </cell>
          <cell r="M387">
            <v>11</v>
          </cell>
        </row>
        <row r="388">
          <cell r="A388" t="str">
            <v>Dessau-Roßlau, Stadt</v>
          </cell>
          <cell r="B388">
            <v>910</v>
          </cell>
          <cell r="C388">
            <v>732</v>
          </cell>
          <cell r="D388">
            <v>613</v>
          </cell>
          <cell r="E388">
            <v>119</v>
          </cell>
          <cell r="F388">
            <v>100</v>
          </cell>
          <cell r="G388">
            <v>66</v>
          </cell>
          <cell r="H388">
            <v>34</v>
          </cell>
          <cell r="I388" t="str">
            <v>*</v>
          </cell>
          <cell r="J388">
            <v>15</v>
          </cell>
          <cell r="K388">
            <v>8</v>
          </cell>
          <cell r="L388">
            <v>7</v>
          </cell>
          <cell r="M388">
            <v>4</v>
          </cell>
        </row>
        <row r="389">
          <cell r="A389" t="str">
            <v>Halle (Saale), Stadt</v>
          </cell>
          <cell r="B389">
            <v>2657</v>
          </cell>
          <cell r="C389">
            <v>1918</v>
          </cell>
          <cell r="D389">
            <v>1351</v>
          </cell>
          <cell r="E389">
            <v>567</v>
          </cell>
          <cell r="F389">
            <v>473</v>
          </cell>
          <cell r="G389">
            <v>383</v>
          </cell>
          <cell r="H389">
            <v>90</v>
          </cell>
          <cell r="I389">
            <v>16</v>
          </cell>
          <cell r="J389">
            <v>84</v>
          </cell>
          <cell r="K389">
            <v>42</v>
          </cell>
          <cell r="L389">
            <v>42</v>
          </cell>
          <cell r="M389">
            <v>10</v>
          </cell>
        </row>
        <row r="390">
          <cell r="A390" t="str">
            <v>Magdeburg, Landeshauptstadt</v>
          </cell>
          <cell r="B390">
            <v>2963</v>
          </cell>
          <cell r="C390">
            <v>2374</v>
          </cell>
          <cell r="D390">
            <v>1752</v>
          </cell>
          <cell r="E390">
            <v>622</v>
          </cell>
          <cell r="F390">
            <v>528</v>
          </cell>
          <cell r="G390">
            <v>424</v>
          </cell>
          <cell r="H390">
            <v>102</v>
          </cell>
          <cell r="I390">
            <v>18</v>
          </cell>
          <cell r="J390">
            <v>88</v>
          </cell>
          <cell r="K390">
            <v>48</v>
          </cell>
          <cell r="L390">
            <v>40</v>
          </cell>
          <cell r="M390">
            <v>6</v>
          </cell>
        </row>
        <row r="391">
          <cell r="A391" t="str">
            <v>Altmarkkreis Salzwedel</v>
          </cell>
          <cell r="B391">
            <v>946</v>
          </cell>
          <cell r="C391">
            <v>667</v>
          </cell>
          <cell r="D391">
            <v>609</v>
          </cell>
          <cell r="E391">
            <v>58</v>
          </cell>
          <cell r="F391">
            <v>48</v>
          </cell>
          <cell r="G391">
            <v>33</v>
          </cell>
          <cell r="H391">
            <v>15</v>
          </cell>
          <cell r="I391" t="str">
            <v>*</v>
          </cell>
          <cell r="J391" t="str">
            <v>*</v>
          </cell>
          <cell r="K391">
            <v>5</v>
          </cell>
          <cell r="L391" t="str">
            <v>*</v>
          </cell>
          <cell r="M391" t="str">
            <v>*</v>
          </cell>
        </row>
        <row r="392">
          <cell r="A392" t="str">
            <v>Anhalt-Bitterfeld</v>
          </cell>
          <cell r="B392">
            <v>1741</v>
          </cell>
          <cell r="C392">
            <v>1347</v>
          </cell>
          <cell r="D392">
            <v>1170</v>
          </cell>
          <cell r="E392">
            <v>177</v>
          </cell>
          <cell r="F392">
            <v>143</v>
          </cell>
          <cell r="G392">
            <v>107</v>
          </cell>
          <cell r="H392">
            <v>36</v>
          </cell>
          <cell r="I392">
            <v>18</v>
          </cell>
          <cell r="J392" t="str">
            <v>*</v>
          </cell>
          <cell r="K392">
            <v>18</v>
          </cell>
          <cell r="L392" t="str">
            <v>*</v>
          </cell>
          <cell r="M392" t="str">
            <v>*</v>
          </cell>
        </row>
        <row r="393">
          <cell r="A393" t="str">
            <v>Börde</v>
          </cell>
          <cell r="B393">
            <v>1840</v>
          </cell>
          <cell r="C393">
            <v>1498</v>
          </cell>
          <cell r="D393">
            <v>1360</v>
          </cell>
          <cell r="E393">
            <v>138</v>
          </cell>
          <cell r="F393">
            <v>111</v>
          </cell>
          <cell r="G393">
            <v>73</v>
          </cell>
          <cell r="H393">
            <v>36</v>
          </cell>
          <cell r="I393">
            <v>11</v>
          </cell>
          <cell r="J393" t="str">
            <v>*</v>
          </cell>
          <cell r="K393" t="str">
            <v>*</v>
          </cell>
          <cell r="L393">
            <v>21</v>
          </cell>
          <cell r="M393" t="str">
            <v>*</v>
          </cell>
        </row>
        <row r="394">
          <cell r="A394" t="str">
            <v>Burgenlandkreis</v>
          </cell>
          <cell r="B394">
            <v>1961</v>
          </cell>
          <cell r="C394">
            <v>1391</v>
          </cell>
          <cell r="D394">
            <v>1100</v>
          </cell>
          <cell r="E394">
            <v>291</v>
          </cell>
          <cell r="F394">
            <v>221</v>
          </cell>
          <cell r="G394">
            <v>184</v>
          </cell>
          <cell r="H394">
            <v>37</v>
          </cell>
          <cell r="I394">
            <v>13</v>
          </cell>
          <cell r="J394">
            <v>66</v>
          </cell>
          <cell r="K394">
            <v>45</v>
          </cell>
          <cell r="L394">
            <v>21</v>
          </cell>
          <cell r="M394">
            <v>4</v>
          </cell>
        </row>
        <row r="395">
          <cell r="A395" t="str">
            <v>Harz</v>
          </cell>
          <cell r="B395">
            <v>2359</v>
          </cell>
          <cell r="C395">
            <v>1947</v>
          </cell>
          <cell r="D395">
            <v>1774</v>
          </cell>
          <cell r="E395">
            <v>173</v>
          </cell>
          <cell r="F395">
            <v>123</v>
          </cell>
          <cell r="G395">
            <v>75</v>
          </cell>
          <cell r="H395">
            <v>48</v>
          </cell>
          <cell r="I395">
            <v>13</v>
          </cell>
          <cell r="J395">
            <v>41</v>
          </cell>
          <cell r="K395">
            <v>22</v>
          </cell>
          <cell r="L395">
            <v>19</v>
          </cell>
          <cell r="M395">
            <v>9</v>
          </cell>
        </row>
        <row r="396">
          <cell r="A396" t="str">
            <v>Jerichower Land</v>
          </cell>
          <cell r="B396">
            <v>1008</v>
          </cell>
          <cell r="C396">
            <v>838</v>
          </cell>
          <cell r="D396">
            <v>742</v>
          </cell>
          <cell r="E396">
            <v>96</v>
          </cell>
          <cell r="F396">
            <v>83</v>
          </cell>
          <cell r="G396">
            <v>60</v>
          </cell>
          <cell r="H396">
            <v>22</v>
          </cell>
          <cell r="I396">
            <v>7</v>
          </cell>
          <cell r="J396">
            <v>13</v>
          </cell>
          <cell r="K396">
            <v>0</v>
          </cell>
          <cell r="L396">
            <v>13</v>
          </cell>
          <cell r="M396">
            <v>0</v>
          </cell>
        </row>
        <row r="397">
          <cell r="A397" t="str">
            <v>Mansfeld-Südharz</v>
          </cell>
          <cell r="B397">
            <v>1623</v>
          </cell>
          <cell r="C397">
            <v>1312</v>
          </cell>
          <cell r="D397">
            <v>1180</v>
          </cell>
          <cell r="E397">
            <v>132</v>
          </cell>
          <cell r="F397">
            <v>101</v>
          </cell>
          <cell r="G397">
            <v>50</v>
          </cell>
          <cell r="H397">
            <v>51</v>
          </cell>
          <cell r="I397">
            <v>15</v>
          </cell>
          <cell r="J397" t="str">
            <v>*</v>
          </cell>
          <cell r="K397" t="str">
            <v>*</v>
          </cell>
          <cell r="L397">
            <v>22</v>
          </cell>
          <cell r="M397" t="str">
            <v>*</v>
          </cell>
        </row>
        <row r="398">
          <cell r="A398" t="str">
            <v>Saalekreis</v>
          </cell>
          <cell r="B398">
            <v>1862</v>
          </cell>
          <cell r="C398">
            <v>1143</v>
          </cell>
          <cell r="D398">
            <v>963</v>
          </cell>
          <cell r="E398">
            <v>180</v>
          </cell>
          <cell r="F398">
            <v>150</v>
          </cell>
          <cell r="G398">
            <v>108</v>
          </cell>
          <cell r="H398">
            <v>42</v>
          </cell>
          <cell r="I398">
            <v>14</v>
          </cell>
          <cell r="J398" t="str">
            <v>*</v>
          </cell>
          <cell r="K398" t="str">
            <v>*</v>
          </cell>
          <cell r="L398">
            <v>20</v>
          </cell>
          <cell r="M398" t="str">
            <v>*</v>
          </cell>
        </row>
        <row r="399">
          <cell r="A399" t="str">
            <v>Salzlandkreis</v>
          </cell>
          <cell r="B399">
            <v>2280</v>
          </cell>
          <cell r="C399">
            <v>1835</v>
          </cell>
          <cell r="D399">
            <v>1661</v>
          </cell>
          <cell r="E399">
            <v>174</v>
          </cell>
          <cell r="F399">
            <v>152</v>
          </cell>
          <cell r="G399">
            <v>100</v>
          </cell>
          <cell r="H399">
            <v>51</v>
          </cell>
          <cell r="I399">
            <v>17</v>
          </cell>
          <cell r="J399">
            <v>22</v>
          </cell>
          <cell r="K399">
            <v>13</v>
          </cell>
          <cell r="L399">
            <v>9</v>
          </cell>
          <cell r="M399">
            <v>0</v>
          </cell>
        </row>
        <row r="400">
          <cell r="A400" t="str">
            <v>Stendal</v>
          </cell>
          <cell r="B400">
            <v>1234</v>
          </cell>
          <cell r="C400">
            <v>986</v>
          </cell>
          <cell r="D400">
            <v>891</v>
          </cell>
          <cell r="E400">
            <v>95</v>
          </cell>
          <cell r="F400">
            <v>70</v>
          </cell>
          <cell r="G400">
            <v>36</v>
          </cell>
          <cell r="H400">
            <v>34</v>
          </cell>
          <cell r="I400">
            <v>7</v>
          </cell>
          <cell r="J400">
            <v>25</v>
          </cell>
          <cell r="K400">
            <v>6</v>
          </cell>
          <cell r="L400">
            <v>19</v>
          </cell>
          <cell r="M400">
            <v>0</v>
          </cell>
        </row>
        <row r="401">
          <cell r="A401" t="str">
            <v>Wittenberg</v>
          </cell>
          <cell r="B401">
            <v>1396</v>
          </cell>
          <cell r="C401">
            <v>1159</v>
          </cell>
          <cell r="D401">
            <v>1028</v>
          </cell>
          <cell r="E401">
            <v>131</v>
          </cell>
          <cell r="F401">
            <v>104</v>
          </cell>
          <cell r="G401">
            <v>67</v>
          </cell>
          <cell r="H401">
            <v>37</v>
          </cell>
          <cell r="I401">
            <v>8</v>
          </cell>
          <cell r="J401">
            <v>23</v>
          </cell>
          <cell r="K401">
            <v>12</v>
          </cell>
          <cell r="L401">
            <v>11</v>
          </cell>
          <cell r="M401">
            <v>4</v>
          </cell>
        </row>
        <row r="402">
          <cell r="A402" t="str">
            <v>Erfurt, Stadt</v>
          </cell>
          <cell r="B402">
            <v>2489</v>
          </cell>
          <cell r="C402">
            <v>1954</v>
          </cell>
          <cell r="D402">
            <v>1432</v>
          </cell>
          <cell r="E402">
            <v>522</v>
          </cell>
          <cell r="F402">
            <v>431</v>
          </cell>
          <cell r="G402">
            <v>351</v>
          </cell>
          <cell r="H402">
            <v>78</v>
          </cell>
          <cell r="I402">
            <v>20</v>
          </cell>
          <cell r="J402">
            <v>86</v>
          </cell>
          <cell r="K402">
            <v>46</v>
          </cell>
          <cell r="L402">
            <v>40</v>
          </cell>
          <cell r="M402">
            <v>5</v>
          </cell>
        </row>
        <row r="403">
          <cell r="A403" t="str">
            <v>Gera, Stadt</v>
          </cell>
          <cell r="B403">
            <v>1133</v>
          </cell>
          <cell r="C403">
            <v>1007</v>
          </cell>
          <cell r="D403">
            <v>740</v>
          </cell>
          <cell r="E403">
            <v>267</v>
          </cell>
          <cell r="F403">
            <v>221</v>
          </cell>
          <cell r="G403">
            <v>195</v>
          </cell>
          <cell r="H403">
            <v>26</v>
          </cell>
          <cell r="I403">
            <v>13</v>
          </cell>
          <cell r="J403">
            <v>41</v>
          </cell>
          <cell r="K403">
            <v>19</v>
          </cell>
          <cell r="L403">
            <v>22</v>
          </cell>
          <cell r="M403">
            <v>5</v>
          </cell>
        </row>
        <row r="404">
          <cell r="A404" t="str">
            <v>Jena, Stadt</v>
          </cell>
          <cell r="B404">
            <v>1104</v>
          </cell>
          <cell r="C404">
            <v>752</v>
          </cell>
          <cell r="D404">
            <v>546</v>
          </cell>
          <cell r="E404">
            <v>206</v>
          </cell>
          <cell r="F404">
            <v>174</v>
          </cell>
          <cell r="G404">
            <v>126</v>
          </cell>
          <cell r="H404">
            <v>48</v>
          </cell>
          <cell r="I404">
            <v>6</v>
          </cell>
          <cell r="J404">
            <v>27</v>
          </cell>
          <cell r="K404">
            <v>20</v>
          </cell>
          <cell r="L404">
            <v>7</v>
          </cell>
          <cell r="M404">
            <v>5</v>
          </cell>
        </row>
        <row r="405">
          <cell r="A405" t="str">
            <v>Suhl, Stadt</v>
          </cell>
          <cell r="B405">
            <v>462</v>
          </cell>
          <cell r="C405">
            <v>381</v>
          </cell>
          <cell r="D405">
            <v>293</v>
          </cell>
          <cell r="E405">
            <v>88</v>
          </cell>
          <cell r="F405">
            <v>75</v>
          </cell>
          <cell r="G405">
            <v>49</v>
          </cell>
          <cell r="H405">
            <v>26</v>
          </cell>
          <cell r="I405">
            <v>7</v>
          </cell>
          <cell r="J405" t="str">
            <v>*</v>
          </cell>
          <cell r="K405">
            <v>9</v>
          </cell>
          <cell r="L405" t="str">
            <v>*</v>
          </cell>
          <cell r="M405" t="str">
            <v>*</v>
          </cell>
        </row>
        <row r="406">
          <cell r="A406" t="str">
            <v>Weimar, Stadt</v>
          </cell>
          <cell r="B406">
            <v>644</v>
          </cell>
          <cell r="C406">
            <v>508</v>
          </cell>
          <cell r="D406">
            <v>390</v>
          </cell>
          <cell r="E406">
            <v>118</v>
          </cell>
          <cell r="F406">
            <v>99</v>
          </cell>
          <cell r="G406">
            <v>74</v>
          </cell>
          <cell r="H406">
            <v>24</v>
          </cell>
          <cell r="I406">
            <v>4</v>
          </cell>
          <cell r="J406" t="str">
            <v>*</v>
          </cell>
          <cell r="K406" t="str">
            <v>*</v>
          </cell>
          <cell r="L406">
            <v>10</v>
          </cell>
          <cell r="M406" t="str">
            <v>*</v>
          </cell>
        </row>
        <row r="407">
          <cell r="A407" t="str">
            <v>Eichsfeld</v>
          </cell>
          <cell r="B407">
            <v>1111</v>
          </cell>
          <cell r="C407">
            <v>864</v>
          </cell>
          <cell r="D407">
            <v>754</v>
          </cell>
          <cell r="E407">
            <v>110</v>
          </cell>
          <cell r="F407">
            <v>103</v>
          </cell>
          <cell r="G407">
            <v>76</v>
          </cell>
          <cell r="H407">
            <v>27</v>
          </cell>
          <cell r="I407">
            <v>10</v>
          </cell>
          <cell r="J407">
            <v>7</v>
          </cell>
          <cell r="K407" t="str">
            <v>*</v>
          </cell>
          <cell r="L407" t="str">
            <v>*</v>
          </cell>
          <cell r="M407">
            <v>0</v>
          </cell>
        </row>
        <row r="408">
          <cell r="A408" t="str">
            <v>Nordhausen</v>
          </cell>
          <cell r="B408">
            <v>1008</v>
          </cell>
          <cell r="C408">
            <v>795</v>
          </cell>
          <cell r="D408">
            <v>706</v>
          </cell>
          <cell r="E408">
            <v>89</v>
          </cell>
          <cell r="F408">
            <v>70</v>
          </cell>
          <cell r="G408">
            <v>47</v>
          </cell>
          <cell r="H408">
            <v>22</v>
          </cell>
          <cell r="I408">
            <v>6</v>
          </cell>
          <cell r="J408">
            <v>19</v>
          </cell>
          <cell r="K408">
            <v>8</v>
          </cell>
          <cell r="L408">
            <v>11</v>
          </cell>
          <cell r="M408">
            <v>0</v>
          </cell>
        </row>
        <row r="409">
          <cell r="A409" t="str">
            <v>Wartburgkreis</v>
          </cell>
          <cell r="B409">
            <v>1728</v>
          </cell>
          <cell r="C409">
            <v>1440</v>
          </cell>
          <cell r="D409">
            <v>1195</v>
          </cell>
          <cell r="E409">
            <v>245</v>
          </cell>
          <cell r="F409">
            <v>203</v>
          </cell>
          <cell r="G409">
            <v>149</v>
          </cell>
          <cell r="H409">
            <v>53</v>
          </cell>
          <cell r="I409">
            <v>17</v>
          </cell>
          <cell r="J409" t="str">
            <v>*</v>
          </cell>
          <cell r="K409">
            <v>23</v>
          </cell>
          <cell r="L409">
            <v>17</v>
          </cell>
          <cell r="M409" t="str">
            <v>*</v>
          </cell>
        </row>
        <row r="410">
          <cell r="A410" t="str">
            <v>Unstrut-Hainich-Kreis</v>
          </cell>
          <cell r="B410">
            <v>1106</v>
          </cell>
          <cell r="C410">
            <v>905</v>
          </cell>
          <cell r="D410">
            <v>797</v>
          </cell>
          <cell r="E410">
            <v>108</v>
          </cell>
          <cell r="F410">
            <v>86</v>
          </cell>
          <cell r="G410">
            <v>50</v>
          </cell>
          <cell r="H410">
            <v>35</v>
          </cell>
          <cell r="I410">
            <v>5</v>
          </cell>
          <cell r="J410" t="str">
            <v>*</v>
          </cell>
          <cell r="K410">
            <v>14</v>
          </cell>
          <cell r="L410" t="str">
            <v>*</v>
          </cell>
          <cell r="M410" t="str">
            <v>*</v>
          </cell>
        </row>
        <row r="411">
          <cell r="A411" t="str">
            <v>Kyffhäuserkreis</v>
          </cell>
          <cell r="B411">
            <v>950</v>
          </cell>
          <cell r="C411">
            <v>809</v>
          </cell>
          <cell r="D411">
            <v>745</v>
          </cell>
          <cell r="E411">
            <v>64</v>
          </cell>
          <cell r="F411">
            <v>51</v>
          </cell>
          <cell r="G411">
            <v>37</v>
          </cell>
          <cell r="H411">
            <v>14</v>
          </cell>
          <cell r="I411" t="str">
            <v>*</v>
          </cell>
          <cell r="J411" t="str">
            <v>*</v>
          </cell>
          <cell r="K411">
            <v>6</v>
          </cell>
          <cell r="L411" t="str">
            <v>*</v>
          </cell>
          <cell r="M411" t="str">
            <v>*</v>
          </cell>
        </row>
        <row r="412">
          <cell r="A412" t="str">
            <v>Schmalkalden-Meiningen</v>
          </cell>
          <cell r="B412">
            <v>1396</v>
          </cell>
          <cell r="C412">
            <v>1040</v>
          </cell>
          <cell r="D412">
            <v>911</v>
          </cell>
          <cell r="E412">
            <v>129</v>
          </cell>
          <cell r="F412">
            <v>106</v>
          </cell>
          <cell r="G412">
            <v>86</v>
          </cell>
          <cell r="H412">
            <v>20</v>
          </cell>
          <cell r="I412">
            <v>0</v>
          </cell>
          <cell r="J412" t="str">
            <v>*</v>
          </cell>
          <cell r="K412" t="str">
            <v>*</v>
          </cell>
          <cell r="L412">
            <v>13</v>
          </cell>
          <cell r="M412" t="str">
            <v>*</v>
          </cell>
        </row>
        <row r="413">
          <cell r="A413" t="str">
            <v>Gotha</v>
          </cell>
          <cell r="B413">
            <v>1709</v>
          </cell>
          <cell r="C413">
            <v>1473</v>
          </cell>
          <cell r="D413">
            <v>1149</v>
          </cell>
          <cell r="E413">
            <v>324</v>
          </cell>
          <cell r="F413">
            <v>278</v>
          </cell>
          <cell r="G413">
            <v>233</v>
          </cell>
          <cell r="H413">
            <v>45</v>
          </cell>
          <cell r="I413">
            <v>14</v>
          </cell>
          <cell r="J413">
            <v>40</v>
          </cell>
          <cell r="K413">
            <v>28</v>
          </cell>
          <cell r="L413">
            <v>12</v>
          </cell>
          <cell r="M413">
            <v>6</v>
          </cell>
        </row>
        <row r="414">
          <cell r="A414" t="str">
            <v>Sömmerda</v>
          </cell>
          <cell r="B414">
            <v>798</v>
          </cell>
          <cell r="C414">
            <v>645</v>
          </cell>
          <cell r="D414">
            <v>546</v>
          </cell>
          <cell r="E414">
            <v>99</v>
          </cell>
          <cell r="F414">
            <v>83</v>
          </cell>
          <cell r="G414">
            <v>64</v>
          </cell>
          <cell r="H414">
            <v>19</v>
          </cell>
          <cell r="I414">
            <v>4</v>
          </cell>
          <cell r="J414" t="str">
            <v>*</v>
          </cell>
          <cell r="K414" t="str">
            <v>*</v>
          </cell>
          <cell r="L414">
            <v>13</v>
          </cell>
          <cell r="M414" t="str">
            <v>*</v>
          </cell>
        </row>
        <row r="415">
          <cell r="A415" t="str">
            <v>Hildburghausen</v>
          </cell>
          <cell r="B415">
            <v>757</v>
          </cell>
          <cell r="C415">
            <v>664</v>
          </cell>
          <cell r="D415">
            <v>593</v>
          </cell>
          <cell r="E415">
            <v>71</v>
          </cell>
          <cell r="F415">
            <v>58</v>
          </cell>
          <cell r="G415">
            <v>48</v>
          </cell>
          <cell r="H415">
            <v>10</v>
          </cell>
          <cell r="I415">
            <v>4</v>
          </cell>
          <cell r="J415" t="str">
            <v>*</v>
          </cell>
          <cell r="K415" t="str">
            <v>*</v>
          </cell>
          <cell r="L415">
            <v>7</v>
          </cell>
          <cell r="M415" t="str">
            <v>*</v>
          </cell>
        </row>
        <row r="416">
          <cell r="A416" t="str">
            <v>Ilm-Kreis</v>
          </cell>
          <cell r="B416">
            <v>1207</v>
          </cell>
          <cell r="C416">
            <v>1034</v>
          </cell>
          <cell r="D416">
            <v>894</v>
          </cell>
          <cell r="E416">
            <v>140</v>
          </cell>
          <cell r="F416">
            <v>121</v>
          </cell>
          <cell r="G416">
            <v>85</v>
          </cell>
          <cell r="H416">
            <v>35</v>
          </cell>
          <cell r="I416">
            <v>11</v>
          </cell>
          <cell r="J416" t="str">
            <v>*</v>
          </cell>
          <cell r="K416">
            <v>13</v>
          </cell>
          <cell r="L416" t="str">
            <v>*</v>
          </cell>
          <cell r="M416" t="str">
            <v>*</v>
          </cell>
        </row>
        <row r="417">
          <cell r="A417" t="str">
            <v>Weimarer Land</v>
          </cell>
          <cell r="B417">
            <v>822</v>
          </cell>
          <cell r="C417">
            <v>643</v>
          </cell>
          <cell r="D417">
            <v>547</v>
          </cell>
          <cell r="E417">
            <v>96</v>
          </cell>
          <cell r="F417">
            <v>79</v>
          </cell>
          <cell r="G417">
            <v>59</v>
          </cell>
          <cell r="H417">
            <v>20</v>
          </cell>
          <cell r="I417">
            <v>6</v>
          </cell>
          <cell r="J417">
            <v>17</v>
          </cell>
          <cell r="K417">
            <v>6</v>
          </cell>
          <cell r="L417">
            <v>11</v>
          </cell>
          <cell r="M417">
            <v>0</v>
          </cell>
        </row>
        <row r="418">
          <cell r="A418" t="str">
            <v>Sonneberg</v>
          </cell>
          <cell r="B418">
            <v>687</v>
          </cell>
          <cell r="C418">
            <v>587</v>
          </cell>
          <cell r="D418">
            <v>474</v>
          </cell>
          <cell r="E418">
            <v>113</v>
          </cell>
          <cell r="F418">
            <v>98</v>
          </cell>
          <cell r="G418">
            <v>77</v>
          </cell>
          <cell r="H418">
            <v>21</v>
          </cell>
          <cell r="I418">
            <v>6</v>
          </cell>
          <cell r="J418" t="str">
            <v>*</v>
          </cell>
          <cell r="K418" t="str">
            <v>*</v>
          </cell>
          <cell r="L418">
            <v>8</v>
          </cell>
          <cell r="M418" t="str">
            <v>*</v>
          </cell>
        </row>
        <row r="419">
          <cell r="A419" t="str">
            <v>Saalfeld-Rudolstadt</v>
          </cell>
          <cell r="B419">
            <v>1024</v>
          </cell>
          <cell r="C419">
            <v>755</v>
          </cell>
          <cell r="D419">
            <v>676</v>
          </cell>
          <cell r="E419">
            <v>79</v>
          </cell>
          <cell r="F419">
            <v>61</v>
          </cell>
          <cell r="G419">
            <v>33</v>
          </cell>
          <cell r="H419">
            <v>28</v>
          </cell>
          <cell r="I419">
            <v>7</v>
          </cell>
          <cell r="J419">
            <v>13</v>
          </cell>
          <cell r="K419">
            <v>4</v>
          </cell>
          <cell r="L419">
            <v>9</v>
          </cell>
          <cell r="M419">
            <v>5</v>
          </cell>
        </row>
        <row r="420">
          <cell r="A420" t="str">
            <v>Saale-Holzland-Kreis</v>
          </cell>
          <cell r="B420">
            <v>813</v>
          </cell>
          <cell r="C420">
            <v>571</v>
          </cell>
          <cell r="D420">
            <v>506</v>
          </cell>
          <cell r="E420">
            <v>65</v>
          </cell>
          <cell r="F420">
            <v>52</v>
          </cell>
          <cell r="G420">
            <v>34</v>
          </cell>
          <cell r="H420">
            <v>18</v>
          </cell>
          <cell r="I420" t="str">
            <v>*</v>
          </cell>
          <cell r="J420" t="str">
            <v>*</v>
          </cell>
          <cell r="K420">
            <v>3</v>
          </cell>
          <cell r="L420">
            <v>8</v>
          </cell>
          <cell r="M420" t="str">
            <v>*</v>
          </cell>
        </row>
        <row r="421">
          <cell r="A421" t="str">
            <v>Saale-Orla-Kreis</v>
          </cell>
          <cell r="B421">
            <v>980</v>
          </cell>
          <cell r="C421">
            <v>700</v>
          </cell>
          <cell r="D421">
            <v>601</v>
          </cell>
          <cell r="E421">
            <v>99</v>
          </cell>
          <cell r="F421">
            <v>77</v>
          </cell>
          <cell r="G421">
            <v>50</v>
          </cell>
          <cell r="H421">
            <v>27</v>
          </cell>
          <cell r="I421">
            <v>5</v>
          </cell>
          <cell r="J421" t="str">
            <v>*</v>
          </cell>
          <cell r="K421" t="str">
            <v>*</v>
          </cell>
          <cell r="L421">
            <v>16</v>
          </cell>
          <cell r="M421" t="str">
            <v>*</v>
          </cell>
        </row>
        <row r="422">
          <cell r="A422" t="str">
            <v>Greiz</v>
          </cell>
          <cell r="B422">
            <v>1026</v>
          </cell>
          <cell r="C422">
            <v>846</v>
          </cell>
          <cell r="D422">
            <v>772</v>
          </cell>
          <cell r="E422">
            <v>74</v>
          </cell>
          <cell r="F422">
            <v>65</v>
          </cell>
          <cell r="G422">
            <v>40</v>
          </cell>
          <cell r="H422">
            <v>25</v>
          </cell>
          <cell r="I422">
            <v>4</v>
          </cell>
          <cell r="J422">
            <v>9</v>
          </cell>
          <cell r="K422">
            <v>0</v>
          </cell>
          <cell r="L422">
            <v>9</v>
          </cell>
          <cell r="M422">
            <v>0</v>
          </cell>
        </row>
        <row r="423">
          <cell r="A423" t="str">
            <v>Altenburger Land</v>
          </cell>
          <cell r="B423">
            <v>946</v>
          </cell>
          <cell r="C423">
            <v>809</v>
          </cell>
          <cell r="D423">
            <v>681</v>
          </cell>
          <cell r="E423">
            <v>128</v>
          </cell>
          <cell r="F423">
            <v>101</v>
          </cell>
          <cell r="G423">
            <v>74</v>
          </cell>
          <cell r="H423">
            <v>27</v>
          </cell>
          <cell r="I423">
            <v>10</v>
          </cell>
          <cell r="J423">
            <v>21</v>
          </cell>
          <cell r="K423">
            <v>11</v>
          </cell>
          <cell r="L423">
            <v>10</v>
          </cell>
          <cell r="M423">
            <v>6</v>
          </cell>
        </row>
        <row r="424">
          <cell r="A424" t="str">
            <v>Neukölln</v>
          </cell>
          <cell r="B424">
            <v>6228</v>
          </cell>
          <cell r="C424">
            <v>4014</v>
          </cell>
          <cell r="D424">
            <v>1410</v>
          </cell>
          <cell r="E424">
            <v>2604</v>
          </cell>
          <cell r="F424">
            <v>1847</v>
          </cell>
          <cell r="G424">
            <v>1395</v>
          </cell>
          <cell r="H424">
            <v>441</v>
          </cell>
          <cell r="I424">
            <v>58</v>
          </cell>
          <cell r="J424">
            <v>620</v>
          </cell>
          <cell r="K424">
            <v>259</v>
          </cell>
          <cell r="L424">
            <v>360</v>
          </cell>
          <cell r="M424">
            <v>137</v>
          </cell>
        </row>
        <row r="425">
          <cell r="A425" t="str">
            <v>Treptow-Köpenick</v>
          </cell>
          <cell r="B425">
            <v>3894</v>
          </cell>
          <cell r="C425">
            <v>2567</v>
          </cell>
          <cell r="D425">
            <v>1468</v>
          </cell>
          <cell r="E425">
            <v>1099</v>
          </cell>
          <cell r="F425">
            <v>892</v>
          </cell>
          <cell r="G425">
            <v>690</v>
          </cell>
          <cell r="H425">
            <v>202</v>
          </cell>
          <cell r="I425">
            <v>30</v>
          </cell>
          <cell r="J425">
            <v>161</v>
          </cell>
          <cell r="K425">
            <v>72</v>
          </cell>
          <cell r="L425">
            <v>89</v>
          </cell>
          <cell r="M425">
            <v>46</v>
          </cell>
        </row>
        <row r="426">
          <cell r="A426" t="str">
            <v>Steglitz-Zehlendorf</v>
          </cell>
          <cell r="B426">
            <v>3376</v>
          </cell>
          <cell r="C426">
            <v>2041</v>
          </cell>
          <cell r="D426">
            <v>882</v>
          </cell>
          <cell r="E426">
            <v>1159</v>
          </cell>
          <cell r="F426">
            <v>893</v>
          </cell>
          <cell r="G426">
            <v>617</v>
          </cell>
          <cell r="H426">
            <v>276</v>
          </cell>
          <cell r="I426">
            <v>42</v>
          </cell>
          <cell r="J426">
            <v>220</v>
          </cell>
          <cell r="K426">
            <v>92</v>
          </cell>
          <cell r="L426">
            <v>128</v>
          </cell>
          <cell r="M426">
            <v>46</v>
          </cell>
        </row>
        <row r="427">
          <cell r="A427" t="str">
            <v>Tempelhof-Schöneberg</v>
          </cell>
          <cell r="B427">
            <v>5225</v>
          </cell>
          <cell r="C427">
            <v>3669</v>
          </cell>
          <cell r="D427">
            <v>1532</v>
          </cell>
          <cell r="E427">
            <v>2137</v>
          </cell>
          <cell r="F427">
            <v>1612</v>
          </cell>
          <cell r="G427">
            <v>1144</v>
          </cell>
          <cell r="H427">
            <v>466</v>
          </cell>
          <cell r="I427">
            <v>51</v>
          </cell>
          <cell r="J427">
            <v>442</v>
          </cell>
          <cell r="K427">
            <v>141</v>
          </cell>
          <cell r="L427">
            <v>301</v>
          </cell>
          <cell r="M427">
            <v>83</v>
          </cell>
        </row>
        <row r="428">
          <cell r="A428" t="str">
            <v>Charlottenburg-Wilmersdorf</v>
          </cell>
          <cell r="B428">
            <v>4720</v>
          </cell>
          <cell r="C428">
            <v>2889</v>
          </cell>
          <cell r="D428">
            <v>1008</v>
          </cell>
          <cell r="E428">
            <v>1881</v>
          </cell>
          <cell r="F428">
            <v>1327</v>
          </cell>
          <cell r="G428">
            <v>934</v>
          </cell>
          <cell r="H428">
            <v>391</v>
          </cell>
          <cell r="I428">
            <v>50</v>
          </cell>
          <cell r="J428">
            <v>337</v>
          </cell>
          <cell r="K428">
            <v>144</v>
          </cell>
          <cell r="L428">
            <v>193</v>
          </cell>
          <cell r="M428">
            <v>217</v>
          </cell>
        </row>
        <row r="429">
          <cell r="A429" t="str">
            <v>Pankow</v>
          </cell>
          <cell r="B429">
            <v>7087</v>
          </cell>
          <cell r="C429">
            <v>4613</v>
          </cell>
          <cell r="D429">
            <v>2219</v>
          </cell>
          <cell r="E429">
            <v>2394</v>
          </cell>
          <cell r="F429">
            <v>1967</v>
          </cell>
          <cell r="G429">
            <v>1525</v>
          </cell>
          <cell r="H429">
            <v>435</v>
          </cell>
          <cell r="I429">
            <v>55</v>
          </cell>
          <cell r="J429">
            <v>367</v>
          </cell>
          <cell r="K429">
            <v>237</v>
          </cell>
          <cell r="L429">
            <v>129</v>
          </cell>
          <cell r="M429">
            <v>60</v>
          </cell>
        </row>
        <row r="430">
          <cell r="A430" t="str">
            <v>Reinickendorf</v>
          </cell>
          <cell r="B430">
            <v>3107</v>
          </cell>
          <cell r="C430">
            <v>2247</v>
          </cell>
          <cell r="D430">
            <v>936</v>
          </cell>
          <cell r="E430">
            <v>1311</v>
          </cell>
          <cell r="F430">
            <v>978</v>
          </cell>
          <cell r="G430">
            <v>713</v>
          </cell>
          <cell r="H430">
            <v>262</v>
          </cell>
          <cell r="I430">
            <v>46</v>
          </cell>
          <cell r="J430">
            <v>294</v>
          </cell>
          <cell r="K430">
            <v>130</v>
          </cell>
          <cell r="L430">
            <v>164</v>
          </cell>
          <cell r="M430">
            <v>39</v>
          </cell>
        </row>
        <row r="431">
          <cell r="A431" t="str">
            <v>Spandau</v>
          </cell>
          <cell r="B431">
            <v>3124</v>
          </cell>
          <cell r="C431">
            <v>2213</v>
          </cell>
          <cell r="D431">
            <v>923</v>
          </cell>
          <cell r="E431">
            <v>1290</v>
          </cell>
          <cell r="F431">
            <v>952</v>
          </cell>
          <cell r="G431">
            <v>704</v>
          </cell>
          <cell r="H431">
            <v>247</v>
          </cell>
          <cell r="I431">
            <v>67</v>
          </cell>
          <cell r="J431">
            <v>300</v>
          </cell>
          <cell r="K431">
            <v>136</v>
          </cell>
          <cell r="L431">
            <v>164</v>
          </cell>
          <cell r="M431">
            <v>38</v>
          </cell>
        </row>
        <row r="432">
          <cell r="A432" t="str">
            <v>Friedrichshain-Kreuzberg</v>
          </cell>
          <cell r="B432">
            <v>5266</v>
          </cell>
          <cell r="C432">
            <v>3598</v>
          </cell>
          <cell r="D432">
            <v>1340</v>
          </cell>
          <cell r="E432">
            <v>2258</v>
          </cell>
          <cell r="F432">
            <v>1630</v>
          </cell>
          <cell r="G432">
            <v>1226</v>
          </cell>
          <cell r="H432">
            <v>398</v>
          </cell>
          <cell r="I432">
            <v>51</v>
          </cell>
          <cell r="J432">
            <v>482</v>
          </cell>
          <cell r="K432">
            <v>275</v>
          </cell>
          <cell r="L432">
            <v>207</v>
          </cell>
          <cell r="M432">
            <v>146</v>
          </cell>
        </row>
        <row r="433">
          <cell r="A433" t="str">
            <v>Mitte</v>
          </cell>
          <cell r="B433">
            <v>7454</v>
          </cell>
          <cell r="C433">
            <v>5416</v>
          </cell>
          <cell r="D433">
            <v>1638</v>
          </cell>
          <cell r="E433">
            <v>3778</v>
          </cell>
          <cell r="F433">
            <v>2948</v>
          </cell>
          <cell r="G433">
            <v>2300</v>
          </cell>
          <cell r="H433">
            <v>643</v>
          </cell>
          <cell r="I433">
            <v>65</v>
          </cell>
          <cell r="J433">
            <v>641</v>
          </cell>
          <cell r="K433">
            <v>311</v>
          </cell>
          <cell r="L433">
            <v>328</v>
          </cell>
          <cell r="M433">
            <v>189</v>
          </cell>
        </row>
        <row r="434">
          <cell r="A434" t="str">
            <v>Marzahn-Hellersdorf</v>
          </cell>
          <cell r="B434">
            <v>3447</v>
          </cell>
          <cell r="C434">
            <v>2625</v>
          </cell>
          <cell r="D434">
            <v>1471</v>
          </cell>
          <cell r="E434">
            <v>1154</v>
          </cell>
          <cell r="F434">
            <v>1018</v>
          </cell>
          <cell r="G434">
            <v>728</v>
          </cell>
          <cell r="H434">
            <v>288</v>
          </cell>
          <cell r="I434">
            <v>133</v>
          </cell>
          <cell r="J434">
            <v>118</v>
          </cell>
          <cell r="K434">
            <v>63</v>
          </cell>
          <cell r="L434">
            <v>55</v>
          </cell>
          <cell r="M434">
            <v>18</v>
          </cell>
        </row>
        <row r="435">
          <cell r="A435" t="str">
            <v>Lichtenberg</v>
          </cell>
          <cell r="B435">
            <v>4115</v>
          </cell>
          <cell r="C435">
            <v>3248</v>
          </cell>
          <cell r="D435">
            <v>1583</v>
          </cell>
          <cell r="E435">
            <v>1665</v>
          </cell>
          <cell r="F435">
            <v>1380</v>
          </cell>
          <cell r="G435">
            <v>1054</v>
          </cell>
          <cell r="H435">
            <v>320</v>
          </cell>
          <cell r="I435">
            <v>85</v>
          </cell>
          <cell r="J435">
            <v>209</v>
          </cell>
          <cell r="K435">
            <v>112</v>
          </cell>
          <cell r="L435">
            <v>97</v>
          </cell>
          <cell r="M435">
            <v>76</v>
          </cell>
        </row>
        <row r="436">
          <cell r="A436">
            <v>0</v>
          </cell>
          <cell r="B436">
            <v>0</v>
          </cell>
          <cell r="C436">
            <v>0</v>
          </cell>
          <cell r="D436">
            <v>0</v>
          </cell>
          <cell r="E436">
            <v>0</v>
          </cell>
          <cell r="F436">
            <v>0</v>
          </cell>
          <cell r="G436">
            <v>0</v>
          </cell>
          <cell r="H436">
            <v>0</v>
          </cell>
          <cell r="I436">
            <v>0</v>
          </cell>
          <cell r="J436">
            <v>0</v>
          </cell>
          <cell r="K436">
            <v>0</v>
          </cell>
          <cell r="L436">
            <v>0</v>
          </cell>
          <cell r="M436">
            <v>0</v>
          </cell>
        </row>
        <row r="437">
          <cell r="A437">
            <v>0</v>
          </cell>
          <cell r="B437">
            <v>0</v>
          </cell>
          <cell r="C437">
            <v>0</v>
          </cell>
          <cell r="D437">
            <v>0</v>
          </cell>
          <cell r="E437">
            <v>0</v>
          </cell>
          <cell r="F437">
            <v>0</v>
          </cell>
          <cell r="G437">
            <v>0</v>
          </cell>
          <cell r="H437">
            <v>0</v>
          </cell>
          <cell r="I437">
            <v>0</v>
          </cell>
          <cell r="J437">
            <v>0</v>
          </cell>
          <cell r="K437">
            <v>0</v>
          </cell>
          <cell r="L437">
            <v>0</v>
          </cell>
          <cell r="M437">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4.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trlProp" Target="../ctrlProps/ctrlProp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trlProp" Target="../ctrlProps/ctrlProp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trlProp" Target="../ctrlProps/ctrlProp7.xml"/></Relationships>
</file>

<file path=xl/worksheets/_rels/sheet23.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Ausbildungsmarkt/Ausbildungsmarkt-Nav.html?mtm_campaign=Bericht" TargetMode="External"/><Relationship Id="rId13"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Statischer-Content/Grundlagen/Definitionen/Glossare/Generische-Publikationen/Gesamtglossar.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printerSettings" Target="../printerSettings/printerSettings20.bin"/><Relationship Id="rId7"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2" Type="http://schemas.openxmlformats.org/officeDocument/2006/relationships/hyperlink" Target="https://statistik.arbeitsagentur.de/DE/Navigation/Statistiken/Fachstatistiken/Gemeldete-Arbeitsstellen/Gemeldete-Arbeitsstellen-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DE/Navigation/Statistiken/Themen-im-Fokus/Bildung/Bildung-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Statischer-Content/Grundlagen/Definitionen/Zeichenerklaerung.html?nn=2065302"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Grundlagen/Methodik-Qualitaet/Qualitaetsberichte/Qualitaetsberichte-Nav.html?mtm_campaign=Bericht" TargetMode="External"/><Relationship Id="rId11"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Grundlagen/Definitionen/Glossar/Glossar-Nav.html" TargetMode="External"/><Relationship Id="rId5" Type="http://schemas.openxmlformats.org/officeDocument/2006/relationships/hyperlink" Target="https://statistik.arbeitsagentur.de/DE/Statischer-Content/Grundlagen/Definitionen/Glossare/Generische-Publikationen/Gesamtglossar.pdf" TargetMode="External"/><Relationship Id="rId15" Type="http://schemas.openxmlformats.org/officeDocument/2006/relationships/hyperlink" Target="https://statistik.arbeitsagentur.de/DE/Navigation/Statistiken/Themen-im-Fokus/Berufe/Berufe-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Statischer-Content/Grundlagen/Definitionen/Generische-Publikationen/Abkuerzungsverzeichnis.pdf" TargetMode="External"/><Relationship Id="rId10" Type="http://schemas.openxmlformats.org/officeDocument/2006/relationships/hyperlink" Target="https://statistik.arbeitsagentur.de/DE/Navigation/Statistiken/Fachstatistiken/Einnahmen-Ausgaben/Einnahmen-Ausgabe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statistik.arbeitsagentur.de/DE/Navigation/Statistiken/Fachstatistiken/Beschaeftigung/Beschaeftigung-Nav.html?mtm_campaign=Bericht" TargetMode="External"/><Relationship Id="rId14" Type="http://schemas.openxmlformats.org/officeDocument/2006/relationships/hyperlink" Target="https://statistik.arbeitsagentur.de/DE/Navigation/Statistiken/Fachstatistiken/Leistungen-SGBIII/Leistungen-SGBIII-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20Statistik-Service-Suedwest@arbeitsagentur.d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2"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1" Type="http://schemas.openxmlformats.org/officeDocument/2006/relationships/hyperlink" Target="https://statistik.arbeitsagentur.de/DE/Statischer-Content/Grundlagen/Methodik-Qualitaet/Methodenberichte/Uebergreifend/Generische-Publikationen/Methodenbericht-Migrationshintergrund-2012.pdf"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statistik.arbeitsagentur.de/DE/Statischer-Content/Grundlagen/Methodik-Qualitaet/Methodenberichte/Uebergreifend/Generische-Publikationen/Methodenbericht-Hochrechnung-Migrationshintergrund.pdf"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B45"/>
  <sheetViews>
    <sheetView workbookViewId="0">
      <selection activeCell="B1" sqref="B1"/>
    </sheetView>
  </sheetViews>
  <sheetFormatPr baseColWidth="10" defaultRowHeight="12.5" x14ac:dyDescent="0.25"/>
  <sheetData>
    <row r="1" spans="1:2" x14ac:dyDescent="0.25">
      <c r="A1" t="s">
        <v>230</v>
      </c>
      <c r="B1">
        <v>1</v>
      </c>
    </row>
    <row r="2" spans="1:2" x14ac:dyDescent="0.25">
      <c r="A2" t="s">
        <v>271</v>
      </c>
    </row>
    <row r="3" spans="1:2" x14ac:dyDescent="0.25">
      <c r="A3" t="s">
        <v>245</v>
      </c>
    </row>
    <row r="4" spans="1:2" x14ac:dyDescent="0.25">
      <c r="A4" t="s">
        <v>272</v>
      </c>
    </row>
    <row r="5" spans="1:2" x14ac:dyDescent="0.25">
      <c r="A5" t="s">
        <v>232</v>
      </c>
    </row>
    <row r="6" spans="1:2" x14ac:dyDescent="0.25">
      <c r="A6" t="s">
        <v>273</v>
      </c>
    </row>
    <row r="7" spans="1:2" x14ac:dyDescent="0.25">
      <c r="A7" t="s">
        <v>258</v>
      </c>
    </row>
    <row r="8" spans="1:2" x14ac:dyDescent="0.25">
      <c r="A8" t="s">
        <v>254</v>
      </c>
    </row>
    <row r="9" spans="1:2" x14ac:dyDescent="0.25">
      <c r="A9" t="s">
        <v>259</v>
      </c>
    </row>
    <row r="10" spans="1:2" x14ac:dyDescent="0.25">
      <c r="A10" t="s">
        <v>255</v>
      </c>
    </row>
    <row r="11" spans="1:2" x14ac:dyDescent="0.25">
      <c r="A11" t="s">
        <v>234</v>
      </c>
    </row>
    <row r="12" spans="1:2" x14ac:dyDescent="0.25">
      <c r="A12" t="s">
        <v>257</v>
      </c>
    </row>
    <row r="13" spans="1:2" x14ac:dyDescent="0.25">
      <c r="A13" t="s">
        <v>256</v>
      </c>
    </row>
    <row r="14" spans="1:2" x14ac:dyDescent="0.25">
      <c r="A14" t="s">
        <v>235</v>
      </c>
    </row>
    <row r="15" spans="1:2" x14ac:dyDescent="0.25">
      <c r="A15" t="s">
        <v>249</v>
      </c>
    </row>
    <row r="16" spans="1:2" x14ac:dyDescent="0.25">
      <c r="A16" t="s">
        <v>243</v>
      </c>
    </row>
    <row r="17" spans="1:1" x14ac:dyDescent="0.25">
      <c r="A17" t="s">
        <v>239</v>
      </c>
    </row>
    <row r="18" spans="1:1" x14ac:dyDescent="0.25">
      <c r="A18" t="s">
        <v>238</v>
      </c>
    </row>
    <row r="19" spans="1:1" x14ac:dyDescent="0.25">
      <c r="A19" t="s">
        <v>240</v>
      </c>
    </row>
    <row r="20" spans="1:1" x14ac:dyDescent="0.25">
      <c r="A20" t="s">
        <v>247</v>
      </c>
    </row>
    <row r="21" spans="1:1" x14ac:dyDescent="0.25">
      <c r="A21" t="s">
        <v>246</v>
      </c>
    </row>
    <row r="22" spans="1:1" x14ac:dyDescent="0.25">
      <c r="A22" t="s">
        <v>264</v>
      </c>
    </row>
    <row r="23" spans="1:1" x14ac:dyDescent="0.25">
      <c r="A23" t="s">
        <v>265</v>
      </c>
    </row>
    <row r="24" spans="1:1" x14ac:dyDescent="0.25">
      <c r="A24" t="s">
        <v>236</v>
      </c>
    </row>
    <row r="25" spans="1:1" x14ac:dyDescent="0.25">
      <c r="A25" t="s">
        <v>242</v>
      </c>
    </row>
    <row r="26" spans="1:1" x14ac:dyDescent="0.25">
      <c r="A26" t="s">
        <v>250</v>
      </c>
    </row>
    <row r="27" spans="1:1" x14ac:dyDescent="0.25">
      <c r="A27" t="s">
        <v>251</v>
      </c>
    </row>
    <row r="28" spans="1:1" x14ac:dyDescent="0.25">
      <c r="A28" t="s">
        <v>260</v>
      </c>
    </row>
    <row r="29" spans="1:1" x14ac:dyDescent="0.25">
      <c r="A29" t="s">
        <v>244</v>
      </c>
    </row>
    <row r="30" spans="1:1" x14ac:dyDescent="0.25">
      <c r="A30" t="s">
        <v>253</v>
      </c>
    </row>
    <row r="31" spans="1:1" x14ac:dyDescent="0.25">
      <c r="A31" t="s">
        <v>248</v>
      </c>
    </row>
    <row r="32" spans="1:1" x14ac:dyDescent="0.25">
      <c r="A32" t="s">
        <v>274</v>
      </c>
    </row>
    <row r="33" spans="1:1" x14ac:dyDescent="0.25">
      <c r="A33" t="s">
        <v>237</v>
      </c>
    </row>
    <row r="34" spans="1:1" x14ac:dyDescent="0.25">
      <c r="A34" t="s">
        <v>267</v>
      </c>
    </row>
    <row r="35" spans="1:1" x14ac:dyDescent="0.25">
      <c r="A35" t="s">
        <v>252</v>
      </c>
    </row>
    <row r="36" spans="1:1" x14ac:dyDescent="0.25">
      <c r="A36" t="s">
        <v>261</v>
      </c>
    </row>
    <row r="37" spans="1:1" x14ac:dyDescent="0.25">
      <c r="A37" t="s">
        <v>241</v>
      </c>
    </row>
    <row r="38" spans="1:1" x14ac:dyDescent="0.25">
      <c r="A38" t="s">
        <v>262</v>
      </c>
    </row>
    <row r="39" spans="1:1" x14ac:dyDescent="0.25">
      <c r="A39" t="s">
        <v>275</v>
      </c>
    </row>
    <row r="40" spans="1:1" x14ac:dyDescent="0.25">
      <c r="A40" t="s">
        <v>231</v>
      </c>
    </row>
    <row r="41" spans="1:1" x14ac:dyDescent="0.25">
      <c r="A41" t="s">
        <v>268</v>
      </c>
    </row>
    <row r="42" spans="1:1" x14ac:dyDescent="0.25">
      <c r="A42" t="s">
        <v>263</v>
      </c>
    </row>
    <row r="43" spans="1:1" x14ac:dyDescent="0.25">
      <c r="A43" t="s">
        <v>270</v>
      </c>
    </row>
    <row r="44" spans="1:1" x14ac:dyDescent="0.25">
      <c r="A44" t="s">
        <v>266</v>
      </c>
    </row>
    <row r="45" spans="1:1" x14ac:dyDescent="0.25">
      <c r="A45" t="s">
        <v>269</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autoPageBreaks="0" fitToPage="1"/>
  </sheetPr>
  <dimension ref="A1:X63"/>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164</v>
      </c>
      <c r="B3" s="42"/>
      <c r="C3" s="42"/>
      <c r="D3" s="42"/>
      <c r="E3" s="42"/>
      <c r="F3" s="42"/>
      <c r="G3" s="42"/>
      <c r="H3" s="42"/>
      <c r="I3" s="42"/>
      <c r="J3" s="42"/>
      <c r="K3" s="42"/>
      <c r="L3" s="42"/>
      <c r="M3" s="42"/>
    </row>
    <row r="4" spans="1:24" ht="11.25" customHeight="1" x14ac:dyDescent="0.2">
      <c r="A4" s="43" t="s">
        <v>279</v>
      </c>
      <c r="B4" s="43"/>
    </row>
    <row r="5" spans="1:24" ht="11.25" customHeight="1" x14ac:dyDescent="0.2">
      <c r="A5" s="44" t="s">
        <v>278</v>
      </c>
      <c r="B5" s="44"/>
    </row>
    <row r="6" spans="1:24" ht="11.25" customHeight="1" x14ac:dyDescent="0.2">
      <c r="A6" s="44"/>
      <c r="B6" s="44"/>
    </row>
    <row r="7" spans="1:24" ht="15" customHeight="1" x14ac:dyDescent="0.2">
      <c r="A7" s="217" t="s">
        <v>63</v>
      </c>
      <c r="B7" s="217"/>
      <c r="C7" s="233" t="s">
        <v>64</v>
      </c>
      <c r="D7" s="217" t="s">
        <v>157</v>
      </c>
      <c r="E7" s="217"/>
      <c r="F7" s="217"/>
      <c r="G7" s="217"/>
      <c r="H7" s="217"/>
      <c r="I7" s="217"/>
      <c r="J7" s="217"/>
      <c r="K7" s="217"/>
      <c r="L7" s="217"/>
      <c r="M7" s="217"/>
    </row>
    <row r="8" spans="1:24" ht="15" customHeight="1" x14ac:dyDescent="0.2">
      <c r="A8" s="217"/>
      <c r="B8" s="217"/>
      <c r="C8" s="233"/>
      <c r="D8" s="226" t="s">
        <v>46</v>
      </c>
      <c r="E8" s="228" t="s">
        <v>65</v>
      </c>
      <c r="F8" s="228"/>
      <c r="G8" s="228"/>
      <c r="H8" s="228"/>
      <c r="I8" s="228"/>
      <c r="J8" s="228"/>
      <c r="K8" s="228"/>
      <c r="L8" s="228"/>
      <c r="M8" s="228"/>
    </row>
    <row r="9" spans="1:24" ht="15" customHeight="1" x14ac:dyDescent="0.2">
      <c r="A9" s="217"/>
      <c r="B9" s="217"/>
      <c r="C9" s="233"/>
      <c r="D9" s="226"/>
      <c r="E9" s="226" t="s">
        <v>48</v>
      </c>
      <c r="F9" s="230" t="s">
        <v>49</v>
      </c>
      <c r="G9" s="230"/>
      <c r="H9" s="230"/>
      <c r="I9" s="230"/>
      <c r="J9" s="230" t="s">
        <v>50</v>
      </c>
      <c r="K9" s="230"/>
      <c r="L9" s="230"/>
      <c r="M9" s="215" t="s">
        <v>51</v>
      </c>
    </row>
    <row r="10" spans="1:24" ht="11.25" customHeight="1" x14ac:dyDescent="0.2">
      <c r="A10" s="217"/>
      <c r="B10" s="217"/>
      <c r="C10" s="233"/>
      <c r="D10" s="226"/>
      <c r="E10" s="226"/>
      <c r="F10" s="215" t="s">
        <v>48</v>
      </c>
      <c r="G10" s="217" t="s">
        <v>52</v>
      </c>
      <c r="H10" s="217"/>
      <c r="I10" s="217"/>
      <c r="J10" s="215" t="s">
        <v>48</v>
      </c>
      <c r="K10" s="217" t="s">
        <v>52</v>
      </c>
      <c r="L10" s="217"/>
      <c r="M10" s="215"/>
    </row>
    <row r="11" spans="1:24" ht="56.25" customHeight="1" x14ac:dyDescent="0.2">
      <c r="A11" s="217"/>
      <c r="B11" s="217"/>
      <c r="C11" s="235"/>
      <c r="D11" s="227"/>
      <c r="E11" s="227"/>
      <c r="F11" s="216"/>
      <c r="G11" s="47" t="s">
        <v>53</v>
      </c>
      <c r="H11" s="47" t="s">
        <v>54</v>
      </c>
      <c r="I11" s="47" t="s">
        <v>55</v>
      </c>
      <c r="J11" s="216"/>
      <c r="K11" s="47" t="s">
        <v>53</v>
      </c>
      <c r="L11" s="47" t="s">
        <v>56</v>
      </c>
      <c r="M11" s="216"/>
    </row>
    <row r="12" spans="1:24" s="52" customFormat="1" ht="11.25" customHeight="1" x14ac:dyDescent="0.2">
      <c r="A12" s="217"/>
      <c r="B12" s="234"/>
      <c r="C12" s="49">
        <v>1</v>
      </c>
      <c r="D12" s="50">
        <v>2</v>
      </c>
      <c r="E12" s="50">
        <v>3</v>
      </c>
      <c r="F12" s="50">
        <v>4</v>
      </c>
      <c r="G12" s="50">
        <v>5</v>
      </c>
      <c r="H12" s="50">
        <v>6</v>
      </c>
      <c r="I12" s="50">
        <v>7</v>
      </c>
      <c r="J12" s="50">
        <v>8</v>
      </c>
      <c r="K12" s="50">
        <v>9</v>
      </c>
      <c r="L12" s="50">
        <v>10</v>
      </c>
      <c r="M12" s="51">
        <v>11</v>
      </c>
    </row>
    <row r="13" spans="1:24" ht="15" customHeight="1" x14ac:dyDescent="0.3">
      <c r="A13" s="93" t="s">
        <v>230</v>
      </c>
      <c r="B13" s="94"/>
      <c r="C13" s="81">
        <v>100</v>
      </c>
      <c r="D13" s="95">
        <v>37.450056398648876</v>
      </c>
      <c r="E13" s="95">
        <v>62.549943601349746</v>
      </c>
      <c r="F13" s="95">
        <v>48.974612099364641</v>
      </c>
      <c r="G13" s="95">
        <v>35.89467650906029</v>
      </c>
      <c r="H13" s="95">
        <v>13.041811417340018</v>
      </c>
      <c r="I13" s="95">
        <v>3.7532542215223161</v>
      </c>
      <c r="J13" s="95">
        <v>11.975646544234737</v>
      </c>
      <c r="K13" s="95">
        <v>5.841850714835009</v>
      </c>
      <c r="L13" s="95">
        <v>6.1086033710955379</v>
      </c>
      <c r="M13" s="96">
        <v>1.599684957749286</v>
      </c>
    </row>
    <row r="14" spans="1:24" ht="18.75" customHeight="1" x14ac:dyDescent="0.3">
      <c r="A14" s="97" t="s">
        <v>271</v>
      </c>
      <c r="B14" s="98"/>
      <c r="C14" s="81">
        <v>100</v>
      </c>
      <c r="D14" s="95">
        <v>40.612189208088054</v>
      </c>
      <c r="E14" s="95">
        <v>59.38781079191773</v>
      </c>
      <c r="F14" s="95">
        <v>48.72886864713594</v>
      </c>
      <c r="G14" s="95">
        <v>40.228970709765001</v>
      </c>
      <c r="H14" s="95">
        <v>8.4998979373709407</v>
      </c>
      <c r="I14" s="95">
        <v>3.9114799446205288</v>
      </c>
      <c r="J14" s="95">
        <v>10.270727708528453</v>
      </c>
      <c r="K14" s="95">
        <v>5.1501226781597147</v>
      </c>
      <c r="L14" s="95">
        <v>5.0885008293047056</v>
      </c>
      <c r="M14" s="96">
        <v>0.38821443625327468</v>
      </c>
      <c r="N14" s="67"/>
      <c r="O14" s="67"/>
      <c r="P14" s="67"/>
      <c r="Q14" s="67"/>
      <c r="R14" s="67"/>
      <c r="S14" s="67"/>
      <c r="T14" s="67"/>
      <c r="U14" s="67"/>
      <c r="V14" s="67"/>
      <c r="W14" s="67"/>
      <c r="X14" s="67"/>
    </row>
    <row r="15" spans="1:24" ht="15" customHeight="1" x14ac:dyDescent="0.3">
      <c r="A15" s="97" t="s">
        <v>245</v>
      </c>
      <c r="B15" s="98"/>
      <c r="C15" s="81">
        <v>100</v>
      </c>
      <c r="D15" s="95">
        <v>30.015169498874489</v>
      </c>
      <c r="E15" s="95">
        <v>69.984830501127533</v>
      </c>
      <c r="F15" s="95">
        <v>60.151368182198517</v>
      </c>
      <c r="G15" s="95">
        <v>44.211500675881439</v>
      </c>
      <c r="H15" s="95">
        <v>15.939867506316727</v>
      </c>
      <c r="I15" s="95">
        <v>7.0093703752464513</v>
      </c>
      <c r="J15" s="95">
        <v>7.1000288658682882</v>
      </c>
      <c r="K15" s="95">
        <v>3.4106540052933494</v>
      </c>
      <c r="L15" s="95">
        <v>3.637721444866203</v>
      </c>
      <c r="M15" s="96">
        <v>2.733433453060794</v>
      </c>
    </row>
    <row r="16" spans="1:24" ht="15" customHeight="1" x14ac:dyDescent="0.3">
      <c r="A16" s="97" t="s">
        <v>272</v>
      </c>
      <c r="B16" s="98"/>
      <c r="C16" s="81">
        <v>100</v>
      </c>
      <c r="D16" s="95">
        <v>43.956406737416962</v>
      </c>
      <c r="E16" s="95">
        <v>56.043593262585112</v>
      </c>
      <c r="F16" s="95">
        <v>44.053634585959664</v>
      </c>
      <c r="G16" s="95">
        <v>32.788745042552492</v>
      </c>
      <c r="H16" s="95">
        <v>11.264889543406941</v>
      </c>
      <c r="I16" s="95">
        <v>4.082236155595937</v>
      </c>
      <c r="J16" s="95">
        <v>11.009304366912664</v>
      </c>
      <c r="K16" s="95">
        <v>5.2805086702667259</v>
      </c>
      <c r="L16" s="95">
        <v>5.7287956966459372</v>
      </c>
      <c r="M16" s="96">
        <v>0.98065430971298917</v>
      </c>
    </row>
    <row r="17" spans="1:13" ht="15" customHeight="1" x14ac:dyDescent="0.3">
      <c r="A17" s="97" t="s">
        <v>232</v>
      </c>
      <c r="B17" s="98"/>
      <c r="C17" s="81">
        <v>100</v>
      </c>
      <c r="D17" s="95">
        <v>28.959208349034999</v>
      </c>
      <c r="E17" s="95">
        <v>71.040791650966653</v>
      </c>
      <c r="F17" s="95">
        <v>55.801135486507469</v>
      </c>
      <c r="G17" s="95">
        <v>40.9473857706841</v>
      </c>
      <c r="H17" s="95">
        <v>14.829809294146884</v>
      </c>
      <c r="I17" s="95">
        <v>4.0017077103346574</v>
      </c>
      <c r="J17" s="95">
        <v>12.851597275379206</v>
      </c>
      <c r="K17" s="95">
        <v>6.5466703607461652</v>
      </c>
      <c r="L17" s="95">
        <v>6.2920602136551524</v>
      </c>
      <c r="M17" s="96">
        <v>2.3880588890792276</v>
      </c>
    </row>
    <row r="18" spans="1:13" ht="15" customHeight="1" x14ac:dyDescent="0.3">
      <c r="A18" s="97" t="s">
        <v>273</v>
      </c>
      <c r="B18" s="98"/>
      <c r="C18" s="81">
        <v>100</v>
      </c>
      <c r="D18" s="95">
        <v>39.840284026196159</v>
      </c>
      <c r="E18" s="95">
        <v>60.159715973804452</v>
      </c>
      <c r="F18" s="95">
        <v>50.244643583523285</v>
      </c>
      <c r="G18" s="95">
        <v>39.03763170683245</v>
      </c>
      <c r="H18" s="95">
        <v>11.207011876690785</v>
      </c>
      <c r="I18" s="95">
        <v>3.0111362984991419</v>
      </c>
      <c r="J18" s="95">
        <v>7.7657975885789741</v>
      </c>
      <c r="K18" s="95">
        <v>3.284299515171659</v>
      </c>
      <c r="L18" s="95">
        <v>4.4814980734073151</v>
      </c>
      <c r="M18" s="96">
        <v>2.1492748017020635</v>
      </c>
    </row>
    <row r="19" spans="1:13" ht="15" customHeight="1" x14ac:dyDescent="0.3">
      <c r="A19" s="97" t="s">
        <v>258</v>
      </c>
      <c r="B19" s="98"/>
      <c r="C19" s="81">
        <v>100</v>
      </c>
      <c r="D19" s="95">
        <v>46.675511929093531</v>
      </c>
      <c r="E19" s="95">
        <v>53.324488070904863</v>
      </c>
      <c r="F19" s="95">
        <v>43.806216799237127</v>
      </c>
      <c r="G19" s="95">
        <v>33.371159574378048</v>
      </c>
      <c r="H19" s="95">
        <v>10.297625723704206</v>
      </c>
      <c r="I19" s="95">
        <v>3.0929760543283802</v>
      </c>
      <c r="J19" s="95">
        <v>8.1645693071961158</v>
      </c>
      <c r="K19" s="95">
        <v>3.2843646887018885</v>
      </c>
      <c r="L19" s="95">
        <v>4.8572986094845358</v>
      </c>
      <c r="M19" s="96">
        <v>1.3537019644715305</v>
      </c>
    </row>
    <row r="20" spans="1:13" ht="15" customHeight="1" x14ac:dyDescent="0.3">
      <c r="A20" s="97" t="s">
        <v>254</v>
      </c>
      <c r="B20" s="98"/>
      <c r="C20" s="81">
        <v>100</v>
      </c>
      <c r="D20" s="95">
        <v>44.777431030768582</v>
      </c>
      <c r="E20" s="95">
        <v>55.222568969230871</v>
      </c>
      <c r="F20" s="95">
        <v>43.292526480453283</v>
      </c>
      <c r="G20" s="95">
        <v>32.367882679511752</v>
      </c>
      <c r="H20" s="95">
        <v>10.924643800941777</v>
      </c>
      <c r="I20" s="95">
        <v>4.2766389681626498</v>
      </c>
      <c r="J20" s="95">
        <v>11.349818258074427</v>
      </c>
      <c r="K20" s="95">
        <v>5.8621973468644804</v>
      </c>
      <c r="L20" s="95">
        <v>5.4282153804929507</v>
      </c>
      <c r="M20" s="96">
        <v>0.58022423070322404</v>
      </c>
    </row>
    <row r="21" spans="1:13" ht="15" customHeight="1" x14ac:dyDescent="0.3">
      <c r="A21" s="97" t="s">
        <v>259</v>
      </c>
      <c r="B21" s="98"/>
      <c r="C21" s="81">
        <v>100</v>
      </c>
      <c r="D21" s="95">
        <v>49.51148920957273</v>
      </c>
      <c r="E21" s="95">
        <v>50.488510790426957</v>
      </c>
      <c r="F21" s="95">
        <v>41.627712133818179</v>
      </c>
      <c r="G21" s="95">
        <v>30.418452130064956</v>
      </c>
      <c r="H21" s="95">
        <v>11.111171218233793</v>
      </c>
      <c r="I21" s="95">
        <v>3.9490563821355482</v>
      </c>
      <c r="J21" s="95">
        <v>7.9857667285040446</v>
      </c>
      <c r="K21" s="95">
        <v>3.3389213303079002</v>
      </c>
      <c r="L21" s="95">
        <v>4.6097978062896239</v>
      </c>
      <c r="M21" s="96">
        <v>0.87503192810460817</v>
      </c>
    </row>
    <row r="22" spans="1:13" ht="15" customHeight="1" x14ac:dyDescent="0.3">
      <c r="A22" s="97" t="s">
        <v>255</v>
      </c>
      <c r="B22" s="98"/>
      <c r="C22" s="81">
        <v>100</v>
      </c>
      <c r="D22" s="95">
        <v>43.360238647238198</v>
      </c>
      <c r="E22" s="95">
        <v>56.639761352759436</v>
      </c>
      <c r="F22" s="95">
        <v>44.269274473307235</v>
      </c>
      <c r="G22" s="95">
        <v>33.575016562499641</v>
      </c>
      <c r="H22" s="95">
        <v>10.667567519348374</v>
      </c>
      <c r="I22" s="95">
        <v>3.1354139989976506</v>
      </c>
      <c r="J22" s="95">
        <v>11.69171857897274</v>
      </c>
      <c r="K22" s="95">
        <v>6.0696868876308425</v>
      </c>
      <c r="L22" s="95">
        <v>5.6220316913418982</v>
      </c>
      <c r="M22" s="96">
        <v>0.67876830047928827</v>
      </c>
    </row>
    <row r="23" spans="1:13" ht="15" customHeight="1" x14ac:dyDescent="0.3">
      <c r="A23" s="97" t="s">
        <v>234</v>
      </c>
      <c r="B23" s="98"/>
      <c r="C23" s="81">
        <v>100</v>
      </c>
      <c r="D23" s="95">
        <v>33.704651382246503</v>
      </c>
      <c r="E23" s="95">
        <v>66.295348617755565</v>
      </c>
      <c r="F23" s="95">
        <v>50.671772773418489</v>
      </c>
      <c r="G23" s="95">
        <v>38.532055920100483</v>
      </c>
      <c r="H23" s="95">
        <v>12.105221300190202</v>
      </c>
      <c r="I23" s="95">
        <v>2.2859535244683351</v>
      </c>
      <c r="J23" s="95">
        <v>14.389599900981784</v>
      </c>
      <c r="K23" s="95">
        <v>7.8935333857016428</v>
      </c>
      <c r="L23" s="95">
        <v>6.4738904518469917</v>
      </c>
      <c r="M23" s="96">
        <v>1.2339759433553468</v>
      </c>
    </row>
    <row r="24" spans="1:13" ht="15" customHeight="1" x14ac:dyDescent="0.3">
      <c r="A24" s="97" t="s">
        <v>257</v>
      </c>
      <c r="B24" s="98"/>
      <c r="C24" s="81">
        <v>100</v>
      </c>
      <c r="D24" s="95">
        <v>45.199735354727927</v>
      </c>
      <c r="E24" s="95">
        <v>54.800264645274325</v>
      </c>
      <c r="F24" s="95">
        <v>42.218032285766093</v>
      </c>
      <c r="G24" s="95">
        <v>30.791458081767637</v>
      </c>
      <c r="H24" s="95">
        <v>11.341965950504662</v>
      </c>
      <c r="I24" s="95">
        <v>2.7520846700638786</v>
      </c>
      <c r="J24" s="95">
        <v>10.987244544553484</v>
      </c>
      <c r="K24" s="95">
        <v>4.4271145937786089</v>
      </c>
      <c r="L24" s="95">
        <v>6.4833207666709622</v>
      </c>
      <c r="M24" s="96">
        <v>1.5949878149549359</v>
      </c>
    </row>
    <row r="25" spans="1:13" ht="15" customHeight="1" x14ac:dyDescent="0.3">
      <c r="A25" s="97" t="s">
        <v>256</v>
      </c>
      <c r="B25" s="98"/>
      <c r="C25" s="81">
        <v>100</v>
      </c>
      <c r="D25" s="95">
        <v>45.639738650612529</v>
      </c>
      <c r="E25" s="95">
        <v>54.360261349396907</v>
      </c>
      <c r="F25" s="95">
        <v>45.54339750120586</v>
      </c>
      <c r="G25" s="95">
        <v>32.632682259555239</v>
      </c>
      <c r="H25" s="95">
        <v>12.910715241650708</v>
      </c>
      <c r="I25" s="95">
        <v>6.2905059922778088</v>
      </c>
      <c r="J25" s="95">
        <v>8.4377578284468999</v>
      </c>
      <c r="K25" s="95">
        <v>3.1132023770878217</v>
      </c>
      <c r="L25" s="95">
        <v>5.2571963075126851</v>
      </c>
      <c r="M25" s="96">
        <v>0.37910601974406671</v>
      </c>
    </row>
    <row r="26" spans="1:13" ht="15" customHeight="1" x14ac:dyDescent="0.3">
      <c r="A26" s="97" t="s">
        <v>235</v>
      </c>
      <c r="B26" s="98"/>
      <c r="C26" s="81">
        <v>100</v>
      </c>
      <c r="D26" s="95">
        <v>31.871557245757497</v>
      </c>
      <c r="E26" s="95">
        <v>68.12844275424186</v>
      </c>
      <c r="F26" s="95">
        <v>53.264373339153678</v>
      </c>
      <c r="G26" s="95">
        <v>37.782079089076845</v>
      </c>
      <c r="H26" s="95">
        <v>15.442843419018407</v>
      </c>
      <c r="I26" s="95">
        <v>3.623836211604055</v>
      </c>
      <c r="J26" s="95">
        <v>13.868026897550264</v>
      </c>
      <c r="K26" s="95">
        <v>6.5674920638253571</v>
      </c>
      <c r="L26" s="95">
        <v>7.2873121187387948</v>
      </c>
      <c r="M26" s="96">
        <v>0.9960425175382932</v>
      </c>
    </row>
    <row r="27" spans="1:13" ht="15" customHeight="1" x14ac:dyDescent="0.3">
      <c r="A27" s="97" t="s">
        <v>249</v>
      </c>
      <c r="B27" s="98"/>
      <c r="C27" s="81">
        <v>100</v>
      </c>
      <c r="D27" s="95">
        <v>39.995245017411101</v>
      </c>
      <c r="E27" s="95">
        <v>60.004754982592466</v>
      </c>
      <c r="F27" s="95">
        <v>47.568155277121541</v>
      </c>
      <c r="G27" s="95">
        <v>33.805923985119399</v>
      </c>
      <c r="H27" s="95">
        <v>13.762231292002024</v>
      </c>
      <c r="I27" s="95">
        <v>2.7559585192457581</v>
      </c>
      <c r="J27" s="95">
        <v>10.047591019011081</v>
      </c>
      <c r="K27" s="95">
        <v>4.6106093190760014</v>
      </c>
      <c r="L27" s="95">
        <v>5.4369816999350808</v>
      </c>
      <c r="M27" s="96">
        <v>2.3890086864594378</v>
      </c>
    </row>
    <row r="28" spans="1:13" ht="15" customHeight="1" x14ac:dyDescent="0.3">
      <c r="A28" s="97" t="s">
        <v>243</v>
      </c>
      <c r="B28" s="98"/>
      <c r="C28" s="81">
        <v>100</v>
      </c>
      <c r="D28" s="95">
        <v>36.657145334960283</v>
      </c>
      <c r="E28" s="95">
        <v>63.342854665038928</v>
      </c>
      <c r="F28" s="95">
        <v>49.825183319057984</v>
      </c>
      <c r="G28" s="95">
        <v>33.374882890756943</v>
      </c>
      <c r="H28" s="95">
        <v>16.419259554774289</v>
      </c>
      <c r="I28" s="95">
        <v>4.8448296414986762</v>
      </c>
      <c r="J28" s="95">
        <v>11.439128778945062</v>
      </c>
      <c r="K28" s="95">
        <v>3.9243317822551229</v>
      </c>
      <c r="L28" s="95">
        <v>7.5147969966899391</v>
      </c>
      <c r="M28" s="96">
        <v>2.0785425670356368</v>
      </c>
    </row>
    <row r="29" spans="1:13" ht="15" customHeight="1" x14ac:dyDescent="0.3">
      <c r="A29" s="97" t="s">
        <v>239</v>
      </c>
      <c r="B29" s="98"/>
      <c r="C29" s="81">
        <v>100</v>
      </c>
      <c r="D29" s="95">
        <v>40.595629354431395</v>
      </c>
      <c r="E29" s="95">
        <v>59.40437064556572</v>
      </c>
      <c r="F29" s="95">
        <v>40.30252496744891</v>
      </c>
      <c r="G29" s="95">
        <v>28.969550021673307</v>
      </c>
      <c r="H29" s="95">
        <v>11.178199550037119</v>
      </c>
      <c r="I29" s="95">
        <v>5.7100071419928762</v>
      </c>
      <c r="J29" s="95">
        <v>14.083926030642841</v>
      </c>
      <c r="K29" s="95">
        <v>6.4247528987718754</v>
      </c>
      <c r="L29" s="95">
        <v>7.616558628645766</v>
      </c>
      <c r="M29" s="96">
        <v>5.0179196474740593</v>
      </c>
    </row>
    <row r="30" spans="1:13" ht="15" customHeight="1" x14ac:dyDescent="0.3">
      <c r="A30" s="97" t="s">
        <v>238</v>
      </c>
      <c r="B30" s="98"/>
      <c r="C30" s="81">
        <v>100</v>
      </c>
      <c r="D30" s="95">
        <v>26.694265900163433</v>
      </c>
      <c r="E30" s="95">
        <v>73.305734099835988</v>
      </c>
      <c r="F30" s="95">
        <v>52.98084181807944</v>
      </c>
      <c r="G30" s="95">
        <v>39.994108359290806</v>
      </c>
      <c r="H30" s="95">
        <v>12.858878199801408</v>
      </c>
      <c r="I30" s="95">
        <v>4.906039704335539</v>
      </c>
      <c r="J30" s="95">
        <v>16.516572243185639</v>
      </c>
      <c r="K30" s="95">
        <v>8.1405729252725436</v>
      </c>
      <c r="L30" s="95">
        <v>8.2843802023841331</v>
      </c>
      <c r="M30" s="96">
        <v>3.8083200385702258</v>
      </c>
    </row>
    <row r="31" spans="1:13" ht="15" customHeight="1" x14ac:dyDescent="0.3">
      <c r="A31" s="97" t="s">
        <v>240</v>
      </c>
      <c r="B31" s="98"/>
      <c r="C31" s="81">
        <v>100</v>
      </c>
      <c r="D31" s="95">
        <v>45.08995393955238</v>
      </c>
      <c r="E31" s="95">
        <v>54.910046060447613</v>
      </c>
      <c r="F31" s="95">
        <v>45.770259612265079</v>
      </c>
      <c r="G31" s="95">
        <v>29.205141871084685</v>
      </c>
      <c r="H31" s="95">
        <v>16.42622885229143</v>
      </c>
      <c r="I31" s="95">
        <v>9.9914226839281728</v>
      </c>
      <c r="J31" s="95">
        <v>8.6603256063269836</v>
      </c>
      <c r="K31" s="95">
        <v>3.2978425862073806</v>
      </c>
      <c r="L31" s="95">
        <v>5.3624830201196039</v>
      </c>
      <c r="M31" s="96">
        <v>0.47946084185579363</v>
      </c>
    </row>
    <row r="32" spans="1:13" ht="15" customHeight="1" x14ac:dyDescent="0.3">
      <c r="A32" s="97" t="s">
        <v>247</v>
      </c>
      <c r="B32" s="98"/>
      <c r="C32" s="81">
        <v>100</v>
      </c>
      <c r="D32" s="95">
        <v>42.92558727283344</v>
      </c>
      <c r="E32" s="95">
        <v>57.074412727169332</v>
      </c>
      <c r="F32" s="95">
        <v>44.03190138473807</v>
      </c>
      <c r="G32" s="95">
        <v>31.761086959557161</v>
      </c>
      <c r="H32" s="95">
        <v>12.229305819651008</v>
      </c>
      <c r="I32" s="95">
        <v>3.0538754454487611</v>
      </c>
      <c r="J32" s="95">
        <v>11.122229405155649</v>
      </c>
      <c r="K32" s="95">
        <v>5.3520816366594</v>
      </c>
      <c r="L32" s="95">
        <v>5.7492550023902318</v>
      </c>
      <c r="M32" s="96">
        <v>1.9202819372751652</v>
      </c>
    </row>
    <row r="33" spans="1:13" ht="15" customHeight="1" x14ac:dyDescent="0.3">
      <c r="A33" s="97" t="s">
        <v>246</v>
      </c>
      <c r="B33" s="98"/>
      <c r="C33" s="81">
        <v>100</v>
      </c>
      <c r="D33" s="95">
        <v>41.528527409706243</v>
      </c>
      <c r="E33" s="95">
        <v>58.47147259028673</v>
      </c>
      <c r="F33" s="95">
        <v>44.654698311581178</v>
      </c>
      <c r="G33" s="95">
        <v>29.801731690551492</v>
      </c>
      <c r="H33" s="95">
        <v>14.816477684848465</v>
      </c>
      <c r="I33" s="95">
        <v>4.2050797833254512</v>
      </c>
      <c r="J33" s="95">
        <v>11.153034552739097</v>
      </c>
      <c r="K33" s="95">
        <v>4.4953695868947765</v>
      </c>
      <c r="L33" s="95">
        <v>6.6460682103990685</v>
      </c>
      <c r="M33" s="96">
        <v>2.6637397259663791</v>
      </c>
    </row>
    <row r="34" spans="1:13" ht="15" customHeight="1" x14ac:dyDescent="0.3">
      <c r="A34" s="97" t="s">
        <v>264</v>
      </c>
      <c r="B34" s="98"/>
      <c r="C34" s="81">
        <v>100</v>
      </c>
      <c r="D34" s="95">
        <v>42.091169017959544</v>
      </c>
      <c r="E34" s="95">
        <v>57.908830982040463</v>
      </c>
      <c r="F34" s="95">
        <v>47.424586639870952</v>
      </c>
      <c r="G34" s="95">
        <v>35.19664164616448</v>
      </c>
      <c r="H34" s="95">
        <v>12.227944993706348</v>
      </c>
      <c r="I34" s="95">
        <v>3.3207441666405</v>
      </c>
      <c r="J34" s="95">
        <v>9.6200831101568767</v>
      </c>
      <c r="K34" s="95">
        <v>4.3443957049258515</v>
      </c>
      <c r="L34" s="95">
        <v>5.2595902211650944</v>
      </c>
      <c r="M34" s="96">
        <v>0.86416123201261164</v>
      </c>
    </row>
    <row r="35" spans="1:13" ht="15" customHeight="1" x14ac:dyDescent="0.3">
      <c r="A35" s="97" t="s">
        <v>265</v>
      </c>
      <c r="B35" s="98"/>
      <c r="C35" s="81">
        <v>100</v>
      </c>
      <c r="D35" s="95">
        <v>39.917984150932519</v>
      </c>
      <c r="E35" s="95">
        <v>60.082015849065876</v>
      </c>
      <c r="F35" s="95">
        <v>49.325324265629725</v>
      </c>
      <c r="G35" s="95">
        <v>36.128353134746213</v>
      </c>
      <c r="H35" s="95">
        <v>13.181700624775727</v>
      </c>
      <c r="I35" s="95">
        <v>3.0400566691499709</v>
      </c>
      <c r="J35" s="95">
        <v>9.9769388348688768</v>
      </c>
      <c r="K35" s="95">
        <v>4.883258415163656</v>
      </c>
      <c r="L35" s="95">
        <v>5.0780793831617803</v>
      </c>
      <c r="M35" s="96">
        <v>0.779752748567481</v>
      </c>
    </row>
    <row r="36" spans="1:13" ht="15" customHeight="1" x14ac:dyDescent="0.3">
      <c r="A36" s="97" t="s">
        <v>236</v>
      </c>
      <c r="B36" s="98"/>
      <c r="C36" s="81">
        <v>100</v>
      </c>
      <c r="D36" s="95">
        <v>32.842818953129175</v>
      </c>
      <c r="E36" s="95">
        <v>67.15718104687015</v>
      </c>
      <c r="F36" s="95">
        <v>46.122295383624781</v>
      </c>
      <c r="G36" s="95">
        <v>37.193278302525542</v>
      </c>
      <c r="H36" s="95">
        <v>8.9187295664984632</v>
      </c>
      <c r="I36" s="95">
        <v>1.936769255395177</v>
      </c>
      <c r="J36" s="95">
        <v>19.418554774547221</v>
      </c>
      <c r="K36" s="95">
        <v>11.121919889568449</v>
      </c>
      <c r="L36" s="95">
        <v>8.2791809963459606</v>
      </c>
      <c r="M36" s="96">
        <v>1.6163308886988901</v>
      </c>
    </row>
    <row r="37" spans="1:13" ht="15" customHeight="1" x14ac:dyDescent="0.3">
      <c r="A37" s="97" t="s">
        <v>242</v>
      </c>
      <c r="B37" s="98"/>
      <c r="C37" s="81">
        <v>100</v>
      </c>
      <c r="D37" s="95">
        <v>48.063285634738101</v>
      </c>
      <c r="E37" s="95">
        <v>51.936714365259782</v>
      </c>
      <c r="F37" s="95">
        <v>44.92675618137082</v>
      </c>
      <c r="G37" s="95">
        <v>29.245515511790661</v>
      </c>
      <c r="H37" s="95">
        <v>15.640704892350405</v>
      </c>
      <c r="I37" s="95">
        <v>8.8557506085117748</v>
      </c>
      <c r="J37" s="95">
        <v>6.1314268696866412</v>
      </c>
      <c r="K37" s="95">
        <v>2.7482963386083537</v>
      </c>
      <c r="L37" s="95">
        <v>3.2459346677633061</v>
      </c>
      <c r="M37" s="96">
        <v>0.87853131420225594</v>
      </c>
    </row>
    <row r="38" spans="1:13" ht="15" customHeight="1" x14ac:dyDescent="0.3">
      <c r="A38" s="97" t="s">
        <v>250</v>
      </c>
      <c r="B38" s="98"/>
      <c r="C38" s="81">
        <v>100</v>
      </c>
      <c r="D38" s="95">
        <v>33.524126286785275</v>
      </c>
      <c r="E38" s="95">
        <v>66.475873713218505</v>
      </c>
      <c r="F38" s="95">
        <v>50.538821086690092</v>
      </c>
      <c r="G38" s="95">
        <v>39.304185157575958</v>
      </c>
      <c r="H38" s="95">
        <v>11.161124922312702</v>
      </c>
      <c r="I38" s="95">
        <v>1.7286075405619064</v>
      </c>
      <c r="J38" s="95">
        <v>13.900046790229217</v>
      </c>
      <c r="K38" s="95">
        <v>7.40453261596247</v>
      </c>
      <c r="L38" s="95">
        <v>6.4634469831789438</v>
      </c>
      <c r="M38" s="96">
        <v>2.037005836298468</v>
      </c>
    </row>
    <row r="39" spans="1:13" ht="15" customHeight="1" x14ac:dyDescent="0.3">
      <c r="A39" s="97" t="s">
        <v>251</v>
      </c>
      <c r="B39" s="98"/>
      <c r="C39" s="81">
        <v>100</v>
      </c>
      <c r="D39" s="95">
        <v>53.521125258681771</v>
      </c>
      <c r="E39" s="95">
        <v>46.478874741323743</v>
      </c>
      <c r="F39" s="95">
        <v>38.202993935167079</v>
      </c>
      <c r="G39" s="95">
        <v>24.472298606829376</v>
      </c>
      <c r="H39" s="95">
        <v>13.730695328337699</v>
      </c>
      <c r="I39" s="95">
        <v>5.5881747146777538</v>
      </c>
      <c r="J39" s="95">
        <v>7.9145527920712357</v>
      </c>
      <c r="K39" s="95">
        <v>3.0346521604560284</v>
      </c>
      <c r="L39" s="95">
        <v>4.8476008900131271</v>
      </c>
      <c r="M39" s="96">
        <v>0.36132801408518972</v>
      </c>
    </row>
    <row r="40" spans="1:13" ht="15" customHeight="1" x14ac:dyDescent="0.3">
      <c r="A40" s="97" t="s">
        <v>260</v>
      </c>
      <c r="B40" s="98"/>
      <c r="C40" s="81">
        <v>100</v>
      </c>
      <c r="D40" s="95">
        <v>41.392288036407578</v>
      </c>
      <c r="E40" s="95">
        <v>58.607711963590113</v>
      </c>
      <c r="F40" s="95">
        <v>48.530120934748005</v>
      </c>
      <c r="G40" s="95">
        <v>33.209730040664105</v>
      </c>
      <c r="H40" s="95">
        <v>15.30991548104195</v>
      </c>
      <c r="I40" s="95">
        <v>7.576141169746772</v>
      </c>
      <c r="J40" s="95">
        <v>9.5894710749553642</v>
      </c>
      <c r="K40" s="95">
        <v>4.3041237725063501</v>
      </c>
      <c r="L40" s="95">
        <v>5.2853473024489945</v>
      </c>
      <c r="M40" s="96">
        <v>0.48811995388657753</v>
      </c>
    </row>
    <row r="41" spans="1:13" ht="15" customHeight="1" x14ac:dyDescent="0.3">
      <c r="A41" s="97" t="s">
        <v>244</v>
      </c>
      <c r="B41" s="98"/>
      <c r="C41" s="81">
        <v>100</v>
      </c>
      <c r="D41" s="95">
        <v>44.266043326858153</v>
      </c>
      <c r="E41" s="95">
        <v>55.73395667314297</v>
      </c>
      <c r="F41" s="95">
        <v>44.985607762023236</v>
      </c>
      <c r="G41" s="95">
        <v>27.087806372646305</v>
      </c>
      <c r="H41" s="95">
        <v>17.89780138937693</v>
      </c>
      <c r="I41" s="95">
        <v>5.1854086221731759</v>
      </c>
      <c r="J41" s="95">
        <v>9.5403420572142554</v>
      </c>
      <c r="K41" s="95">
        <v>3.6611957535679753</v>
      </c>
      <c r="L41" s="95">
        <v>5.8638165858934386</v>
      </c>
      <c r="M41" s="96">
        <v>1.208006853905498</v>
      </c>
    </row>
    <row r="42" spans="1:13" ht="15" customHeight="1" x14ac:dyDescent="0.3">
      <c r="A42" s="97" t="s">
        <v>253</v>
      </c>
      <c r="B42" s="98"/>
      <c r="C42" s="81">
        <v>100</v>
      </c>
      <c r="D42" s="95">
        <v>25.024008786145046</v>
      </c>
      <c r="E42" s="95">
        <v>74.975991213851799</v>
      </c>
      <c r="F42" s="95">
        <v>62.208339515907696</v>
      </c>
      <c r="G42" s="95">
        <v>47.982045082923634</v>
      </c>
      <c r="H42" s="95">
        <v>14.226294432983662</v>
      </c>
      <c r="I42" s="95">
        <v>4.7555961447326904</v>
      </c>
      <c r="J42" s="95">
        <v>11.888692851271108</v>
      </c>
      <c r="K42" s="95">
        <v>5.0030882685845697</v>
      </c>
      <c r="L42" s="95">
        <v>6.8856045826865389</v>
      </c>
      <c r="M42" s="96">
        <v>0.87895884667280066</v>
      </c>
    </row>
    <row r="43" spans="1:13" ht="15" customHeight="1" x14ac:dyDescent="0.3">
      <c r="A43" s="97" t="s">
        <v>248</v>
      </c>
      <c r="B43" s="98"/>
      <c r="C43" s="81">
        <v>100</v>
      </c>
      <c r="D43" s="95">
        <v>45.504234938196547</v>
      </c>
      <c r="E43" s="95">
        <v>54.495765061802835</v>
      </c>
      <c r="F43" s="95">
        <v>44.447772834465447</v>
      </c>
      <c r="G43" s="95">
        <v>32.215630116590646</v>
      </c>
      <c r="H43" s="95">
        <v>12.211817514622743</v>
      </c>
      <c r="I43" s="95">
        <v>4.8150459075502843</v>
      </c>
      <c r="J43" s="95">
        <v>9.2345359940404688</v>
      </c>
      <c r="K43" s="95">
        <v>4.4942037772586181</v>
      </c>
      <c r="L43" s="95">
        <v>4.7195745623968088</v>
      </c>
      <c r="M43" s="96">
        <v>0.81345623329682937</v>
      </c>
    </row>
    <row r="44" spans="1:13" ht="15" customHeight="1" x14ac:dyDescent="0.3">
      <c r="A44" s="97" t="s">
        <v>274</v>
      </c>
      <c r="B44" s="98"/>
      <c r="C44" s="81">
        <v>100</v>
      </c>
      <c r="D44" s="95">
        <v>46.301457139793243</v>
      </c>
      <c r="E44" s="95">
        <v>53.698542860204512</v>
      </c>
      <c r="F44" s="95">
        <v>45.300964008507236</v>
      </c>
      <c r="G44" s="95">
        <v>34.356961732142722</v>
      </c>
      <c r="H44" s="95">
        <v>10.944002276364264</v>
      </c>
      <c r="I44" s="95">
        <v>3.1702204872157749</v>
      </c>
      <c r="J44" s="95">
        <v>7.6952003996695773</v>
      </c>
      <c r="K44" s="95">
        <v>3.5428643623344227</v>
      </c>
      <c r="L44" s="95">
        <v>4.1310189455955308</v>
      </c>
      <c r="M44" s="96">
        <v>0.702378452027831</v>
      </c>
    </row>
    <row r="45" spans="1:13" ht="15" customHeight="1" x14ac:dyDescent="0.3">
      <c r="A45" s="97" t="s">
        <v>237</v>
      </c>
      <c r="B45" s="98"/>
      <c r="C45" s="81">
        <v>100</v>
      </c>
      <c r="D45" s="95">
        <v>36.744415635203872</v>
      </c>
      <c r="E45" s="95">
        <v>63.255584364796476</v>
      </c>
      <c r="F45" s="95">
        <v>48.77228222991144</v>
      </c>
      <c r="G45" s="95">
        <v>37.944935476783876</v>
      </c>
      <c r="H45" s="95">
        <v>10.762825001605766</v>
      </c>
      <c r="I45" s="95">
        <v>2.9705533168053697</v>
      </c>
      <c r="J45" s="95">
        <v>13.633012580989279</v>
      </c>
      <c r="K45" s="95">
        <v>7.2187467414814774</v>
      </c>
      <c r="L45" s="95">
        <v>6.3708790346252346</v>
      </c>
      <c r="M45" s="96">
        <v>0.8502895538950811</v>
      </c>
    </row>
    <row r="46" spans="1:13" ht="15" customHeight="1" x14ac:dyDescent="0.3">
      <c r="A46" s="97" t="s">
        <v>267</v>
      </c>
      <c r="B46" s="98"/>
      <c r="C46" s="81">
        <v>100</v>
      </c>
      <c r="D46" s="95">
        <v>33.966584070438991</v>
      </c>
      <c r="E46" s="95">
        <v>66.033415929557478</v>
      </c>
      <c r="F46" s="95">
        <v>48.965961000945043</v>
      </c>
      <c r="G46" s="95">
        <v>36.243716957147171</v>
      </c>
      <c r="H46" s="95">
        <v>12.709169700254169</v>
      </c>
      <c r="I46" s="95">
        <v>4.4152989482867362</v>
      </c>
      <c r="J46" s="95">
        <v>16.139297333699218</v>
      </c>
      <c r="K46" s="95">
        <v>7.8019504899321497</v>
      </c>
      <c r="L46" s="95">
        <v>8.3373468437670279</v>
      </c>
      <c r="M46" s="96">
        <v>0.92815759491282224</v>
      </c>
    </row>
    <row r="47" spans="1:13" ht="15" customHeight="1" x14ac:dyDescent="0.3">
      <c r="A47" s="97" t="s">
        <v>252</v>
      </c>
      <c r="B47" s="98"/>
      <c r="C47" s="81">
        <v>100</v>
      </c>
      <c r="D47" s="95">
        <v>43.144658620142955</v>
      </c>
      <c r="E47" s="95">
        <v>56.855341379856469</v>
      </c>
      <c r="F47" s="95">
        <v>43.41449941688245</v>
      </c>
      <c r="G47" s="95">
        <v>32.405183403142388</v>
      </c>
      <c r="H47" s="95">
        <v>10.981755497610687</v>
      </c>
      <c r="I47" s="95">
        <v>2.8338963752844233</v>
      </c>
      <c r="J47" s="95">
        <v>12.091659072428804</v>
      </c>
      <c r="K47" s="95">
        <v>6.1210247097675303</v>
      </c>
      <c r="L47" s="95">
        <v>5.9194225658821802</v>
      </c>
      <c r="M47" s="96">
        <v>1.3491828905455483</v>
      </c>
    </row>
    <row r="48" spans="1:13" ht="15" customHeight="1" x14ac:dyDescent="0.3">
      <c r="A48" s="97" t="s">
        <v>261</v>
      </c>
      <c r="B48" s="98"/>
      <c r="C48" s="81">
        <v>100</v>
      </c>
      <c r="D48" s="95">
        <v>42.584875598452655</v>
      </c>
      <c r="E48" s="95">
        <v>57.415124401542514</v>
      </c>
      <c r="F48" s="95">
        <v>47.387183856506873</v>
      </c>
      <c r="G48" s="95">
        <v>34.06294581076294</v>
      </c>
      <c r="H48" s="95">
        <v>13.28624117185039</v>
      </c>
      <c r="I48" s="95">
        <v>6.6791526579387668</v>
      </c>
      <c r="J48" s="95">
        <v>8.8104565691652432</v>
      </c>
      <c r="K48" s="95">
        <v>3.8558070509176008</v>
      </c>
      <c r="L48" s="95">
        <v>4.916318361006053</v>
      </c>
      <c r="M48" s="96">
        <v>1.2174839758702933</v>
      </c>
    </row>
    <row r="49" spans="1:15" ht="15" customHeight="1" x14ac:dyDescent="0.3">
      <c r="A49" s="97" t="s">
        <v>241</v>
      </c>
      <c r="B49" s="98"/>
      <c r="C49" s="81">
        <v>100</v>
      </c>
      <c r="D49" s="95">
        <v>44.167477399910005</v>
      </c>
      <c r="E49" s="95">
        <v>55.832522600088687</v>
      </c>
      <c r="F49" s="95">
        <v>44.020797582298819</v>
      </c>
      <c r="G49" s="95">
        <v>31.692210000224989</v>
      </c>
      <c r="H49" s="95">
        <v>12.302375262283398</v>
      </c>
      <c r="I49" s="95">
        <v>5.5829694332425506</v>
      </c>
      <c r="J49" s="95">
        <v>10.631964621964265</v>
      </c>
      <c r="K49" s="95">
        <v>5.1832607779316291</v>
      </c>
      <c r="L49" s="95">
        <v>5.4246758842248584</v>
      </c>
      <c r="M49" s="96">
        <v>1.1797603958255134</v>
      </c>
    </row>
    <row r="50" spans="1:15" ht="15" customHeight="1" x14ac:dyDescent="0.3">
      <c r="A50" s="97" t="s">
        <v>262</v>
      </c>
      <c r="B50" s="98"/>
      <c r="C50" s="81">
        <v>100</v>
      </c>
      <c r="D50" s="95">
        <v>39.592587676460433</v>
      </c>
      <c r="E50" s="95">
        <v>60.407412323539234</v>
      </c>
      <c r="F50" s="95">
        <v>49.290363190828479</v>
      </c>
      <c r="G50" s="95">
        <v>36.674151392072687</v>
      </c>
      <c r="H50" s="95">
        <v>12.599287589778793</v>
      </c>
      <c r="I50" s="95">
        <v>4.7312394621232459</v>
      </c>
      <c r="J50" s="95">
        <v>10.159911515202367</v>
      </c>
      <c r="K50" s="95">
        <v>4.8322090785728982</v>
      </c>
      <c r="L50" s="95">
        <v>5.310190974581606</v>
      </c>
      <c r="M50" s="96">
        <v>0.95713761750829474</v>
      </c>
    </row>
    <row r="51" spans="1:15" ht="15" customHeight="1" x14ac:dyDescent="0.3">
      <c r="A51" s="97" t="s">
        <v>275</v>
      </c>
      <c r="B51" s="98"/>
      <c r="C51" s="81">
        <v>100</v>
      </c>
      <c r="D51" s="95">
        <v>45.74880095909861</v>
      </c>
      <c r="E51" s="95">
        <v>54.251199040902819</v>
      </c>
      <c r="F51" s="95">
        <v>43.835617003831722</v>
      </c>
      <c r="G51" s="95">
        <v>27.764227498019185</v>
      </c>
      <c r="H51" s="95">
        <v>16.071389505812434</v>
      </c>
      <c r="I51" s="95">
        <v>5.0512779166348691</v>
      </c>
      <c r="J51" s="95">
        <v>8.6627162631265087</v>
      </c>
      <c r="K51" s="95">
        <v>2.9053217000124332</v>
      </c>
      <c r="L51" s="95">
        <v>5.7573945631140759</v>
      </c>
      <c r="M51" s="96">
        <v>1.7528657739445519</v>
      </c>
    </row>
    <row r="52" spans="1:15" ht="15" customHeight="1" x14ac:dyDescent="0.3">
      <c r="A52" s="97" t="s">
        <v>231</v>
      </c>
      <c r="B52" s="98"/>
      <c r="C52" s="81">
        <v>100</v>
      </c>
      <c r="D52" s="95">
        <v>21.062948654471871</v>
      </c>
      <c r="E52" s="95">
        <v>78.937051345529426</v>
      </c>
      <c r="F52" s="95">
        <v>62.468962177576635</v>
      </c>
      <c r="G52" s="95">
        <v>45.250831429912843</v>
      </c>
      <c r="H52" s="95">
        <v>17.17301350928917</v>
      </c>
      <c r="I52" s="95">
        <v>2.0374565965421287</v>
      </c>
      <c r="J52" s="95">
        <v>13.40998087939276</v>
      </c>
      <c r="K52" s="95">
        <v>7.5350503804351305</v>
      </c>
      <c r="L52" s="95">
        <v>5.8681938351460436</v>
      </c>
      <c r="M52" s="96">
        <v>3.0581082885598732</v>
      </c>
    </row>
    <row r="53" spans="1:15" ht="15" customHeight="1" x14ac:dyDescent="0.3">
      <c r="A53" s="97" t="s">
        <v>268</v>
      </c>
      <c r="B53" s="98"/>
      <c r="C53" s="81">
        <v>100</v>
      </c>
      <c r="D53" s="95">
        <v>36.602565863575364</v>
      </c>
      <c r="E53" s="95">
        <v>63.397434136423328</v>
      </c>
      <c r="F53" s="95">
        <v>51.200911170249832</v>
      </c>
      <c r="G53" s="95">
        <v>36.442175058977249</v>
      </c>
      <c r="H53" s="95">
        <v>14.758736111272807</v>
      </c>
      <c r="I53" s="95">
        <v>2.6241366732066504</v>
      </c>
      <c r="J53" s="95">
        <v>11.261880501100043</v>
      </c>
      <c r="K53" s="95">
        <v>4.2755365644387444</v>
      </c>
      <c r="L53" s="95">
        <v>6.9863439366613003</v>
      </c>
      <c r="M53" s="96">
        <v>0.93464246507383497</v>
      </c>
    </row>
    <row r="54" spans="1:15" ht="15" customHeight="1" x14ac:dyDescent="0.3">
      <c r="A54" s="97" t="s">
        <v>263</v>
      </c>
      <c r="B54" s="98"/>
      <c r="C54" s="81">
        <v>100</v>
      </c>
      <c r="D54" s="95">
        <v>33.438688539751396</v>
      </c>
      <c r="E54" s="95">
        <v>66.561311460243246</v>
      </c>
      <c r="F54" s="95">
        <v>54.041682822681544</v>
      </c>
      <c r="G54" s="95">
        <v>37.668016437854277</v>
      </c>
      <c r="H54" s="95">
        <v>16.299590360214324</v>
      </c>
      <c r="I54" s="95">
        <v>4.659578207244655</v>
      </c>
      <c r="J54" s="95">
        <v>11.338579236474203</v>
      </c>
      <c r="K54" s="95">
        <v>6.3973603186230532</v>
      </c>
      <c r="L54" s="95">
        <v>4.8827002340256191</v>
      </c>
      <c r="M54" s="96">
        <v>1.181049401087592</v>
      </c>
    </row>
    <row r="55" spans="1:15" ht="15" customHeight="1" x14ac:dyDescent="0.3">
      <c r="A55" s="97" t="s">
        <v>270</v>
      </c>
      <c r="B55" s="98"/>
      <c r="C55" s="81">
        <v>100</v>
      </c>
      <c r="D55" s="95">
        <v>28.419577692404729</v>
      </c>
      <c r="E55" s="95">
        <v>71.580422307596464</v>
      </c>
      <c r="F55" s="95">
        <v>55.710863690098044</v>
      </c>
      <c r="G55" s="95">
        <v>43.306588105560209</v>
      </c>
      <c r="H55" s="95">
        <v>12.333223901104635</v>
      </c>
      <c r="I55" s="95">
        <v>3.1658008078592372</v>
      </c>
      <c r="J55" s="95">
        <v>14.75900052247604</v>
      </c>
      <c r="K55" s="95">
        <v>6.6015782188269867</v>
      </c>
      <c r="L55" s="95">
        <v>8.0653735616485811</v>
      </c>
      <c r="M55" s="96">
        <v>1.1105580950222889</v>
      </c>
    </row>
    <row r="56" spans="1:15" ht="15" customHeight="1" x14ac:dyDescent="0.3">
      <c r="A56" s="97" t="s">
        <v>266</v>
      </c>
      <c r="B56" s="98"/>
      <c r="C56" s="81">
        <v>100</v>
      </c>
      <c r="D56" s="95">
        <v>37.486844536286782</v>
      </c>
      <c r="E56" s="95">
        <v>62.513155463715201</v>
      </c>
      <c r="F56" s="95">
        <v>52.085620328740191</v>
      </c>
      <c r="G56" s="95">
        <v>37.665682837255424</v>
      </c>
      <c r="H56" s="95">
        <v>14.375432980494191</v>
      </c>
      <c r="I56" s="95">
        <v>3.2950626286318792</v>
      </c>
      <c r="J56" s="95">
        <v>9.8869479452173419</v>
      </c>
      <c r="K56" s="95">
        <v>3.9605524456802232</v>
      </c>
      <c r="L56" s="95">
        <v>5.92639549953714</v>
      </c>
      <c r="M56" s="96">
        <v>0.54058718975772857</v>
      </c>
    </row>
    <row r="57" spans="1:15" ht="15" customHeight="1" x14ac:dyDescent="0.3">
      <c r="A57" s="97" t="s">
        <v>269</v>
      </c>
      <c r="B57" s="98"/>
      <c r="C57" s="81">
        <v>100</v>
      </c>
      <c r="D57" s="95">
        <v>42.001420634141162</v>
      </c>
      <c r="E57" s="95">
        <v>57.9985793658539</v>
      </c>
      <c r="F57" s="95">
        <v>44.239679432968956</v>
      </c>
      <c r="G57" s="95">
        <v>31.779349516905892</v>
      </c>
      <c r="H57" s="95">
        <v>12.435550688436873</v>
      </c>
      <c r="I57" s="95">
        <v>4.4371759410101426</v>
      </c>
      <c r="J57" s="95">
        <v>11.89351542547246</v>
      </c>
      <c r="K57" s="95">
        <v>4.863679468475425</v>
      </c>
      <c r="L57" s="95">
        <v>6.9826379924306039</v>
      </c>
      <c r="M57" s="96">
        <v>1.8653845074121391</v>
      </c>
    </row>
    <row r="58" spans="1:15" ht="11.25" customHeight="1" x14ac:dyDescent="0.2">
      <c r="A58" s="86"/>
      <c r="B58" s="101"/>
      <c r="C58" s="88"/>
      <c r="D58" s="88"/>
      <c r="E58" s="88"/>
      <c r="F58" s="88"/>
      <c r="G58" s="88"/>
      <c r="H58" s="88"/>
      <c r="I58" s="88"/>
      <c r="J58" s="88"/>
      <c r="K58" s="88"/>
      <c r="L58" s="88"/>
      <c r="M58" s="89" t="s">
        <v>20</v>
      </c>
    </row>
    <row r="59" spans="1:15" x14ac:dyDescent="0.2">
      <c r="A59" s="90"/>
    </row>
    <row r="60" spans="1:15" x14ac:dyDescent="0.2">
      <c r="A60" s="74" t="s">
        <v>61</v>
      </c>
      <c r="B60" s="74"/>
    </row>
    <row r="61" spans="1:15" ht="18.75" customHeight="1" x14ac:dyDescent="0.2">
      <c r="A61" s="231"/>
      <c r="B61" s="231"/>
      <c r="C61" s="231"/>
      <c r="D61" s="231"/>
      <c r="E61" s="231"/>
      <c r="F61" s="231"/>
      <c r="G61" s="231"/>
      <c r="H61" s="231"/>
      <c r="I61" s="231"/>
      <c r="J61" s="231"/>
      <c r="K61" s="231"/>
      <c r="L61" s="231"/>
      <c r="M61" s="231"/>
      <c r="O61" s="39"/>
    </row>
    <row r="62" spans="1:15" ht="20.25" customHeight="1" x14ac:dyDescent="0.2">
      <c r="A62" s="231"/>
      <c r="B62" s="231"/>
      <c r="C62" s="231"/>
      <c r="D62" s="231"/>
      <c r="E62" s="231"/>
      <c r="F62" s="231"/>
      <c r="G62" s="231"/>
      <c r="H62" s="231"/>
      <c r="I62" s="231"/>
      <c r="J62" s="231"/>
      <c r="K62" s="231"/>
      <c r="L62" s="231"/>
      <c r="M62" s="231"/>
    </row>
    <row r="63" spans="1:15" ht="20.25" customHeight="1" x14ac:dyDescent="0.2">
      <c r="A63" s="231"/>
      <c r="B63" s="231"/>
      <c r="C63" s="231"/>
      <c r="D63" s="231"/>
      <c r="E63" s="231"/>
      <c r="F63" s="231"/>
      <c r="G63" s="231"/>
      <c r="H63" s="231"/>
      <c r="I63" s="231"/>
      <c r="J63" s="231"/>
      <c r="K63" s="231"/>
      <c r="L63" s="231"/>
      <c r="M63" s="231"/>
    </row>
  </sheetData>
  <mergeCells count="16">
    <mergeCell ref="A63:M63"/>
    <mergeCell ref="A7:B12"/>
    <mergeCell ref="C7:C11"/>
    <mergeCell ref="D7:M7"/>
    <mergeCell ref="D8:D11"/>
    <mergeCell ref="E8:M8"/>
    <mergeCell ref="E9:E11"/>
    <mergeCell ref="F9:I9"/>
    <mergeCell ref="J9:L9"/>
    <mergeCell ref="M9:M11"/>
    <mergeCell ref="F10:F11"/>
    <mergeCell ref="G10:I10"/>
    <mergeCell ref="J10:J11"/>
    <mergeCell ref="K10:L10"/>
    <mergeCell ref="A61:M61"/>
    <mergeCell ref="A62:M62"/>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autoPageBreaks="0" fitToPage="1"/>
  </sheetPr>
  <dimension ref="A1:O64"/>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161</v>
      </c>
      <c r="B3" s="42"/>
      <c r="C3" s="42"/>
      <c r="D3" s="42"/>
      <c r="E3" s="42"/>
      <c r="F3" s="42"/>
      <c r="G3" s="42"/>
      <c r="H3" s="42"/>
      <c r="I3" s="42"/>
      <c r="J3" s="42"/>
      <c r="K3" s="42"/>
      <c r="L3" s="42"/>
      <c r="M3" s="42"/>
    </row>
    <row r="4" spans="1:13" ht="11.25" customHeight="1" x14ac:dyDescent="0.2">
      <c r="A4" s="43" t="s">
        <v>279</v>
      </c>
      <c r="B4" s="43"/>
    </row>
    <row r="5" spans="1:13" ht="11.25" customHeight="1" x14ac:dyDescent="0.3">
      <c r="A5" s="44" t="s">
        <v>278</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17" t="s">
        <v>63</v>
      </c>
      <c r="B7" s="217"/>
      <c r="C7" s="233" t="s">
        <v>64</v>
      </c>
      <c r="D7" s="217" t="s">
        <v>156</v>
      </c>
      <c r="E7" s="217"/>
      <c r="F7" s="217"/>
      <c r="G7" s="217"/>
      <c r="H7" s="217"/>
      <c r="I7" s="217"/>
      <c r="J7" s="217"/>
      <c r="K7" s="217"/>
      <c r="L7" s="217"/>
      <c r="M7" s="217"/>
    </row>
    <row r="8" spans="1:13" ht="15" customHeight="1" x14ac:dyDescent="0.2">
      <c r="A8" s="217"/>
      <c r="B8" s="217"/>
      <c r="C8" s="233"/>
      <c r="D8" s="226" t="s">
        <v>46</v>
      </c>
      <c r="E8" s="228" t="s">
        <v>47</v>
      </c>
      <c r="F8" s="228"/>
      <c r="G8" s="228"/>
      <c r="H8" s="228"/>
      <c r="I8" s="228"/>
      <c r="J8" s="228"/>
      <c r="K8" s="228"/>
      <c r="L8" s="228"/>
      <c r="M8" s="228"/>
    </row>
    <row r="9" spans="1:13" ht="15" customHeight="1" x14ac:dyDescent="0.2">
      <c r="A9" s="217"/>
      <c r="B9" s="217"/>
      <c r="C9" s="233"/>
      <c r="D9" s="226"/>
      <c r="E9" s="226" t="s">
        <v>48</v>
      </c>
      <c r="F9" s="230" t="s">
        <v>49</v>
      </c>
      <c r="G9" s="230"/>
      <c r="H9" s="230"/>
      <c r="I9" s="230"/>
      <c r="J9" s="230" t="s">
        <v>50</v>
      </c>
      <c r="K9" s="230"/>
      <c r="L9" s="230"/>
      <c r="M9" s="215" t="s">
        <v>51</v>
      </c>
    </row>
    <row r="10" spans="1:13" ht="11.25" customHeight="1" x14ac:dyDescent="0.2">
      <c r="A10" s="217"/>
      <c r="B10" s="217"/>
      <c r="C10" s="233"/>
      <c r="D10" s="226"/>
      <c r="E10" s="226"/>
      <c r="F10" s="215" t="s">
        <v>48</v>
      </c>
      <c r="G10" s="217" t="s">
        <v>52</v>
      </c>
      <c r="H10" s="217"/>
      <c r="I10" s="217"/>
      <c r="J10" s="215" t="s">
        <v>48</v>
      </c>
      <c r="K10" s="217" t="s">
        <v>52</v>
      </c>
      <c r="L10" s="217"/>
      <c r="M10" s="215"/>
    </row>
    <row r="11" spans="1:13" ht="56.25" customHeight="1" x14ac:dyDescent="0.2">
      <c r="A11" s="217"/>
      <c r="B11" s="217"/>
      <c r="C11" s="235"/>
      <c r="D11" s="227"/>
      <c r="E11" s="227"/>
      <c r="F11" s="216"/>
      <c r="G11" s="47" t="s">
        <v>53</v>
      </c>
      <c r="H11" s="47" t="s">
        <v>54</v>
      </c>
      <c r="I11" s="47" t="s">
        <v>55</v>
      </c>
      <c r="J11" s="216"/>
      <c r="K11" s="47" t="s">
        <v>53</v>
      </c>
      <c r="L11" s="47" t="s">
        <v>56</v>
      </c>
      <c r="M11" s="216"/>
    </row>
    <row r="12" spans="1:13" s="52" customFormat="1" ht="11.25" customHeight="1" x14ac:dyDescent="0.2">
      <c r="A12" s="217"/>
      <c r="B12" s="234"/>
      <c r="C12" s="49">
        <v>1</v>
      </c>
      <c r="D12" s="50">
        <v>2</v>
      </c>
      <c r="E12" s="50">
        <v>3</v>
      </c>
      <c r="F12" s="50">
        <v>4</v>
      </c>
      <c r="G12" s="50">
        <v>5</v>
      </c>
      <c r="H12" s="50">
        <v>6</v>
      </c>
      <c r="I12" s="50">
        <v>7</v>
      </c>
      <c r="J12" s="50">
        <v>8</v>
      </c>
      <c r="K12" s="50">
        <v>9</v>
      </c>
      <c r="L12" s="50">
        <v>10</v>
      </c>
      <c r="M12" s="51">
        <v>11</v>
      </c>
    </row>
    <row r="13" spans="1:13" ht="15" customHeight="1" x14ac:dyDescent="0.3">
      <c r="A13" s="79" t="s">
        <v>230</v>
      </c>
      <c r="B13" s="102"/>
      <c r="C13" s="81">
        <v>136711</v>
      </c>
      <c r="D13" s="82">
        <v>63190.924247171002</v>
      </c>
      <c r="E13" s="82">
        <v>73520.0757528291</v>
      </c>
      <c r="F13" s="82">
        <v>54779.465845320701</v>
      </c>
      <c r="G13" s="82">
        <v>33998.758299035901</v>
      </c>
      <c r="H13" s="82">
        <v>20728.9678059301</v>
      </c>
      <c r="I13" s="82">
        <v>5426.5703169344797</v>
      </c>
      <c r="J13" s="82">
        <v>16307.683892501</v>
      </c>
      <c r="K13" s="82">
        <v>7326.7440259004898</v>
      </c>
      <c r="L13" s="82">
        <v>8950.7444603530294</v>
      </c>
      <c r="M13" s="83">
        <v>2432.92601500722</v>
      </c>
    </row>
    <row r="14" spans="1:13" ht="18.75" customHeight="1" x14ac:dyDescent="0.3">
      <c r="A14" s="84" t="s">
        <v>271</v>
      </c>
      <c r="B14" s="103"/>
      <c r="C14" s="81">
        <v>1953</v>
      </c>
      <c r="D14" s="82">
        <v>1006.9041377053099</v>
      </c>
      <c r="E14" s="82">
        <v>946.09586229476997</v>
      </c>
      <c r="F14" s="82">
        <v>732.14476131403399</v>
      </c>
      <c r="G14" s="82">
        <v>534.05598414349095</v>
      </c>
      <c r="H14" s="82">
        <v>198.08877717054301</v>
      </c>
      <c r="I14" s="82">
        <v>89.415193840721997</v>
      </c>
      <c r="J14" s="82">
        <v>206.078065581206</v>
      </c>
      <c r="K14" s="82">
        <v>91.496438297869005</v>
      </c>
      <c r="L14" s="82">
        <v>114.581627283337</v>
      </c>
      <c r="M14" s="83">
        <v>7.87303539953</v>
      </c>
    </row>
    <row r="15" spans="1:13" ht="15" customHeight="1" x14ac:dyDescent="0.3">
      <c r="A15" s="84" t="s">
        <v>245</v>
      </c>
      <c r="B15" s="103"/>
      <c r="C15" s="81">
        <v>722</v>
      </c>
      <c r="D15" s="82">
        <v>338.56723805855</v>
      </c>
      <c r="E15" s="82">
        <v>383.43276194145301</v>
      </c>
      <c r="F15" s="82">
        <v>308.98955503914601</v>
      </c>
      <c r="G15" s="82">
        <v>182.45551266160501</v>
      </c>
      <c r="H15" s="82">
        <v>126.534042377541</v>
      </c>
      <c r="I15" s="82">
        <v>45.665513758891997</v>
      </c>
      <c r="J15" s="82">
        <v>52.510527443074999</v>
      </c>
      <c r="K15" s="82">
        <v>24.666198206004999</v>
      </c>
      <c r="L15" s="82">
        <v>27.844329237069999</v>
      </c>
      <c r="M15" s="83">
        <v>21.932679459231998</v>
      </c>
    </row>
    <row r="16" spans="1:13" ht="15" customHeight="1" x14ac:dyDescent="0.3">
      <c r="A16" s="84" t="s">
        <v>272</v>
      </c>
      <c r="B16" s="103"/>
      <c r="C16" s="81">
        <v>1771</v>
      </c>
      <c r="D16" s="82">
        <v>979.94182922784898</v>
      </c>
      <c r="E16" s="82">
        <v>791.05817077224503</v>
      </c>
      <c r="F16" s="82">
        <v>636.45195560580498</v>
      </c>
      <c r="G16" s="82">
        <v>400.83968139787999</v>
      </c>
      <c r="H16" s="82">
        <v>235.612274207925</v>
      </c>
      <c r="I16" s="82">
        <v>68.572470556878002</v>
      </c>
      <c r="J16" s="82">
        <v>148.495400542467</v>
      </c>
      <c r="K16" s="82">
        <v>49.438238316987999</v>
      </c>
      <c r="L16" s="82">
        <v>99.057162225479004</v>
      </c>
      <c r="M16" s="83">
        <v>6.1108146239729999</v>
      </c>
    </row>
    <row r="17" spans="1:13" ht="15" customHeight="1" x14ac:dyDescent="0.3">
      <c r="A17" s="84" t="s">
        <v>232</v>
      </c>
      <c r="B17" s="103"/>
      <c r="C17" s="81">
        <v>4823</v>
      </c>
      <c r="D17" s="82">
        <v>1796.8644397052601</v>
      </c>
      <c r="E17" s="82">
        <v>3026.1355602948402</v>
      </c>
      <c r="F17" s="82">
        <v>2248.68546593476</v>
      </c>
      <c r="G17" s="82">
        <v>1332.16205179855</v>
      </c>
      <c r="H17" s="82">
        <v>914.19760217041096</v>
      </c>
      <c r="I17" s="82">
        <v>251.46454323116399</v>
      </c>
      <c r="J17" s="82">
        <v>635.82426768552</v>
      </c>
      <c r="K17" s="82">
        <v>289.54910174716701</v>
      </c>
      <c r="L17" s="82">
        <v>345.02516593835401</v>
      </c>
      <c r="M17" s="83">
        <v>141.62582667455601</v>
      </c>
    </row>
    <row r="18" spans="1:13" ht="15" customHeight="1" x14ac:dyDescent="0.3">
      <c r="A18" s="84" t="s">
        <v>273</v>
      </c>
      <c r="B18" s="103"/>
      <c r="C18" s="81">
        <v>2516</v>
      </c>
      <c r="D18" s="82">
        <v>1267.2453638934901</v>
      </c>
      <c r="E18" s="82">
        <v>1248.7546361065699</v>
      </c>
      <c r="F18" s="82">
        <v>949.95474754084796</v>
      </c>
      <c r="G18" s="82">
        <v>669.32199161717404</v>
      </c>
      <c r="H18" s="82">
        <v>280.63275592367199</v>
      </c>
      <c r="I18" s="82">
        <v>59.605674924444003</v>
      </c>
      <c r="J18" s="82">
        <v>208.136029185415</v>
      </c>
      <c r="K18" s="82">
        <v>88.246259176145003</v>
      </c>
      <c r="L18" s="82">
        <v>119.88977000926999</v>
      </c>
      <c r="M18" s="83">
        <v>90.663859380305993</v>
      </c>
    </row>
    <row r="19" spans="1:13" ht="15" customHeight="1" x14ac:dyDescent="0.3">
      <c r="A19" s="84" t="s">
        <v>258</v>
      </c>
      <c r="B19" s="103"/>
      <c r="C19" s="81">
        <v>2912</v>
      </c>
      <c r="D19" s="82">
        <v>1586.8815256012999</v>
      </c>
      <c r="E19" s="82">
        <v>1325.11847439856</v>
      </c>
      <c r="F19" s="82">
        <v>1043.08849677327</v>
      </c>
      <c r="G19" s="82">
        <v>714.290867854265</v>
      </c>
      <c r="H19" s="82">
        <v>325.28083305337299</v>
      </c>
      <c r="I19" s="82">
        <v>80.613479244676995</v>
      </c>
      <c r="J19" s="82">
        <v>246.53557259067301</v>
      </c>
      <c r="K19" s="82">
        <v>88.362707755993995</v>
      </c>
      <c r="L19" s="82">
        <v>156.887150548965</v>
      </c>
      <c r="M19" s="83">
        <v>35.494405034621003</v>
      </c>
    </row>
    <row r="20" spans="1:13" ht="15" customHeight="1" x14ac:dyDescent="0.3">
      <c r="A20" s="84" t="s">
        <v>254</v>
      </c>
      <c r="B20" s="103"/>
      <c r="C20" s="81">
        <v>1911</v>
      </c>
      <c r="D20" s="82">
        <v>972.15991286078804</v>
      </c>
      <c r="E20" s="82">
        <v>938.84008713929302</v>
      </c>
      <c r="F20" s="82">
        <v>691.84185883363295</v>
      </c>
      <c r="G20" s="82">
        <v>436.78042012324801</v>
      </c>
      <c r="H20" s="82">
        <v>255.061438710385</v>
      </c>
      <c r="I20" s="82">
        <v>98.485396571821994</v>
      </c>
      <c r="J20" s="82">
        <v>234.37900159553701</v>
      </c>
      <c r="K20" s="82">
        <v>116.207479072373</v>
      </c>
      <c r="L20" s="82">
        <v>117.08061343225501</v>
      </c>
      <c r="M20" s="83">
        <v>12.619226710121</v>
      </c>
    </row>
    <row r="21" spans="1:13" ht="15" customHeight="1" x14ac:dyDescent="0.3">
      <c r="A21" s="84" t="s">
        <v>259</v>
      </c>
      <c r="B21" s="103"/>
      <c r="C21" s="81">
        <v>1765</v>
      </c>
      <c r="D21" s="82">
        <v>999.61562213369996</v>
      </c>
      <c r="E21" s="82">
        <v>765.38437786629197</v>
      </c>
      <c r="F21" s="82">
        <v>600.31682759042701</v>
      </c>
      <c r="G21" s="82">
        <v>377.81362283124002</v>
      </c>
      <c r="H21" s="82">
        <v>220.374172501121</v>
      </c>
      <c r="I21" s="82">
        <v>79.957309978864998</v>
      </c>
      <c r="J21" s="82">
        <v>149.754301737319</v>
      </c>
      <c r="K21" s="82">
        <v>55.406760877144997</v>
      </c>
      <c r="L21" s="82">
        <v>93.165722678356005</v>
      </c>
      <c r="M21" s="83">
        <v>15.313248538547001</v>
      </c>
    </row>
    <row r="22" spans="1:13" ht="15" customHeight="1" x14ac:dyDescent="0.3">
      <c r="A22" s="84" t="s">
        <v>255</v>
      </c>
      <c r="B22" s="103"/>
      <c r="C22" s="81">
        <v>2366</v>
      </c>
      <c r="D22" s="82">
        <v>1277.80354202128</v>
      </c>
      <c r="E22" s="82">
        <v>1088.1964579787</v>
      </c>
      <c r="F22" s="82">
        <v>802.26795324694297</v>
      </c>
      <c r="G22" s="82">
        <v>463.646607258561</v>
      </c>
      <c r="H22" s="82">
        <v>337.49634598838298</v>
      </c>
      <c r="I22" s="82">
        <v>90.181258876103001</v>
      </c>
      <c r="J22" s="82">
        <v>276.832153015838</v>
      </c>
      <c r="K22" s="82">
        <v>128.84324553594899</v>
      </c>
      <c r="L22" s="82">
        <v>147.98890747988901</v>
      </c>
      <c r="M22" s="83">
        <v>9.0963517159170006</v>
      </c>
    </row>
    <row r="23" spans="1:13" ht="15" customHeight="1" x14ac:dyDescent="0.3">
      <c r="A23" s="84" t="s">
        <v>234</v>
      </c>
      <c r="B23" s="103"/>
      <c r="C23" s="81">
        <v>6567</v>
      </c>
      <c r="D23" s="82">
        <v>2871.3430526589</v>
      </c>
      <c r="E23" s="82">
        <v>3695.65694734109</v>
      </c>
      <c r="F23" s="82">
        <v>2670.90744688514</v>
      </c>
      <c r="G23" s="82">
        <v>1640.45863956215</v>
      </c>
      <c r="H23" s="82">
        <v>1026.66558241652</v>
      </c>
      <c r="I23" s="82">
        <v>145.42755599813299</v>
      </c>
      <c r="J23" s="82">
        <v>935.03251291374795</v>
      </c>
      <c r="K23" s="82">
        <v>465.25972786436199</v>
      </c>
      <c r="L23" s="82">
        <v>468.73540187182198</v>
      </c>
      <c r="M23" s="83">
        <v>89.716987542193905</v>
      </c>
    </row>
    <row r="24" spans="1:13" ht="15" customHeight="1" x14ac:dyDescent="0.3">
      <c r="A24" s="84" t="s">
        <v>257</v>
      </c>
      <c r="B24" s="103"/>
      <c r="C24" s="81">
        <v>3055</v>
      </c>
      <c r="D24" s="82">
        <v>1556.7052551761799</v>
      </c>
      <c r="E24" s="82">
        <v>1498.2947448239499</v>
      </c>
      <c r="F24" s="82">
        <v>1154.00435454328</v>
      </c>
      <c r="G24" s="82">
        <v>786.30506602026196</v>
      </c>
      <c r="H24" s="82">
        <v>363.98125644241799</v>
      </c>
      <c r="I24" s="82">
        <v>64.147681542068</v>
      </c>
      <c r="J24" s="82">
        <v>282.41773508372802</v>
      </c>
      <c r="K24" s="82">
        <v>113.51923192918601</v>
      </c>
      <c r="L24" s="82">
        <v>168.898503154542</v>
      </c>
      <c r="M24" s="83">
        <v>61.872655196948998</v>
      </c>
    </row>
    <row r="25" spans="1:13" ht="15" customHeight="1" x14ac:dyDescent="0.3">
      <c r="A25" s="84" t="s">
        <v>256</v>
      </c>
      <c r="B25" s="103"/>
      <c r="C25" s="81">
        <v>1524</v>
      </c>
      <c r="D25" s="82">
        <v>864.19796068309995</v>
      </c>
      <c r="E25" s="82">
        <v>659.80203931706103</v>
      </c>
      <c r="F25" s="82">
        <v>537.34761039996704</v>
      </c>
      <c r="G25" s="82">
        <v>315.12649969462097</v>
      </c>
      <c r="H25" s="82">
        <v>222.22111070534501</v>
      </c>
      <c r="I25" s="82">
        <v>91.253903931885006</v>
      </c>
      <c r="J25" s="82">
        <v>118.241999902399</v>
      </c>
      <c r="K25" s="82">
        <v>42.778212209579003</v>
      </c>
      <c r="L25" s="82">
        <v>75.463787692820006</v>
      </c>
      <c r="M25" s="83">
        <v>4.212429014694</v>
      </c>
    </row>
    <row r="26" spans="1:13" ht="15" customHeight="1" x14ac:dyDescent="0.3">
      <c r="A26" s="84" t="s">
        <v>235</v>
      </c>
      <c r="B26" s="103"/>
      <c r="C26" s="81">
        <v>3648</v>
      </c>
      <c r="D26" s="82">
        <v>1481.5658515950499</v>
      </c>
      <c r="E26" s="82">
        <v>2166.43414840488</v>
      </c>
      <c r="F26" s="82">
        <v>1603.7416739595501</v>
      </c>
      <c r="G26" s="82">
        <v>877.78040982381106</v>
      </c>
      <c r="H26" s="82">
        <v>725.96126413574405</v>
      </c>
      <c r="I26" s="82">
        <v>126.469226807472</v>
      </c>
      <c r="J26" s="82">
        <v>526.20543559828104</v>
      </c>
      <c r="K26" s="82">
        <v>244.68517370138599</v>
      </c>
      <c r="L26" s="82">
        <v>280.49298916962198</v>
      </c>
      <c r="M26" s="83">
        <v>36.487038847053</v>
      </c>
    </row>
    <row r="27" spans="1:13" ht="15" customHeight="1" x14ac:dyDescent="0.3">
      <c r="A27" s="84" t="s">
        <v>249</v>
      </c>
      <c r="B27" s="103"/>
      <c r="C27" s="81">
        <v>1890</v>
      </c>
      <c r="D27" s="82">
        <v>829.19486639434399</v>
      </c>
      <c r="E27" s="82">
        <v>1060.8051336057899</v>
      </c>
      <c r="F27" s="82">
        <v>802.67015534569498</v>
      </c>
      <c r="G27" s="82">
        <v>563.923620491988</v>
      </c>
      <c r="H27" s="82">
        <v>238.74653485370399</v>
      </c>
      <c r="I27" s="82">
        <v>41.168459909463998</v>
      </c>
      <c r="J27" s="82">
        <v>194.19936369801999</v>
      </c>
      <c r="K27" s="82">
        <v>97.431067316276</v>
      </c>
      <c r="L27" s="82">
        <v>96.768296381743994</v>
      </c>
      <c r="M27" s="83">
        <v>63.935614562075997</v>
      </c>
    </row>
    <row r="28" spans="1:13" ht="15" customHeight="1" x14ac:dyDescent="0.3">
      <c r="A28" s="84" t="s">
        <v>243</v>
      </c>
      <c r="B28" s="103"/>
      <c r="C28" s="81">
        <v>1702</v>
      </c>
      <c r="D28" s="82">
        <v>712.09686288112198</v>
      </c>
      <c r="E28" s="82">
        <v>989.90313711876604</v>
      </c>
      <c r="F28" s="82">
        <v>740.85652168005402</v>
      </c>
      <c r="G28" s="82">
        <v>411.53713676781001</v>
      </c>
      <c r="H28" s="82">
        <v>328.14697111914103</v>
      </c>
      <c r="I28" s="82">
        <v>62.893966818163001</v>
      </c>
      <c r="J28" s="82">
        <v>205.172522273976</v>
      </c>
      <c r="K28" s="82">
        <v>66.617373990527994</v>
      </c>
      <c r="L28" s="82">
        <v>138.55514828344801</v>
      </c>
      <c r="M28" s="83">
        <v>43.874093164736998</v>
      </c>
    </row>
    <row r="29" spans="1:13" ht="15" customHeight="1" x14ac:dyDescent="0.3">
      <c r="A29" s="84" t="s">
        <v>239</v>
      </c>
      <c r="B29" s="103"/>
      <c r="C29" s="81">
        <v>4112</v>
      </c>
      <c r="D29" s="82">
        <v>1978.2037740666799</v>
      </c>
      <c r="E29" s="82">
        <v>2133.7962259332999</v>
      </c>
      <c r="F29" s="82">
        <v>1315.8898215153599</v>
      </c>
      <c r="G29" s="82">
        <v>762.02804369720104</v>
      </c>
      <c r="H29" s="82">
        <v>548.39506337318403</v>
      </c>
      <c r="I29" s="82">
        <v>297.67584758916001</v>
      </c>
      <c r="J29" s="82">
        <v>614.95658881594204</v>
      </c>
      <c r="K29" s="82">
        <v>237.56987123862601</v>
      </c>
      <c r="L29" s="82">
        <v>373.83352029840501</v>
      </c>
      <c r="M29" s="83">
        <v>202.949815602001</v>
      </c>
    </row>
    <row r="30" spans="1:13" ht="15" customHeight="1" x14ac:dyDescent="0.3">
      <c r="A30" s="84" t="s">
        <v>238</v>
      </c>
      <c r="B30" s="103"/>
      <c r="C30" s="81">
        <v>2245</v>
      </c>
      <c r="D30" s="82">
        <v>634.72349751676302</v>
      </c>
      <c r="E30" s="82">
        <v>1610.2765024832599</v>
      </c>
      <c r="F30" s="82">
        <v>1065.29203687627</v>
      </c>
      <c r="G30" s="82">
        <v>756.46713752122798</v>
      </c>
      <c r="H30" s="82">
        <v>307.15823268838199</v>
      </c>
      <c r="I30" s="82">
        <v>108.23016240629001</v>
      </c>
      <c r="J30" s="82">
        <v>421.08776793437499</v>
      </c>
      <c r="K30" s="82">
        <v>189.63454116144999</v>
      </c>
      <c r="L30" s="82">
        <v>226.82829382102099</v>
      </c>
      <c r="M30" s="83">
        <v>123.896697672599</v>
      </c>
    </row>
    <row r="31" spans="1:13" ht="15" customHeight="1" x14ac:dyDescent="0.3">
      <c r="A31" s="84" t="s">
        <v>240</v>
      </c>
      <c r="B31" s="103"/>
      <c r="C31" s="81">
        <v>1354</v>
      </c>
      <c r="D31" s="82">
        <v>703.97837378622501</v>
      </c>
      <c r="E31" s="82">
        <v>650.02162621375999</v>
      </c>
      <c r="F31" s="82">
        <v>517.015096880648</v>
      </c>
      <c r="G31" s="82">
        <v>284.55671289105101</v>
      </c>
      <c r="H31" s="82">
        <v>229.958383989597</v>
      </c>
      <c r="I31" s="82">
        <v>138.33555816288899</v>
      </c>
      <c r="J31" s="82">
        <v>126.031258975489</v>
      </c>
      <c r="K31" s="82">
        <v>52.858380425173998</v>
      </c>
      <c r="L31" s="82">
        <v>73.172878550315005</v>
      </c>
      <c r="M31" s="83">
        <v>6.9752703576229997</v>
      </c>
    </row>
    <row r="32" spans="1:13" ht="15" customHeight="1" x14ac:dyDescent="0.3">
      <c r="A32" s="84" t="s">
        <v>247</v>
      </c>
      <c r="B32" s="103"/>
      <c r="C32" s="81">
        <v>5451</v>
      </c>
      <c r="D32" s="82">
        <v>2685.6678430766301</v>
      </c>
      <c r="E32" s="82">
        <v>2765.33215692352</v>
      </c>
      <c r="F32" s="82">
        <v>2071.6364009260001</v>
      </c>
      <c r="G32" s="82">
        <v>1238.77831874871</v>
      </c>
      <c r="H32" s="82">
        <v>830.71380780088498</v>
      </c>
      <c r="I32" s="82">
        <v>169.510075070657</v>
      </c>
      <c r="J32" s="82">
        <v>573.257286474941</v>
      </c>
      <c r="K32" s="82">
        <v>236.69253198065201</v>
      </c>
      <c r="L32" s="82">
        <v>335.48992456231599</v>
      </c>
      <c r="M32" s="83">
        <v>120.43846952257</v>
      </c>
    </row>
    <row r="33" spans="1:13" ht="15" customHeight="1" x14ac:dyDescent="0.3">
      <c r="A33" s="84" t="s">
        <v>246</v>
      </c>
      <c r="B33" s="103"/>
      <c r="C33" s="81">
        <v>3948</v>
      </c>
      <c r="D33" s="82">
        <v>1693.62262438932</v>
      </c>
      <c r="E33" s="82">
        <v>2254.3773756103701</v>
      </c>
      <c r="F33" s="82">
        <v>1649.8681104024199</v>
      </c>
      <c r="G33" s="82">
        <v>958.68747720860301</v>
      </c>
      <c r="H33" s="82">
        <v>690.10063319381698</v>
      </c>
      <c r="I33" s="82">
        <v>175.630719038846</v>
      </c>
      <c r="J33" s="82">
        <v>432.94061483249902</v>
      </c>
      <c r="K33" s="82">
        <v>163.88684515567701</v>
      </c>
      <c r="L33" s="82">
        <v>269.05376967682201</v>
      </c>
      <c r="M33" s="83">
        <v>171.56865037545401</v>
      </c>
    </row>
    <row r="34" spans="1:13" ht="15" customHeight="1" x14ac:dyDescent="0.3">
      <c r="A34" s="84" t="s">
        <v>264</v>
      </c>
      <c r="B34" s="103"/>
      <c r="C34" s="81">
        <v>3791</v>
      </c>
      <c r="D34" s="82">
        <v>1892.8182866828099</v>
      </c>
      <c r="E34" s="82">
        <v>1898.1817133172301</v>
      </c>
      <c r="F34" s="82">
        <v>1514.7122074425699</v>
      </c>
      <c r="G34" s="82">
        <v>995.69293916521201</v>
      </c>
      <c r="H34" s="82">
        <v>519.01926827736395</v>
      </c>
      <c r="I34" s="82">
        <v>119.894259660809</v>
      </c>
      <c r="J34" s="82">
        <v>347.41101819450398</v>
      </c>
      <c r="K34" s="82">
        <v>156.373690310705</v>
      </c>
      <c r="L34" s="82">
        <v>191.03732788379901</v>
      </c>
      <c r="M34" s="83">
        <v>36.058487680168</v>
      </c>
    </row>
    <row r="35" spans="1:13" ht="15" customHeight="1" x14ac:dyDescent="0.3">
      <c r="A35" s="84" t="s">
        <v>265</v>
      </c>
      <c r="B35" s="103"/>
      <c r="C35" s="81">
        <v>3298</v>
      </c>
      <c r="D35" s="82">
        <v>1506.7640617539701</v>
      </c>
      <c r="E35" s="82">
        <v>1791.2359382459599</v>
      </c>
      <c r="F35" s="82">
        <v>1445.78894572477</v>
      </c>
      <c r="G35" s="82">
        <v>948.12369192059896</v>
      </c>
      <c r="H35" s="82">
        <v>497.66525380416499</v>
      </c>
      <c r="I35" s="82">
        <v>96.300567836396993</v>
      </c>
      <c r="J35" s="82">
        <v>324.164013569838</v>
      </c>
      <c r="K35" s="82">
        <v>142.858519477008</v>
      </c>
      <c r="L35" s="82">
        <v>181.30549409283</v>
      </c>
      <c r="M35" s="83">
        <v>21.282978951339999</v>
      </c>
    </row>
    <row r="36" spans="1:13" ht="15" customHeight="1" x14ac:dyDescent="0.3">
      <c r="A36" s="84" t="s">
        <v>236</v>
      </c>
      <c r="B36" s="103"/>
      <c r="C36" s="81">
        <v>6651</v>
      </c>
      <c r="D36" s="82">
        <v>3005.2172981683598</v>
      </c>
      <c r="E36" s="82">
        <v>3645.7827018315502</v>
      </c>
      <c r="F36" s="82">
        <v>2325.09019940587</v>
      </c>
      <c r="G36" s="82">
        <v>1530.6775763478499</v>
      </c>
      <c r="H36" s="82">
        <v>793.04119448658105</v>
      </c>
      <c r="I36" s="82">
        <v>184.847205568238</v>
      </c>
      <c r="J36" s="82">
        <v>1150.96953426921</v>
      </c>
      <c r="K36" s="82">
        <v>636.18740819954405</v>
      </c>
      <c r="L36" s="82">
        <v>512.455348176028</v>
      </c>
      <c r="M36" s="83">
        <v>169.722968156468</v>
      </c>
    </row>
    <row r="37" spans="1:13" ht="15" customHeight="1" x14ac:dyDescent="0.3">
      <c r="A37" s="84" t="s">
        <v>242</v>
      </c>
      <c r="B37" s="103"/>
      <c r="C37" s="81">
        <v>1674</v>
      </c>
      <c r="D37" s="82">
        <v>919.661124773859</v>
      </c>
      <c r="E37" s="82">
        <v>754.33887522612804</v>
      </c>
      <c r="F37" s="82">
        <v>647.74683240435797</v>
      </c>
      <c r="G37" s="82">
        <v>346.427321602213</v>
      </c>
      <c r="H37" s="82">
        <v>301.31951080214498</v>
      </c>
      <c r="I37" s="82">
        <v>161.66580730512601</v>
      </c>
      <c r="J37" s="82">
        <v>91.143452477333</v>
      </c>
      <c r="K37" s="82">
        <v>35.311759782046003</v>
      </c>
      <c r="L37" s="82">
        <v>53.300557164152004</v>
      </c>
      <c r="M37" s="83">
        <v>15.448590344436999</v>
      </c>
    </row>
    <row r="38" spans="1:13" ht="15" customHeight="1" x14ac:dyDescent="0.3">
      <c r="A38" s="84" t="s">
        <v>250</v>
      </c>
      <c r="B38" s="103"/>
      <c r="C38" s="81">
        <v>4723</v>
      </c>
      <c r="D38" s="82">
        <v>1706.3175082534899</v>
      </c>
      <c r="E38" s="82">
        <v>3016.6824917465901</v>
      </c>
      <c r="F38" s="82">
        <v>2286.6575462189599</v>
      </c>
      <c r="G38" s="82">
        <v>1577.91120723474</v>
      </c>
      <c r="H38" s="82">
        <v>707.05977182002505</v>
      </c>
      <c r="I38" s="82">
        <v>73.921080721444994</v>
      </c>
      <c r="J38" s="82">
        <v>662.86974669615802</v>
      </c>
      <c r="K38" s="82">
        <v>288.30154418183901</v>
      </c>
      <c r="L38" s="82">
        <v>373.37123281735001</v>
      </c>
      <c r="M38" s="83">
        <v>67.155198831451997</v>
      </c>
    </row>
    <row r="39" spans="1:13" ht="15" customHeight="1" x14ac:dyDescent="0.3">
      <c r="A39" s="84" t="s">
        <v>251</v>
      </c>
      <c r="B39" s="103"/>
      <c r="C39" s="81">
        <v>1769</v>
      </c>
      <c r="D39" s="82">
        <v>1065.56525401421</v>
      </c>
      <c r="E39" s="82">
        <v>703.43474598595401</v>
      </c>
      <c r="F39" s="82">
        <v>555.47005521485505</v>
      </c>
      <c r="G39" s="82">
        <v>310.356409410803</v>
      </c>
      <c r="H39" s="82">
        <v>245.113645804051</v>
      </c>
      <c r="I39" s="82">
        <v>90.142406865431994</v>
      </c>
      <c r="J39" s="82">
        <v>140.36817432458301</v>
      </c>
      <c r="K39" s="82">
        <v>51.259590998908998</v>
      </c>
      <c r="L39" s="82">
        <v>88.053027770118007</v>
      </c>
      <c r="M39" s="83">
        <v>7.5965164465160004</v>
      </c>
    </row>
    <row r="40" spans="1:13" ht="15" customHeight="1" x14ac:dyDescent="0.3">
      <c r="A40" s="84" t="s">
        <v>260</v>
      </c>
      <c r="B40" s="103"/>
      <c r="C40" s="81">
        <v>5294</v>
      </c>
      <c r="D40" s="82">
        <v>2784.77128730802</v>
      </c>
      <c r="E40" s="82">
        <v>2509.22871269183</v>
      </c>
      <c r="F40" s="82">
        <v>1983.2083398223999</v>
      </c>
      <c r="G40" s="82">
        <v>1200.70207950179</v>
      </c>
      <c r="H40" s="82">
        <v>781.4175506432</v>
      </c>
      <c r="I40" s="82">
        <v>356.59550919259499</v>
      </c>
      <c r="J40" s="82">
        <v>503.38220357680501</v>
      </c>
      <c r="K40" s="82">
        <v>246.04580331254499</v>
      </c>
      <c r="L40" s="82">
        <v>257.33640026426099</v>
      </c>
      <c r="M40" s="83">
        <v>22.638169292615</v>
      </c>
    </row>
    <row r="41" spans="1:13" ht="15" customHeight="1" x14ac:dyDescent="0.3">
      <c r="A41" s="84" t="s">
        <v>244</v>
      </c>
      <c r="B41" s="103"/>
      <c r="C41" s="81">
        <v>3684</v>
      </c>
      <c r="D41" s="82">
        <v>2113.9822537616901</v>
      </c>
      <c r="E41" s="82">
        <v>1570.0177462383499</v>
      </c>
      <c r="F41" s="82">
        <v>1224.42294899638</v>
      </c>
      <c r="G41" s="82">
        <v>616.26353643867299</v>
      </c>
      <c r="H41" s="82">
        <v>608.15941255770394</v>
      </c>
      <c r="I41" s="82">
        <v>155.960686467964</v>
      </c>
      <c r="J41" s="82">
        <v>324.27968634106901</v>
      </c>
      <c r="K41" s="82">
        <v>126.55316569135501</v>
      </c>
      <c r="L41" s="82">
        <v>196.644702467896</v>
      </c>
      <c r="M41" s="83">
        <v>21.315110900905999</v>
      </c>
    </row>
    <row r="42" spans="1:13" ht="15" customHeight="1" x14ac:dyDescent="0.3">
      <c r="A42" s="84" t="s">
        <v>253</v>
      </c>
      <c r="B42" s="103"/>
      <c r="C42" s="81">
        <v>2046</v>
      </c>
      <c r="D42" s="82">
        <v>548.767052939819</v>
      </c>
      <c r="E42" s="82">
        <v>1497.2329470600801</v>
      </c>
      <c r="F42" s="82">
        <v>1166.8557917845001</v>
      </c>
      <c r="G42" s="82">
        <v>780.96747878372696</v>
      </c>
      <c r="H42" s="82">
        <v>385.888313000773</v>
      </c>
      <c r="I42" s="82">
        <v>118.959617581434</v>
      </c>
      <c r="J42" s="82">
        <v>315.63084331399</v>
      </c>
      <c r="K42" s="82">
        <v>142.604784916732</v>
      </c>
      <c r="L42" s="82">
        <v>173.026058397258</v>
      </c>
      <c r="M42" s="83">
        <v>14.746311961592999</v>
      </c>
    </row>
    <row r="43" spans="1:13" ht="15" customHeight="1" x14ac:dyDescent="0.3">
      <c r="A43" s="84" t="s">
        <v>248</v>
      </c>
      <c r="B43" s="103"/>
      <c r="C43" s="81">
        <v>2482</v>
      </c>
      <c r="D43" s="82">
        <v>1412.59443461155</v>
      </c>
      <c r="E43" s="82">
        <v>1069.40556538843</v>
      </c>
      <c r="F43" s="82">
        <v>829.74382272120499</v>
      </c>
      <c r="G43" s="82">
        <v>497.17864749524699</v>
      </c>
      <c r="H43" s="82">
        <v>331.56517522595902</v>
      </c>
      <c r="I43" s="82">
        <v>126.487126209941</v>
      </c>
      <c r="J43" s="82">
        <v>212.122969162684</v>
      </c>
      <c r="K43" s="82">
        <v>98.999171737170997</v>
      </c>
      <c r="L43" s="82">
        <v>113.123797425513</v>
      </c>
      <c r="M43" s="83">
        <v>27.538773504546</v>
      </c>
    </row>
    <row r="44" spans="1:13" ht="15" customHeight="1" x14ac:dyDescent="0.3">
      <c r="A44" s="84" t="s">
        <v>274</v>
      </c>
      <c r="B44" s="103"/>
      <c r="C44" s="81">
        <v>2740</v>
      </c>
      <c r="D44" s="82">
        <v>1627.16009563376</v>
      </c>
      <c r="E44" s="82">
        <v>1112.8399043660399</v>
      </c>
      <c r="F44" s="82">
        <v>868.95941933838196</v>
      </c>
      <c r="G44" s="82">
        <v>575.81806446343103</v>
      </c>
      <c r="H44" s="82">
        <v>293.14135487495003</v>
      </c>
      <c r="I44" s="82">
        <v>74.848954248162997</v>
      </c>
      <c r="J44" s="82">
        <v>223.53998772762401</v>
      </c>
      <c r="K44" s="82">
        <v>97.147854610099898</v>
      </c>
      <c r="L44" s="82">
        <v>125.256997982389</v>
      </c>
      <c r="M44" s="83">
        <v>20.340497300031998</v>
      </c>
    </row>
    <row r="45" spans="1:13" ht="15" customHeight="1" x14ac:dyDescent="0.3">
      <c r="A45" s="84" t="s">
        <v>237</v>
      </c>
      <c r="B45" s="103"/>
      <c r="C45" s="81">
        <v>5167</v>
      </c>
      <c r="D45" s="82">
        <v>2382.0263748944599</v>
      </c>
      <c r="E45" s="82">
        <v>2784.9736251057502</v>
      </c>
      <c r="F45" s="82">
        <v>2004.96158919309</v>
      </c>
      <c r="G45" s="82">
        <v>1342.30170459137</v>
      </c>
      <c r="H45" s="82">
        <v>660.29344002268203</v>
      </c>
      <c r="I45" s="82">
        <v>167.86300019452</v>
      </c>
      <c r="J45" s="82">
        <v>728.65622320194404</v>
      </c>
      <c r="K45" s="82">
        <v>373.203909966178</v>
      </c>
      <c r="L45" s="82">
        <v>354.271590344201</v>
      </c>
      <c r="M45" s="83">
        <v>51.355812710711</v>
      </c>
    </row>
    <row r="46" spans="1:13" ht="15" customHeight="1" x14ac:dyDescent="0.3">
      <c r="A46" s="84" t="s">
        <v>267</v>
      </c>
      <c r="B46" s="103"/>
      <c r="C46" s="81">
        <v>3583</v>
      </c>
      <c r="D46" s="82">
        <v>1533.80194797539</v>
      </c>
      <c r="E46" s="82">
        <v>2049.1980520245302</v>
      </c>
      <c r="F46" s="82">
        <v>1405.68757344398</v>
      </c>
      <c r="G46" s="82">
        <v>874.073806447734</v>
      </c>
      <c r="H46" s="82">
        <v>531.61376699623497</v>
      </c>
      <c r="I46" s="82">
        <v>185.40910516479499</v>
      </c>
      <c r="J46" s="82">
        <v>606.26244051384003</v>
      </c>
      <c r="K46" s="82">
        <v>274.64441758495599</v>
      </c>
      <c r="L46" s="82">
        <v>331.61802292888399</v>
      </c>
      <c r="M46" s="83">
        <v>37.248038066702001</v>
      </c>
    </row>
    <row r="47" spans="1:13" ht="15" customHeight="1" x14ac:dyDescent="0.3">
      <c r="A47" s="84" t="s">
        <v>252</v>
      </c>
      <c r="B47" s="103"/>
      <c r="C47" s="81">
        <v>6638</v>
      </c>
      <c r="D47" s="82">
        <v>3398.7630707804001</v>
      </c>
      <c r="E47" s="82">
        <v>3239.23692921985</v>
      </c>
      <c r="F47" s="82">
        <v>2305.86844400879</v>
      </c>
      <c r="G47" s="82">
        <v>1436.39454028817</v>
      </c>
      <c r="H47" s="82">
        <v>869.47390372061602</v>
      </c>
      <c r="I47" s="82">
        <v>193.514460153154</v>
      </c>
      <c r="J47" s="82">
        <v>851.97275538547206</v>
      </c>
      <c r="K47" s="82">
        <v>381.41042402126101</v>
      </c>
      <c r="L47" s="82">
        <v>469.37761798841399</v>
      </c>
      <c r="M47" s="83">
        <v>81.395729825583999</v>
      </c>
    </row>
    <row r="48" spans="1:13" ht="15" customHeight="1" x14ac:dyDescent="0.3">
      <c r="A48" s="84" t="s">
        <v>261</v>
      </c>
      <c r="B48" s="103"/>
      <c r="C48" s="81">
        <v>1488</v>
      </c>
      <c r="D48" s="82">
        <v>772.60244162822198</v>
      </c>
      <c r="E48" s="82">
        <v>715.39755837168696</v>
      </c>
      <c r="F48" s="82">
        <v>581.747036248055</v>
      </c>
      <c r="G48" s="82">
        <v>329.44553748199701</v>
      </c>
      <c r="H48" s="82">
        <v>252.30149876605799</v>
      </c>
      <c r="I48" s="82">
        <v>113.73238855043</v>
      </c>
      <c r="J48" s="82">
        <v>128.05808826465801</v>
      </c>
      <c r="K48" s="82">
        <v>45.853842105506999</v>
      </c>
      <c r="L48" s="82">
        <v>81.171988094634997</v>
      </c>
      <c r="M48" s="83">
        <v>5.592433858973</v>
      </c>
    </row>
    <row r="49" spans="1:15" ht="15" customHeight="1" x14ac:dyDescent="0.3">
      <c r="A49" s="84" t="s">
        <v>241</v>
      </c>
      <c r="B49" s="103"/>
      <c r="C49" s="81">
        <v>2302</v>
      </c>
      <c r="D49" s="82">
        <v>1189.8701544732401</v>
      </c>
      <c r="E49" s="82">
        <v>1112.1298455267299</v>
      </c>
      <c r="F49" s="82">
        <v>856.465559429564</v>
      </c>
      <c r="G49" s="82">
        <v>550.578364218096</v>
      </c>
      <c r="H49" s="82">
        <v>304.68719521146699</v>
      </c>
      <c r="I49" s="82">
        <v>135.04315526637799</v>
      </c>
      <c r="J49" s="82">
        <v>233.20483935090101</v>
      </c>
      <c r="K49" s="82">
        <v>108.138092969985</v>
      </c>
      <c r="L49" s="82">
        <v>125.066746380916</v>
      </c>
      <c r="M49" s="83">
        <v>22.459446746267002</v>
      </c>
    </row>
    <row r="50" spans="1:15" ht="15" customHeight="1" x14ac:dyDescent="0.3">
      <c r="A50" s="84" t="s">
        <v>262</v>
      </c>
      <c r="B50" s="103"/>
      <c r="C50" s="81">
        <v>2970</v>
      </c>
      <c r="D50" s="82">
        <v>1424.4577050953801</v>
      </c>
      <c r="E50" s="82">
        <v>1545.5422949046699</v>
      </c>
      <c r="F50" s="82">
        <v>1218.75695847367</v>
      </c>
      <c r="G50" s="82">
        <v>806.60649466814505</v>
      </c>
      <c r="H50" s="82">
        <v>411.12824158330602</v>
      </c>
      <c r="I50" s="82">
        <v>130.272448929246</v>
      </c>
      <c r="J50" s="82">
        <v>289.82091102022503</v>
      </c>
      <c r="K50" s="82">
        <v>139.63585269677199</v>
      </c>
      <c r="L50" s="82">
        <v>150.18505832345301</v>
      </c>
      <c r="M50" s="83">
        <v>36.964425410775</v>
      </c>
    </row>
    <row r="51" spans="1:15" ht="15" customHeight="1" x14ac:dyDescent="0.3">
      <c r="A51" s="84" t="s">
        <v>275</v>
      </c>
      <c r="B51" s="103"/>
      <c r="C51" s="81">
        <v>1561</v>
      </c>
      <c r="D51" s="82">
        <v>784.94603061355895</v>
      </c>
      <c r="E51" s="82">
        <v>776.05396938645595</v>
      </c>
      <c r="F51" s="82">
        <v>599.86635457250497</v>
      </c>
      <c r="G51" s="82">
        <v>293.229656974016</v>
      </c>
      <c r="H51" s="82">
        <v>306.63669759848801</v>
      </c>
      <c r="I51" s="82">
        <v>93.149956781385001</v>
      </c>
      <c r="J51" s="82">
        <v>141.932168739556</v>
      </c>
      <c r="K51" s="82">
        <v>47.060695124086998</v>
      </c>
      <c r="L51" s="82">
        <v>94.871473615469</v>
      </c>
      <c r="M51" s="83">
        <v>34.255446074394001</v>
      </c>
    </row>
    <row r="52" spans="1:15" ht="15" customHeight="1" x14ac:dyDescent="0.3">
      <c r="A52" s="84" t="s">
        <v>231</v>
      </c>
      <c r="B52" s="103"/>
      <c r="C52" s="81">
        <v>8111</v>
      </c>
      <c r="D52" s="82">
        <v>2124.8944563947098</v>
      </c>
      <c r="E52" s="82">
        <v>5986.1055436050101</v>
      </c>
      <c r="F52" s="82">
        <v>4447.57590371691</v>
      </c>
      <c r="G52" s="82">
        <v>2640.3105995400902</v>
      </c>
      <c r="H52" s="82">
        <v>1797.9187531407199</v>
      </c>
      <c r="I52" s="82">
        <v>180.61012029724901</v>
      </c>
      <c r="J52" s="82">
        <v>1230.63150285855</v>
      </c>
      <c r="K52" s="82">
        <v>613.53045449909996</v>
      </c>
      <c r="L52" s="82">
        <v>617.10104835944901</v>
      </c>
      <c r="M52" s="83">
        <v>307.89813702960902</v>
      </c>
    </row>
    <row r="53" spans="1:15" ht="15" customHeight="1" x14ac:dyDescent="0.3">
      <c r="A53" s="84" t="s">
        <v>268</v>
      </c>
      <c r="B53" s="103"/>
      <c r="C53" s="81">
        <v>2255</v>
      </c>
      <c r="D53" s="82">
        <v>1024.4057724028501</v>
      </c>
      <c r="E53" s="82">
        <v>1230.5942275970499</v>
      </c>
      <c r="F53" s="82">
        <v>941.493329314025</v>
      </c>
      <c r="G53" s="82">
        <v>530.10434874968905</v>
      </c>
      <c r="H53" s="82">
        <v>411.38898056433999</v>
      </c>
      <c r="I53" s="82">
        <v>57.973270808762997</v>
      </c>
      <c r="J53" s="82">
        <v>257.37800285361197</v>
      </c>
      <c r="K53" s="82">
        <v>88.686974542867006</v>
      </c>
      <c r="L53" s="82">
        <v>168.691028310745</v>
      </c>
      <c r="M53" s="83">
        <v>31.722895429409</v>
      </c>
    </row>
    <row r="54" spans="1:15" ht="15" customHeight="1" x14ac:dyDescent="0.3">
      <c r="A54" s="84" t="s">
        <v>263</v>
      </c>
      <c r="B54" s="103"/>
      <c r="C54" s="81">
        <v>1981</v>
      </c>
      <c r="D54" s="82">
        <v>872.73250098553001</v>
      </c>
      <c r="E54" s="82">
        <v>1108.2674990143901</v>
      </c>
      <c r="F54" s="82">
        <v>876.15805527339205</v>
      </c>
      <c r="G54" s="82">
        <v>475.38249050968</v>
      </c>
      <c r="H54" s="82">
        <v>400.77556476370802</v>
      </c>
      <c r="I54" s="82">
        <v>101.113479780131</v>
      </c>
      <c r="J54" s="82">
        <v>198.02348064909199</v>
      </c>
      <c r="K54" s="82">
        <v>84.502190125897002</v>
      </c>
      <c r="L54" s="82">
        <v>113.52129052319501</v>
      </c>
      <c r="M54" s="83">
        <v>34.085963091906002</v>
      </c>
    </row>
    <row r="55" spans="1:15" ht="15" customHeight="1" x14ac:dyDescent="0.3">
      <c r="A55" s="84" t="s">
        <v>270</v>
      </c>
      <c r="B55" s="103"/>
      <c r="C55" s="81">
        <v>1652</v>
      </c>
      <c r="D55" s="82">
        <v>512.20823552672402</v>
      </c>
      <c r="E55" s="82">
        <v>1139.79176447328</v>
      </c>
      <c r="F55" s="82">
        <v>881.71808212504197</v>
      </c>
      <c r="G55" s="82">
        <v>646.893473202324</v>
      </c>
      <c r="H55" s="82">
        <v>234.824608922718</v>
      </c>
      <c r="I55" s="82">
        <v>50.809055473035002</v>
      </c>
      <c r="J55" s="82">
        <v>237.89108650886001</v>
      </c>
      <c r="K55" s="82">
        <v>89.280684712186002</v>
      </c>
      <c r="L55" s="82">
        <v>148.61040179667401</v>
      </c>
      <c r="M55" s="83">
        <v>20.182595839375001</v>
      </c>
    </row>
    <row r="56" spans="1:15" ht="15" customHeight="1" x14ac:dyDescent="0.3">
      <c r="A56" s="84" t="s">
        <v>266</v>
      </c>
      <c r="B56" s="103"/>
      <c r="C56" s="81">
        <v>2167</v>
      </c>
      <c r="D56" s="82">
        <v>1077.69753675067</v>
      </c>
      <c r="E56" s="82">
        <v>1089.30246324938</v>
      </c>
      <c r="F56" s="82">
        <v>860.565578027539</v>
      </c>
      <c r="G56" s="82">
        <v>533.02036896945901</v>
      </c>
      <c r="H56" s="82">
        <v>325.51535831181297</v>
      </c>
      <c r="I56" s="82">
        <v>68.404345038616995</v>
      </c>
      <c r="J56" s="82">
        <v>210.187730524019</v>
      </c>
      <c r="K56" s="82">
        <v>103.751374894794</v>
      </c>
      <c r="L56" s="82">
        <v>106.43635562922501</v>
      </c>
      <c r="M56" s="83">
        <v>18.549154697822999</v>
      </c>
    </row>
    <row r="57" spans="1:15" ht="15" customHeight="1" x14ac:dyDescent="0.3">
      <c r="A57" s="84" t="s">
        <v>269</v>
      </c>
      <c r="B57" s="103"/>
      <c r="C57" s="81">
        <v>2449</v>
      </c>
      <c r="D57" s="82">
        <v>1271.6157883164799</v>
      </c>
      <c r="E57" s="82">
        <v>1177.3842116834301</v>
      </c>
      <c r="F57" s="82">
        <v>806.97442112666295</v>
      </c>
      <c r="G57" s="82">
        <v>453.28215891759498</v>
      </c>
      <c r="H57" s="82">
        <v>353.69226220906802</v>
      </c>
      <c r="I57" s="82">
        <v>104.348310580632</v>
      </c>
      <c r="J57" s="82">
        <v>309.69462709590499</v>
      </c>
      <c r="K57" s="82">
        <v>112.252433480458</v>
      </c>
      <c r="L57" s="82">
        <v>196.09793132036501</v>
      </c>
      <c r="M57" s="83">
        <v>60.715163460861</v>
      </c>
    </row>
    <row r="58" spans="1:15" ht="11.25" customHeight="1" x14ac:dyDescent="0.2">
      <c r="A58" s="86"/>
      <c r="B58" s="87"/>
      <c r="C58" s="88"/>
      <c r="D58" s="88"/>
      <c r="E58" s="88"/>
      <c r="F58" s="88"/>
      <c r="G58" s="88"/>
      <c r="H58" s="88"/>
      <c r="I58" s="88"/>
      <c r="J58" s="88"/>
      <c r="K58" s="88"/>
      <c r="L58" s="88"/>
      <c r="M58" s="89" t="s">
        <v>20</v>
      </c>
    </row>
    <row r="59" spans="1:15" x14ac:dyDescent="0.2">
      <c r="A59" s="90"/>
    </row>
    <row r="60" spans="1:15" x14ac:dyDescent="0.2">
      <c r="A60" s="74" t="s">
        <v>61</v>
      </c>
      <c r="B60" s="74"/>
    </row>
    <row r="61" spans="1:15" ht="18.75" customHeight="1" x14ac:dyDescent="0.25">
      <c r="A61" s="236"/>
      <c r="B61" s="237"/>
      <c r="C61" s="237"/>
      <c r="D61" s="237"/>
      <c r="E61" s="237"/>
      <c r="F61" s="237"/>
      <c r="G61" s="237"/>
      <c r="H61" s="237"/>
      <c r="I61" s="237"/>
      <c r="J61" s="237"/>
      <c r="K61" s="237"/>
      <c r="L61" s="237"/>
      <c r="M61" s="237"/>
      <c r="O61" s="39"/>
    </row>
    <row r="62" spans="1:15" ht="21" customHeight="1" x14ac:dyDescent="0.2">
      <c r="A62" s="231"/>
      <c r="B62" s="231"/>
      <c r="C62" s="231"/>
      <c r="D62" s="231"/>
      <c r="E62" s="231"/>
      <c r="F62" s="231"/>
      <c r="G62" s="231"/>
      <c r="H62" s="231"/>
      <c r="I62" s="231"/>
      <c r="J62" s="231"/>
      <c r="K62" s="231"/>
      <c r="L62" s="231"/>
      <c r="M62" s="231"/>
    </row>
    <row r="63" spans="1:15" ht="21.75" customHeight="1" x14ac:dyDescent="0.2">
      <c r="A63" s="231"/>
      <c r="B63" s="231"/>
      <c r="C63" s="231"/>
      <c r="D63" s="231"/>
      <c r="E63" s="231"/>
      <c r="F63" s="231"/>
      <c r="G63" s="231"/>
      <c r="H63" s="231"/>
      <c r="I63" s="231"/>
      <c r="J63" s="231"/>
      <c r="K63" s="231"/>
      <c r="L63" s="231"/>
      <c r="M63" s="231"/>
    </row>
    <row r="64" spans="1:15" x14ac:dyDescent="0.2">
      <c r="A64" s="74"/>
    </row>
  </sheetData>
  <mergeCells count="16">
    <mergeCell ref="A63:M63"/>
    <mergeCell ref="F10:F11"/>
    <mergeCell ref="G10:I10"/>
    <mergeCell ref="J10:J11"/>
    <mergeCell ref="K10:L10"/>
    <mergeCell ref="A61:M61"/>
    <mergeCell ref="A62:M62"/>
    <mergeCell ref="A7:B12"/>
    <mergeCell ref="C7:C11"/>
    <mergeCell ref="D7:M7"/>
    <mergeCell ref="D8:D11"/>
    <mergeCell ref="E8:M8"/>
    <mergeCell ref="E9:E11"/>
    <mergeCell ref="F9:I9"/>
    <mergeCell ref="J9:L9"/>
    <mergeCell ref="M9:M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autoPageBreaks="0" fitToPage="1"/>
  </sheetPr>
  <dimension ref="A1:X63"/>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165</v>
      </c>
      <c r="B3" s="42"/>
      <c r="C3" s="42"/>
      <c r="D3" s="42"/>
      <c r="E3" s="42"/>
      <c r="F3" s="42"/>
      <c r="G3" s="42"/>
      <c r="H3" s="42"/>
      <c r="I3" s="42"/>
      <c r="J3" s="42"/>
      <c r="K3" s="42"/>
      <c r="L3" s="42"/>
      <c r="M3" s="42"/>
    </row>
    <row r="4" spans="1:24" ht="11.25" customHeight="1" x14ac:dyDescent="0.2">
      <c r="A4" s="43" t="s">
        <v>279</v>
      </c>
      <c r="B4" s="43"/>
    </row>
    <row r="5" spans="1:24" ht="11.25" customHeight="1" x14ac:dyDescent="0.2">
      <c r="A5" s="44" t="s">
        <v>278</v>
      </c>
      <c r="B5" s="44"/>
    </row>
    <row r="6" spans="1:24" ht="11.25" customHeight="1" x14ac:dyDescent="0.2">
      <c r="A6" s="44"/>
      <c r="B6" s="44"/>
    </row>
    <row r="7" spans="1:24" ht="15" customHeight="1" x14ac:dyDescent="0.2">
      <c r="A7" s="217" t="s">
        <v>63</v>
      </c>
      <c r="B7" s="217"/>
      <c r="C7" s="233" t="s">
        <v>64</v>
      </c>
      <c r="D7" s="217" t="s">
        <v>157</v>
      </c>
      <c r="E7" s="217"/>
      <c r="F7" s="217"/>
      <c r="G7" s="217"/>
      <c r="H7" s="217"/>
      <c r="I7" s="217"/>
      <c r="J7" s="217"/>
      <c r="K7" s="217"/>
      <c r="L7" s="217"/>
      <c r="M7" s="217"/>
    </row>
    <row r="8" spans="1:24" ht="15" customHeight="1" x14ac:dyDescent="0.2">
      <c r="A8" s="217"/>
      <c r="B8" s="217"/>
      <c r="C8" s="233"/>
      <c r="D8" s="226" t="s">
        <v>46</v>
      </c>
      <c r="E8" s="228" t="s">
        <v>65</v>
      </c>
      <c r="F8" s="228"/>
      <c r="G8" s="228"/>
      <c r="H8" s="228"/>
      <c r="I8" s="228"/>
      <c r="J8" s="228"/>
      <c r="K8" s="228"/>
      <c r="L8" s="228"/>
      <c r="M8" s="228"/>
    </row>
    <row r="9" spans="1:24" ht="15" customHeight="1" x14ac:dyDescent="0.2">
      <c r="A9" s="217"/>
      <c r="B9" s="217"/>
      <c r="C9" s="233"/>
      <c r="D9" s="226"/>
      <c r="E9" s="226" t="s">
        <v>48</v>
      </c>
      <c r="F9" s="230" t="s">
        <v>49</v>
      </c>
      <c r="G9" s="230"/>
      <c r="H9" s="230"/>
      <c r="I9" s="230"/>
      <c r="J9" s="230" t="s">
        <v>50</v>
      </c>
      <c r="K9" s="230"/>
      <c r="L9" s="230"/>
      <c r="M9" s="215" t="s">
        <v>51</v>
      </c>
    </row>
    <row r="10" spans="1:24" ht="11.25" customHeight="1" x14ac:dyDescent="0.2">
      <c r="A10" s="217"/>
      <c r="B10" s="217"/>
      <c r="C10" s="233"/>
      <c r="D10" s="226"/>
      <c r="E10" s="226"/>
      <c r="F10" s="215" t="s">
        <v>48</v>
      </c>
      <c r="G10" s="217" t="s">
        <v>52</v>
      </c>
      <c r="H10" s="217"/>
      <c r="I10" s="217"/>
      <c r="J10" s="215" t="s">
        <v>48</v>
      </c>
      <c r="K10" s="217" t="s">
        <v>52</v>
      </c>
      <c r="L10" s="217"/>
      <c r="M10" s="215"/>
    </row>
    <row r="11" spans="1:24" ht="56.25" customHeight="1" x14ac:dyDescent="0.2">
      <c r="A11" s="217"/>
      <c r="B11" s="217"/>
      <c r="C11" s="235"/>
      <c r="D11" s="227"/>
      <c r="E11" s="227"/>
      <c r="F11" s="216"/>
      <c r="G11" s="47" t="s">
        <v>53</v>
      </c>
      <c r="H11" s="47" t="s">
        <v>54</v>
      </c>
      <c r="I11" s="47" t="s">
        <v>55</v>
      </c>
      <c r="J11" s="216"/>
      <c r="K11" s="47" t="s">
        <v>53</v>
      </c>
      <c r="L11" s="47" t="s">
        <v>56</v>
      </c>
      <c r="M11" s="216"/>
    </row>
    <row r="12" spans="1:24" s="52" customFormat="1" ht="11.25" customHeight="1" x14ac:dyDescent="0.2">
      <c r="A12" s="217"/>
      <c r="B12" s="234"/>
      <c r="C12" s="49">
        <v>1</v>
      </c>
      <c r="D12" s="50">
        <v>2</v>
      </c>
      <c r="E12" s="50">
        <v>3</v>
      </c>
      <c r="F12" s="50">
        <v>4</v>
      </c>
      <c r="G12" s="50">
        <v>5</v>
      </c>
      <c r="H12" s="50">
        <v>6</v>
      </c>
      <c r="I12" s="50">
        <v>7</v>
      </c>
      <c r="J12" s="50">
        <v>8</v>
      </c>
      <c r="K12" s="50">
        <v>9</v>
      </c>
      <c r="L12" s="50">
        <v>10</v>
      </c>
      <c r="M12" s="51">
        <v>11</v>
      </c>
    </row>
    <row r="13" spans="1:24" ht="15" customHeight="1" x14ac:dyDescent="0.3">
      <c r="A13" s="93" t="s">
        <v>230</v>
      </c>
      <c r="B13" s="94"/>
      <c r="C13" s="81">
        <v>100</v>
      </c>
      <c r="D13" s="95">
        <v>46.222267591613701</v>
      </c>
      <c r="E13" s="95">
        <v>53.777732408386377</v>
      </c>
      <c r="F13" s="95">
        <v>40.069537817235414</v>
      </c>
      <c r="G13" s="95">
        <v>24.869072934172014</v>
      </c>
      <c r="H13" s="95">
        <v>15.162618813358177</v>
      </c>
      <c r="I13" s="95">
        <v>3.9693735814488083</v>
      </c>
      <c r="J13" s="95">
        <v>11.928582112998223</v>
      </c>
      <c r="K13" s="95">
        <v>5.3592937114793173</v>
      </c>
      <c r="L13" s="95">
        <v>6.5472013666442566</v>
      </c>
      <c r="M13" s="96">
        <v>1.7796124781526139</v>
      </c>
      <c r="N13" s="67"/>
      <c r="O13" s="67"/>
      <c r="P13" s="67"/>
      <c r="Q13" s="67"/>
      <c r="R13" s="67"/>
      <c r="S13" s="67"/>
      <c r="T13" s="67"/>
      <c r="U13" s="67"/>
      <c r="V13" s="67"/>
      <c r="W13" s="67"/>
      <c r="X13" s="67"/>
    </row>
    <row r="14" spans="1:24" ht="18.75" customHeight="1" x14ac:dyDescent="0.3">
      <c r="A14" s="97" t="s">
        <v>271</v>
      </c>
      <c r="B14" s="98"/>
      <c r="C14" s="81">
        <v>100</v>
      </c>
      <c r="D14" s="95">
        <v>51.556791485166919</v>
      </c>
      <c r="E14" s="95">
        <v>48.443208514837174</v>
      </c>
      <c r="F14" s="95">
        <v>37.488211024784121</v>
      </c>
      <c r="G14" s="95">
        <v>27.345416494802404</v>
      </c>
      <c r="H14" s="95">
        <v>10.142794529981721</v>
      </c>
      <c r="I14" s="95">
        <v>4.5783509391050696</v>
      </c>
      <c r="J14" s="95">
        <v>10.551872277583513</v>
      </c>
      <c r="K14" s="95">
        <v>4.6849174755693292</v>
      </c>
      <c r="L14" s="95">
        <v>5.8669548020141837</v>
      </c>
      <c r="M14" s="96">
        <v>0.40312521246953409</v>
      </c>
    </row>
    <row r="15" spans="1:24" ht="15" customHeight="1" x14ac:dyDescent="0.3">
      <c r="A15" s="97" t="s">
        <v>245</v>
      </c>
      <c r="B15" s="98"/>
      <c r="C15" s="81">
        <v>100</v>
      </c>
      <c r="D15" s="95">
        <v>46.89296926018698</v>
      </c>
      <c r="E15" s="95">
        <v>53.107030739813432</v>
      </c>
      <c r="F15" s="95">
        <v>42.796337263039611</v>
      </c>
      <c r="G15" s="95">
        <v>25.270846629031162</v>
      </c>
      <c r="H15" s="95">
        <v>17.525490634008449</v>
      </c>
      <c r="I15" s="95">
        <v>6.3248634015085878</v>
      </c>
      <c r="J15" s="95">
        <v>7.2729262386530467</v>
      </c>
      <c r="K15" s="95">
        <v>3.416370942659972</v>
      </c>
      <c r="L15" s="95">
        <v>3.8565552959930747</v>
      </c>
      <c r="M15" s="96">
        <v>3.0377672381207752</v>
      </c>
    </row>
    <row r="16" spans="1:24" ht="15" customHeight="1" x14ac:dyDescent="0.3">
      <c r="A16" s="97" t="s">
        <v>272</v>
      </c>
      <c r="B16" s="98"/>
      <c r="C16" s="81">
        <v>100</v>
      </c>
      <c r="D16" s="95">
        <v>55.332683750866686</v>
      </c>
      <c r="E16" s="95">
        <v>44.667316249138622</v>
      </c>
      <c r="F16" s="95">
        <v>35.937433969836533</v>
      </c>
      <c r="G16" s="95">
        <v>22.633522382714848</v>
      </c>
      <c r="H16" s="95">
        <v>13.303911587121684</v>
      </c>
      <c r="I16" s="95">
        <v>3.8719633290162618</v>
      </c>
      <c r="J16" s="95">
        <v>8.38483345807267</v>
      </c>
      <c r="K16" s="95">
        <v>2.7915436655555053</v>
      </c>
      <c r="L16" s="95">
        <v>5.5932897925171661</v>
      </c>
      <c r="M16" s="96">
        <v>0.34504882122941843</v>
      </c>
    </row>
    <row r="17" spans="1:13" ht="15" customHeight="1" x14ac:dyDescent="0.3">
      <c r="A17" s="97" t="s">
        <v>232</v>
      </c>
      <c r="B17" s="98"/>
      <c r="C17" s="81">
        <v>100</v>
      </c>
      <c r="D17" s="95">
        <v>37.256156742800336</v>
      </c>
      <c r="E17" s="95">
        <v>62.743843257201746</v>
      </c>
      <c r="F17" s="95">
        <v>46.624206218842211</v>
      </c>
      <c r="G17" s="95">
        <v>27.621025332750364</v>
      </c>
      <c r="H17" s="95">
        <v>18.954957540336117</v>
      </c>
      <c r="I17" s="95">
        <v>5.2138615639884716</v>
      </c>
      <c r="J17" s="95">
        <v>13.183169555992535</v>
      </c>
      <c r="K17" s="95">
        <v>6.0035061527507159</v>
      </c>
      <c r="L17" s="95">
        <v>7.1537459244941743</v>
      </c>
      <c r="M17" s="96">
        <v>2.936467482366909</v>
      </c>
    </row>
    <row r="18" spans="1:13" ht="15" customHeight="1" x14ac:dyDescent="0.3">
      <c r="A18" s="97" t="s">
        <v>273</v>
      </c>
      <c r="B18" s="98"/>
      <c r="C18" s="81">
        <v>100</v>
      </c>
      <c r="D18" s="95">
        <v>50.367462793858905</v>
      </c>
      <c r="E18" s="95">
        <v>49.632537206143482</v>
      </c>
      <c r="F18" s="95">
        <v>37.756547994469315</v>
      </c>
      <c r="G18" s="95">
        <v>26.602622878266057</v>
      </c>
      <c r="H18" s="95">
        <v>11.15392511620318</v>
      </c>
      <c r="I18" s="95">
        <v>2.3690649810987283</v>
      </c>
      <c r="J18" s="95">
        <v>8.2724971854298488</v>
      </c>
      <c r="K18" s="95">
        <v>3.5074029879230926</v>
      </c>
      <c r="L18" s="95">
        <v>4.7650941975067562</v>
      </c>
      <c r="M18" s="96">
        <v>3.6034920262442767</v>
      </c>
    </row>
    <row r="19" spans="1:13" ht="15" customHeight="1" x14ac:dyDescent="0.3">
      <c r="A19" s="97" t="s">
        <v>258</v>
      </c>
      <c r="B19" s="98"/>
      <c r="C19" s="81">
        <v>100</v>
      </c>
      <c r="D19" s="95">
        <v>54.494557884660026</v>
      </c>
      <c r="E19" s="95">
        <v>45.505442115335164</v>
      </c>
      <c r="F19" s="95">
        <v>35.820346729851302</v>
      </c>
      <c r="G19" s="95">
        <v>24.529219363127233</v>
      </c>
      <c r="H19" s="95">
        <v>11.170358277931765</v>
      </c>
      <c r="I19" s="95">
        <v>2.7683200290067647</v>
      </c>
      <c r="J19" s="95">
        <v>8.466194113690694</v>
      </c>
      <c r="K19" s="95">
        <v>3.0344336454668266</v>
      </c>
      <c r="L19" s="95">
        <v>5.3876081919287433</v>
      </c>
      <c r="M19" s="96">
        <v>1.2189012717933037</v>
      </c>
    </row>
    <row r="20" spans="1:13" ht="15" customHeight="1" x14ac:dyDescent="0.3">
      <c r="A20" s="97" t="s">
        <v>254</v>
      </c>
      <c r="B20" s="98"/>
      <c r="C20" s="81">
        <v>100</v>
      </c>
      <c r="D20" s="95">
        <v>50.871790311919838</v>
      </c>
      <c r="E20" s="95">
        <v>49.128209688084404</v>
      </c>
      <c r="F20" s="95">
        <v>36.203132330383724</v>
      </c>
      <c r="G20" s="95">
        <v>22.856118269139088</v>
      </c>
      <c r="H20" s="95">
        <v>13.347014061244636</v>
      </c>
      <c r="I20" s="95">
        <v>5.1536052627850344</v>
      </c>
      <c r="J20" s="95">
        <v>12.264730591079905</v>
      </c>
      <c r="K20" s="95">
        <v>6.0809774501503409</v>
      </c>
      <c r="L20" s="95">
        <v>6.1266673695580849</v>
      </c>
      <c r="M20" s="96">
        <v>0.66034676662066971</v>
      </c>
    </row>
    <row r="21" spans="1:13" ht="15" customHeight="1" x14ac:dyDescent="0.3">
      <c r="A21" s="97" t="s">
        <v>259</v>
      </c>
      <c r="B21" s="98"/>
      <c r="C21" s="81">
        <v>100</v>
      </c>
      <c r="D21" s="95">
        <v>56.635446013240788</v>
      </c>
      <c r="E21" s="95">
        <v>43.36455398675875</v>
      </c>
      <c r="F21" s="95">
        <v>34.012284849315975</v>
      </c>
      <c r="G21" s="95">
        <v>21.405870981939945</v>
      </c>
      <c r="H21" s="95">
        <v>12.485788810261813</v>
      </c>
      <c r="I21" s="95">
        <v>4.5301592056014162</v>
      </c>
      <c r="J21" s="95">
        <v>8.4846629879500846</v>
      </c>
      <c r="K21" s="95">
        <v>3.1391932508297451</v>
      </c>
      <c r="L21" s="95">
        <v>5.2785111999068564</v>
      </c>
      <c r="M21" s="96">
        <v>0.86760614949274795</v>
      </c>
    </row>
    <row r="22" spans="1:13" ht="15" customHeight="1" x14ac:dyDescent="0.3">
      <c r="A22" s="97" t="s">
        <v>255</v>
      </c>
      <c r="B22" s="98"/>
      <c r="C22" s="81">
        <v>100</v>
      </c>
      <c r="D22" s="95">
        <v>54.00691217334235</v>
      </c>
      <c r="E22" s="95">
        <v>45.993087826656804</v>
      </c>
      <c r="F22" s="95">
        <v>33.908197516776958</v>
      </c>
      <c r="G22" s="95">
        <v>19.596221777623036</v>
      </c>
      <c r="H22" s="95">
        <v>14.26442713391306</v>
      </c>
      <c r="I22" s="95">
        <v>3.8115494030474641</v>
      </c>
      <c r="J22" s="95">
        <v>11.70042912154852</v>
      </c>
      <c r="K22" s="95">
        <v>5.4456147732860938</v>
      </c>
      <c r="L22" s="95">
        <v>6.2548143482624257</v>
      </c>
      <c r="M22" s="96">
        <v>0.38446118833123416</v>
      </c>
    </row>
    <row r="23" spans="1:13" ht="15" customHeight="1" x14ac:dyDescent="0.3">
      <c r="A23" s="97" t="s">
        <v>234</v>
      </c>
      <c r="B23" s="98"/>
      <c r="C23" s="81">
        <v>100</v>
      </c>
      <c r="D23" s="95">
        <v>43.723816851818178</v>
      </c>
      <c r="E23" s="95">
        <v>56.276183148181666</v>
      </c>
      <c r="F23" s="95">
        <v>40.671652914346581</v>
      </c>
      <c r="G23" s="95">
        <v>24.980335610813917</v>
      </c>
      <c r="H23" s="95">
        <v>15.633707665852292</v>
      </c>
      <c r="I23" s="95">
        <v>2.2145204202548041</v>
      </c>
      <c r="J23" s="95">
        <v>14.238351041780842</v>
      </c>
      <c r="K23" s="95">
        <v>7.0848138855544693</v>
      </c>
      <c r="L23" s="95">
        <v>7.1377402447361344</v>
      </c>
      <c r="M23" s="96">
        <v>1.3661791920541175</v>
      </c>
    </row>
    <row r="24" spans="1:13" ht="15" customHeight="1" x14ac:dyDescent="0.3">
      <c r="A24" s="97" t="s">
        <v>257</v>
      </c>
      <c r="B24" s="98"/>
      <c r="C24" s="81">
        <v>100</v>
      </c>
      <c r="D24" s="95">
        <v>50.955982166159728</v>
      </c>
      <c r="E24" s="95">
        <v>49.044017833844514</v>
      </c>
      <c r="F24" s="95">
        <v>37.774283291105725</v>
      </c>
      <c r="G24" s="95">
        <v>25.738300033396467</v>
      </c>
      <c r="H24" s="95">
        <v>11.914280079948215</v>
      </c>
      <c r="I24" s="95">
        <v>2.0997604432755486</v>
      </c>
      <c r="J24" s="95">
        <v>9.2444430469305416</v>
      </c>
      <c r="K24" s="95">
        <v>3.7158504723137806</v>
      </c>
      <c r="L24" s="95">
        <v>5.5285925746167592</v>
      </c>
      <c r="M24" s="96">
        <v>2.025291495808478</v>
      </c>
    </row>
    <row r="25" spans="1:13" ht="15" customHeight="1" x14ac:dyDescent="0.3">
      <c r="A25" s="97" t="s">
        <v>256</v>
      </c>
      <c r="B25" s="98"/>
      <c r="C25" s="81">
        <v>100</v>
      </c>
      <c r="D25" s="95">
        <v>56.705902931961937</v>
      </c>
      <c r="E25" s="95">
        <v>43.294097068048629</v>
      </c>
      <c r="F25" s="95">
        <v>35.259029553803614</v>
      </c>
      <c r="G25" s="95">
        <v>20.677591843479068</v>
      </c>
      <c r="H25" s="95">
        <v>14.581437710324478</v>
      </c>
      <c r="I25" s="95">
        <v>5.9877889719084649</v>
      </c>
      <c r="J25" s="95">
        <v>7.7586614109185703</v>
      </c>
      <c r="K25" s="95">
        <v>2.8069693050904858</v>
      </c>
      <c r="L25" s="95">
        <v>4.9516921058280845</v>
      </c>
      <c r="M25" s="96">
        <v>0.27640610332637799</v>
      </c>
    </row>
    <row r="26" spans="1:13" ht="15" customHeight="1" x14ac:dyDescent="0.3">
      <c r="A26" s="97" t="s">
        <v>235</v>
      </c>
      <c r="B26" s="98"/>
      <c r="C26" s="81">
        <v>100</v>
      </c>
      <c r="D26" s="95">
        <v>40.61309900205729</v>
      </c>
      <c r="E26" s="95">
        <v>59.386900997940792</v>
      </c>
      <c r="F26" s="95">
        <v>43.962216939680651</v>
      </c>
      <c r="G26" s="95">
        <v>24.061962988591311</v>
      </c>
      <c r="H26" s="95">
        <v>19.900253951089475</v>
      </c>
      <c r="I26" s="95">
        <v>3.466809945380263</v>
      </c>
      <c r="J26" s="95">
        <v>14.424491107409022</v>
      </c>
      <c r="K26" s="95">
        <v>6.7073786650599221</v>
      </c>
      <c r="L26" s="95">
        <v>7.6889525539918306</v>
      </c>
      <c r="M26" s="96">
        <v>1.0001929508512335</v>
      </c>
    </row>
    <row r="27" spans="1:13" ht="15" customHeight="1" x14ac:dyDescent="0.3">
      <c r="A27" s="97" t="s">
        <v>249</v>
      </c>
      <c r="B27" s="98"/>
      <c r="C27" s="81">
        <v>100</v>
      </c>
      <c r="D27" s="95">
        <v>43.872744253668991</v>
      </c>
      <c r="E27" s="95">
        <v>56.127255746338086</v>
      </c>
      <c r="F27" s="95">
        <v>42.46932038866111</v>
      </c>
      <c r="G27" s="95">
        <v>29.837228597459681</v>
      </c>
      <c r="H27" s="95">
        <v>12.632091791201269</v>
      </c>
      <c r="I27" s="95">
        <v>2.1782253920351322</v>
      </c>
      <c r="J27" s="95">
        <v>10.275098608360846</v>
      </c>
      <c r="K27" s="95">
        <v>5.1550829267870899</v>
      </c>
      <c r="L27" s="95">
        <v>5.1200156815737561</v>
      </c>
      <c r="M27" s="96">
        <v>3.3828367493161906</v>
      </c>
    </row>
    <row r="28" spans="1:13" ht="15" customHeight="1" x14ac:dyDescent="0.3">
      <c r="A28" s="97" t="s">
        <v>243</v>
      </c>
      <c r="B28" s="98"/>
      <c r="C28" s="81">
        <v>100</v>
      </c>
      <c r="D28" s="95">
        <v>41.838828606411397</v>
      </c>
      <c r="E28" s="95">
        <v>58.161171393582023</v>
      </c>
      <c r="F28" s="95">
        <v>43.52858529260012</v>
      </c>
      <c r="G28" s="95">
        <v>24.179620256628084</v>
      </c>
      <c r="H28" s="95">
        <v>19.280080559291481</v>
      </c>
      <c r="I28" s="95">
        <v>3.6952976978944183</v>
      </c>
      <c r="J28" s="95">
        <v>12.054789792830551</v>
      </c>
      <c r="K28" s="95">
        <v>3.914064276764277</v>
      </c>
      <c r="L28" s="95">
        <v>8.1407255160662757</v>
      </c>
      <c r="M28" s="96">
        <v>2.5777963081514099</v>
      </c>
    </row>
    <row r="29" spans="1:13" ht="15" customHeight="1" x14ac:dyDescent="0.3">
      <c r="A29" s="97" t="s">
        <v>239</v>
      </c>
      <c r="B29" s="98"/>
      <c r="C29" s="81">
        <v>100</v>
      </c>
      <c r="D29" s="95">
        <v>48.108068435473733</v>
      </c>
      <c r="E29" s="95">
        <v>51.89193156452577</v>
      </c>
      <c r="F29" s="95">
        <v>32.001211612727623</v>
      </c>
      <c r="G29" s="95">
        <v>18.531810401196523</v>
      </c>
      <c r="H29" s="95">
        <v>13.336455821332297</v>
      </c>
      <c r="I29" s="95">
        <v>7.2391986281410512</v>
      </c>
      <c r="J29" s="95">
        <v>14.955169961477191</v>
      </c>
      <c r="K29" s="95">
        <v>5.7774774133907103</v>
      </c>
      <c r="L29" s="95">
        <v>9.091282108424247</v>
      </c>
      <c r="M29" s="96">
        <v>4.9355499903210358</v>
      </c>
    </row>
    <row r="30" spans="1:13" ht="15" customHeight="1" x14ac:dyDescent="0.3">
      <c r="A30" s="97" t="s">
        <v>238</v>
      </c>
      <c r="B30" s="98"/>
      <c r="C30" s="81">
        <v>100</v>
      </c>
      <c r="D30" s="95">
        <v>28.272761582038441</v>
      </c>
      <c r="E30" s="95">
        <v>71.727238417962582</v>
      </c>
      <c r="F30" s="95">
        <v>47.451761108074386</v>
      </c>
      <c r="G30" s="95">
        <v>33.695640869542451</v>
      </c>
      <c r="H30" s="95">
        <v>13.681881188792069</v>
      </c>
      <c r="I30" s="95">
        <v>4.820942646159911</v>
      </c>
      <c r="J30" s="95">
        <v>18.75669344919265</v>
      </c>
      <c r="K30" s="95">
        <v>8.4469728802427611</v>
      </c>
      <c r="L30" s="95">
        <v>10.103710192473095</v>
      </c>
      <c r="M30" s="96">
        <v>5.5187838606948327</v>
      </c>
    </row>
    <row r="31" spans="1:13" ht="15" customHeight="1" x14ac:dyDescent="0.3">
      <c r="A31" s="97" t="s">
        <v>240</v>
      </c>
      <c r="B31" s="98"/>
      <c r="C31" s="81">
        <v>100</v>
      </c>
      <c r="D31" s="95">
        <v>51.99249437121307</v>
      </c>
      <c r="E31" s="95">
        <v>48.007505628785822</v>
      </c>
      <c r="F31" s="95">
        <v>38.184275988231022</v>
      </c>
      <c r="G31" s="95">
        <v>21.016005383386339</v>
      </c>
      <c r="H31" s="95">
        <v>16.983632495538924</v>
      </c>
      <c r="I31" s="95">
        <v>10.216806363581165</v>
      </c>
      <c r="J31" s="95">
        <v>9.3080693482635901</v>
      </c>
      <c r="K31" s="95">
        <v>3.9038685690675035</v>
      </c>
      <c r="L31" s="95">
        <v>5.4042007791960858</v>
      </c>
      <c r="M31" s="96">
        <v>0.51516029229121119</v>
      </c>
    </row>
    <row r="32" spans="1:13" ht="15" customHeight="1" x14ac:dyDescent="0.3">
      <c r="A32" s="97" t="s">
        <v>247</v>
      </c>
      <c r="B32" s="98"/>
      <c r="C32" s="81">
        <v>100</v>
      </c>
      <c r="D32" s="95">
        <v>49.269268814467623</v>
      </c>
      <c r="E32" s="95">
        <v>50.730731185535127</v>
      </c>
      <c r="F32" s="95">
        <v>38.004703741075033</v>
      </c>
      <c r="G32" s="95">
        <v>22.725707553636216</v>
      </c>
      <c r="H32" s="95">
        <v>15.23965892131508</v>
      </c>
      <c r="I32" s="95">
        <v>3.1097060185407628</v>
      </c>
      <c r="J32" s="95">
        <v>10.516552677947917</v>
      </c>
      <c r="K32" s="95">
        <v>4.3421855068914326</v>
      </c>
      <c r="L32" s="95">
        <v>6.1546491389160884</v>
      </c>
      <c r="M32" s="96">
        <v>2.2094747665120162</v>
      </c>
    </row>
    <row r="33" spans="1:13" ht="15" customHeight="1" x14ac:dyDescent="0.3">
      <c r="A33" s="97" t="s">
        <v>246</v>
      </c>
      <c r="B33" s="98"/>
      <c r="C33" s="81">
        <v>100</v>
      </c>
      <c r="D33" s="95">
        <v>42.898242765686931</v>
      </c>
      <c r="E33" s="95">
        <v>57.101757234305218</v>
      </c>
      <c r="F33" s="95">
        <v>41.789972401277097</v>
      </c>
      <c r="G33" s="95">
        <v>24.282864164351647</v>
      </c>
      <c r="H33" s="95">
        <v>17.479752613825148</v>
      </c>
      <c r="I33" s="95">
        <v>4.4485997730204154</v>
      </c>
      <c r="J33" s="95">
        <v>10.966074337196025</v>
      </c>
      <c r="K33" s="95">
        <v>4.1511358955338657</v>
      </c>
      <c r="L33" s="95">
        <v>6.8149384416621581</v>
      </c>
      <c r="M33" s="96">
        <v>4.3457104958321686</v>
      </c>
    </row>
    <row r="34" spans="1:13" ht="15" customHeight="1" x14ac:dyDescent="0.3">
      <c r="A34" s="97" t="s">
        <v>264</v>
      </c>
      <c r="B34" s="98"/>
      <c r="C34" s="81">
        <v>100</v>
      </c>
      <c r="D34" s="95">
        <v>49.929261057314953</v>
      </c>
      <c r="E34" s="95">
        <v>50.070738942686098</v>
      </c>
      <c r="F34" s="95">
        <v>39.95547896181931</v>
      </c>
      <c r="G34" s="95">
        <v>26.264651521108206</v>
      </c>
      <c r="H34" s="95">
        <v>13.690827440711262</v>
      </c>
      <c r="I34" s="95">
        <v>3.1626024706095754</v>
      </c>
      <c r="J34" s="95">
        <v>9.1640996622132409</v>
      </c>
      <c r="K34" s="95">
        <v>4.124866534178449</v>
      </c>
      <c r="L34" s="95">
        <v>5.0392331280347928</v>
      </c>
      <c r="M34" s="96">
        <v>0.95116031865386441</v>
      </c>
    </row>
    <row r="35" spans="1:13" ht="15" customHeight="1" x14ac:dyDescent="0.3">
      <c r="A35" s="97" t="s">
        <v>265</v>
      </c>
      <c r="B35" s="98"/>
      <c r="C35" s="81">
        <v>100</v>
      </c>
      <c r="D35" s="95">
        <v>45.687206238749852</v>
      </c>
      <c r="E35" s="95">
        <v>54.312793761248024</v>
      </c>
      <c r="F35" s="95">
        <v>43.838354934043963</v>
      </c>
      <c r="G35" s="95">
        <v>28.748444266846541</v>
      </c>
      <c r="H35" s="95">
        <v>15.089910667197239</v>
      </c>
      <c r="I35" s="95">
        <v>2.9199687033473918</v>
      </c>
      <c r="J35" s="95">
        <v>9.8291089620933292</v>
      </c>
      <c r="K35" s="95">
        <v>4.331671300091207</v>
      </c>
      <c r="L35" s="95">
        <v>5.497437662002123</v>
      </c>
      <c r="M35" s="96">
        <v>0.64532986511036983</v>
      </c>
    </row>
    <row r="36" spans="1:13" ht="15" customHeight="1" x14ac:dyDescent="0.3">
      <c r="A36" s="97" t="s">
        <v>236</v>
      </c>
      <c r="B36" s="98"/>
      <c r="C36" s="81">
        <v>100</v>
      </c>
      <c r="D36" s="95">
        <v>45.184442913371818</v>
      </c>
      <c r="E36" s="95">
        <v>54.815557086626818</v>
      </c>
      <c r="F36" s="95">
        <v>34.958505478963616</v>
      </c>
      <c r="G36" s="95">
        <v>23.014247125963763</v>
      </c>
      <c r="H36" s="95">
        <v>11.923638467697806</v>
      </c>
      <c r="I36" s="95">
        <v>2.7792392958688619</v>
      </c>
      <c r="J36" s="95">
        <v>17.30521025814479</v>
      </c>
      <c r="K36" s="95">
        <v>9.565289553443753</v>
      </c>
      <c r="L36" s="95">
        <v>7.7049368241772358</v>
      </c>
      <c r="M36" s="96">
        <v>2.5518413495183885</v>
      </c>
    </row>
    <row r="37" spans="1:13" ht="15" customHeight="1" x14ac:dyDescent="0.3">
      <c r="A37" s="97" t="s">
        <v>242</v>
      </c>
      <c r="B37" s="98"/>
      <c r="C37" s="81">
        <v>100</v>
      </c>
      <c r="D37" s="95">
        <v>54.937940548020251</v>
      </c>
      <c r="E37" s="95">
        <v>45.062059451978975</v>
      </c>
      <c r="F37" s="95">
        <v>38.694553907070365</v>
      </c>
      <c r="G37" s="95">
        <v>20.694583130359199</v>
      </c>
      <c r="H37" s="95">
        <v>17.999970776711169</v>
      </c>
      <c r="I37" s="95">
        <v>9.6574556335200725</v>
      </c>
      <c r="J37" s="95">
        <v>5.4446506856232375</v>
      </c>
      <c r="K37" s="95">
        <v>2.1094241207912789</v>
      </c>
      <c r="L37" s="95">
        <v>3.1840237254571089</v>
      </c>
      <c r="M37" s="96">
        <v>0.92285485928536448</v>
      </c>
    </row>
    <row r="38" spans="1:13" ht="15" customHeight="1" x14ac:dyDescent="0.3">
      <c r="A38" s="97" t="s">
        <v>250</v>
      </c>
      <c r="B38" s="98"/>
      <c r="C38" s="81">
        <v>100</v>
      </c>
      <c r="D38" s="95">
        <v>36.127832061263817</v>
      </c>
      <c r="E38" s="95">
        <v>63.872167938737881</v>
      </c>
      <c r="F38" s="95">
        <v>48.415361977958078</v>
      </c>
      <c r="G38" s="95">
        <v>33.409087597601953</v>
      </c>
      <c r="H38" s="95">
        <v>14.97056472199926</v>
      </c>
      <c r="I38" s="95">
        <v>1.5651298056626084</v>
      </c>
      <c r="J38" s="95">
        <v>14.034930059203008</v>
      </c>
      <c r="K38" s="95">
        <v>6.1042037726410969</v>
      </c>
      <c r="L38" s="95">
        <v>7.905382867189287</v>
      </c>
      <c r="M38" s="96">
        <v>1.4218759015763709</v>
      </c>
    </row>
    <row r="39" spans="1:13" ht="15" customHeight="1" x14ac:dyDescent="0.3">
      <c r="A39" s="97" t="s">
        <v>251</v>
      </c>
      <c r="B39" s="98"/>
      <c r="C39" s="81">
        <v>100</v>
      </c>
      <c r="D39" s="95">
        <v>60.235458112730925</v>
      </c>
      <c r="E39" s="95">
        <v>39.764541887278348</v>
      </c>
      <c r="F39" s="95">
        <v>31.400229237696724</v>
      </c>
      <c r="G39" s="95">
        <v>17.544172380486319</v>
      </c>
      <c r="H39" s="95">
        <v>13.856056857210344</v>
      </c>
      <c r="I39" s="95">
        <v>5.095670258079819</v>
      </c>
      <c r="J39" s="95">
        <v>7.9348883168221027</v>
      </c>
      <c r="K39" s="95">
        <v>2.8976591859191068</v>
      </c>
      <c r="L39" s="95">
        <v>4.9775595121604299</v>
      </c>
      <c r="M39" s="96">
        <v>0.42942433275952518</v>
      </c>
    </row>
    <row r="40" spans="1:13" ht="15" customHeight="1" x14ac:dyDescent="0.3">
      <c r="A40" s="97" t="s">
        <v>260</v>
      </c>
      <c r="B40" s="98"/>
      <c r="C40" s="81">
        <v>100</v>
      </c>
      <c r="D40" s="95">
        <v>52.602404369248582</v>
      </c>
      <c r="E40" s="95">
        <v>47.397595630748583</v>
      </c>
      <c r="F40" s="95">
        <v>37.461434450744235</v>
      </c>
      <c r="G40" s="95">
        <v>22.680432177971099</v>
      </c>
      <c r="H40" s="95">
        <v>14.760437299644883</v>
      </c>
      <c r="I40" s="95">
        <v>6.7358426368076127</v>
      </c>
      <c r="J40" s="95">
        <v>9.5085418129354942</v>
      </c>
      <c r="K40" s="95">
        <v>4.647635121128542</v>
      </c>
      <c r="L40" s="95">
        <v>4.8609066918069699</v>
      </c>
      <c r="M40" s="96">
        <v>0.4276193670686626</v>
      </c>
    </row>
    <row r="41" spans="1:13" ht="15" customHeight="1" x14ac:dyDescent="0.3">
      <c r="A41" s="97" t="s">
        <v>244</v>
      </c>
      <c r="B41" s="98"/>
      <c r="C41" s="81">
        <v>100</v>
      </c>
      <c r="D41" s="95">
        <v>57.382797333379209</v>
      </c>
      <c r="E41" s="95">
        <v>42.617202666621878</v>
      </c>
      <c r="F41" s="95">
        <v>33.236236400553203</v>
      </c>
      <c r="G41" s="95">
        <v>16.728109023851058</v>
      </c>
      <c r="H41" s="95">
        <v>16.50812737670206</v>
      </c>
      <c r="I41" s="95">
        <v>4.2334605447330071</v>
      </c>
      <c r="J41" s="95">
        <v>8.8023801938400918</v>
      </c>
      <c r="K41" s="95">
        <v>3.4352107950964985</v>
      </c>
      <c r="L41" s="95">
        <v>5.3378040843619976</v>
      </c>
      <c r="M41" s="96">
        <v>0.57858607222871883</v>
      </c>
    </row>
    <row r="42" spans="1:13" ht="15" customHeight="1" x14ac:dyDescent="0.3">
      <c r="A42" s="97" t="s">
        <v>253</v>
      </c>
      <c r="B42" s="98"/>
      <c r="C42" s="81">
        <v>100</v>
      </c>
      <c r="D42" s="95">
        <v>26.821459087967693</v>
      </c>
      <c r="E42" s="95">
        <v>73.178540912027373</v>
      </c>
      <c r="F42" s="95">
        <v>57.031074867277617</v>
      </c>
      <c r="G42" s="95">
        <v>38.17045350849105</v>
      </c>
      <c r="H42" s="95">
        <v>18.86062135878656</v>
      </c>
      <c r="I42" s="95">
        <v>5.814253058721115</v>
      </c>
      <c r="J42" s="95">
        <v>15.426727434701368</v>
      </c>
      <c r="K42" s="95">
        <v>6.9699308365949175</v>
      </c>
      <c r="L42" s="95">
        <v>8.4567965981064521</v>
      </c>
      <c r="M42" s="96">
        <v>0.72073861004853368</v>
      </c>
    </row>
    <row r="43" spans="1:13" ht="15" customHeight="1" x14ac:dyDescent="0.3">
      <c r="A43" s="97" t="s">
        <v>248</v>
      </c>
      <c r="B43" s="98"/>
      <c r="C43" s="81">
        <v>100</v>
      </c>
      <c r="D43" s="95">
        <v>56.913554980320299</v>
      </c>
      <c r="E43" s="95">
        <v>43.086445019678891</v>
      </c>
      <c r="F43" s="95">
        <v>33.430452164432111</v>
      </c>
      <c r="G43" s="95">
        <v>20.031371776601407</v>
      </c>
      <c r="H43" s="95">
        <v>13.358790299192547</v>
      </c>
      <c r="I43" s="95">
        <v>5.0961775265890807</v>
      </c>
      <c r="J43" s="95">
        <v>8.546453229761644</v>
      </c>
      <c r="K43" s="95">
        <v>3.9886854043985092</v>
      </c>
      <c r="L43" s="95">
        <v>4.5577678253631344</v>
      </c>
      <c r="M43" s="96">
        <v>1.1095396254853345</v>
      </c>
    </row>
    <row r="44" spans="1:13" ht="15" customHeight="1" x14ac:dyDescent="0.3">
      <c r="A44" s="97" t="s">
        <v>274</v>
      </c>
      <c r="B44" s="98"/>
      <c r="C44" s="81">
        <v>100</v>
      </c>
      <c r="D44" s="95">
        <v>59.385404950137222</v>
      </c>
      <c r="E44" s="95">
        <v>40.614595049855474</v>
      </c>
      <c r="F44" s="95">
        <v>31.713847421108831</v>
      </c>
      <c r="G44" s="95">
        <v>21.015257827132519</v>
      </c>
      <c r="H44" s="95">
        <v>10.698589593976278</v>
      </c>
      <c r="I44" s="95">
        <v>2.73171365869208</v>
      </c>
      <c r="J44" s="95">
        <v>8.1583937126870083</v>
      </c>
      <c r="K44" s="95">
        <v>3.5455421390547408</v>
      </c>
      <c r="L44" s="95">
        <v>4.5714232840287954</v>
      </c>
      <c r="M44" s="96">
        <v>0.74235391605956202</v>
      </c>
    </row>
    <row r="45" spans="1:13" ht="15" customHeight="1" x14ac:dyDescent="0.3">
      <c r="A45" s="97" t="s">
        <v>237</v>
      </c>
      <c r="B45" s="98"/>
      <c r="C45" s="81">
        <v>100</v>
      </c>
      <c r="D45" s="95">
        <v>46.100762045567251</v>
      </c>
      <c r="E45" s="95">
        <v>53.899237954436821</v>
      </c>
      <c r="F45" s="95">
        <v>38.803204745366557</v>
      </c>
      <c r="G45" s="95">
        <v>25.978356969060773</v>
      </c>
      <c r="H45" s="95">
        <v>12.779048577950109</v>
      </c>
      <c r="I45" s="95">
        <v>3.2487516972037929</v>
      </c>
      <c r="J45" s="95">
        <v>14.102113861078847</v>
      </c>
      <c r="K45" s="95">
        <v>7.2228354938296491</v>
      </c>
      <c r="L45" s="95">
        <v>6.8564271403948327</v>
      </c>
      <c r="M45" s="96">
        <v>0.99391934799131032</v>
      </c>
    </row>
    <row r="46" spans="1:13" ht="15" customHeight="1" x14ac:dyDescent="0.3">
      <c r="A46" s="97" t="s">
        <v>267</v>
      </c>
      <c r="B46" s="98"/>
      <c r="C46" s="81">
        <v>100</v>
      </c>
      <c r="D46" s="95">
        <v>42.807757409304777</v>
      </c>
      <c r="E46" s="95">
        <v>57.192242590692999</v>
      </c>
      <c r="F46" s="95">
        <v>39.232139923080659</v>
      </c>
      <c r="G46" s="95">
        <v>24.395026694047836</v>
      </c>
      <c r="H46" s="95">
        <v>14.837113229032514</v>
      </c>
      <c r="I46" s="95">
        <v>5.1746889524084567</v>
      </c>
      <c r="J46" s="95">
        <v>16.920525830696064</v>
      </c>
      <c r="K46" s="95">
        <v>7.6652084171073405</v>
      </c>
      <c r="L46" s="95">
        <v>9.255317413588724</v>
      </c>
      <c r="M46" s="96">
        <v>1.0395768369160479</v>
      </c>
    </row>
    <row r="47" spans="1:13" ht="15" customHeight="1" x14ac:dyDescent="0.3">
      <c r="A47" s="97" t="s">
        <v>252</v>
      </c>
      <c r="B47" s="98"/>
      <c r="C47" s="81">
        <v>100</v>
      </c>
      <c r="D47" s="95">
        <v>51.20161299759566</v>
      </c>
      <c r="E47" s="95">
        <v>48.798387002408106</v>
      </c>
      <c r="F47" s="95">
        <v>34.737397469249629</v>
      </c>
      <c r="G47" s="95">
        <v>21.638965656646128</v>
      </c>
      <c r="H47" s="95">
        <v>13.098431812603433</v>
      </c>
      <c r="I47" s="95">
        <v>2.9152524879956916</v>
      </c>
      <c r="J47" s="95">
        <v>12.834780888603072</v>
      </c>
      <c r="K47" s="95">
        <v>5.7458635736857637</v>
      </c>
      <c r="L47" s="95">
        <v>7.0710698702683636</v>
      </c>
      <c r="M47" s="96">
        <v>1.2262086445553479</v>
      </c>
    </row>
    <row r="48" spans="1:13" ht="15" customHeight="1" x14ac:dyDescent="0.3">
      <c r="A48" s="97" t="s">
        <v>261</v>
      </c>
      <c r="B48" s="98"/>
      <c r="C48" s="81">
        <v>100</v>
      </c>
      <c r="D48" s="95">
        <v>51.922207098670839</v>
      </c>
      <c r="E48" s="95">
        <v>48.077792901323043</v>
      </c>
      <c r="F48" s="95">
        <v>39.095902973659605</v>
      </c>
      <c r="G48" s="95">
        <v>22.140157088843885</v>
      </c>
      <c r="H48" s="95">
        <v>16.955745884815727</v>
      </c>
      <c r="I48" s="95">
        <v>7.6433056821525538</v>
      </c>
      <c r="J48" s="95">
        <v>8.6060543188614247</v>
      </c>
      <c r="K48" s="95">
        <v>3.0815754103163306</v>
      </c>
      <c r="L48" s="95">
        <v>5.4551067267899862</v>
      </c>
      <c r="M48" s="96">
        <v>0.37583560880194894</v>
      </c>
    </row>
    <row r="49" spans="1:15" ht="15" customHeight="1" x14ac:dyDescent="0.3">
      <c r="A49" s="97" t="s">
        <v>241</v>
      </c>
      <c r="B49" s="98"/>
      <c r="C49" s="81">
        <v>100</v>
      </c>
      <c r="D49" s="95">
        <v>51.688538421947868</v>
      </c>
      <c r="E49" s="95">
        <v>48.311461578050825</v>
      </c>
      <c r="F49" s="95">
        <v>37.20528060076299</v>
      </c>
      <c r="G49" s="95">
        <v>23.917392016424674</v>
      </c>
      <c r="H49" s="95">
        <v>13.235760000498132</v>
      </c>
      <c r="I49" s="95">
        <v>5.8663403677835788</v>
      </c>
      <c r="J49" s="95">
        <v>10.130531683357994</v>
      </c>
      <c r="K49" s="95">
        <v>4.6975713714155081</v>
      </c>
      <c r="L49" s="95">
        <v>5.4329603119424847</v>
      </c>
      <c r="M49" s="96">
        <v>0.97564929392993049</v>
      </c>
    </row>
    <row r="50" spans="1:15" ht="15" customHeight="1" x14ac:dyDescent="0.3">
      <c r="A50" s="97" t="s">
        <v>262</v>
      </c>
      <c r="B50" s="98"/>
      <c r="C50" s="81">
        <v>100</v>
      </c>
      <c r="D50" s="95">
        <v>47.961538892100343</v>
      </c>
      <c r="E50" s="95">
        <v>52.038461107901348</v>
      </c>
      <c r="F50" s="95">
        <v>41.035587827396299</v>
      </c>
      <c r="G50" s="95">
        <v>27.158467833944279</v>
      </c>
      <c r="H50" s="95">
        <v>13.84270173681165</v>
      </c>
      <c r="I50" s="95">
        <v>4.3862777417254541</v>
      </c>
      <c r="J50" s="95">
        <v>9.7582798323308086</v>
      </c>
      <c r="K50" s="95">
        <v>4.7015438618441747</v>
      </c>
      <c r="L50" s="95">
        <v>5.056735970486633</v>
      </c>
      <c r="M50" s="96">
        <v>1.2445934481742424</v>
      </c>
    </row>
    <row r="51" spans="1:15" ht="15" customHeight="1" x14ac:dyDescent="0.3">
      <c r="A51" s="97" t="s">
        <v>275</v>
      </c>
      <c r="B51" s="98"/>
      <c r="C51" s="81">
        <v>100</v>
      </c>
      <c r="D51" s="95">
        <v>50.284819385878222</v>
      </c>
      <c r="E51" s="95">
        <v>49.715180614122737</v>
      </c>
      <c r="F51" s="95">
        <v>38.428337897021457</v>
      </c>
      <c r="G51" s="95">
        <v>18.784731388469954</v>
      </c>
      <c r="H51" s="95">
        <v>19.643606508551443</v>
      </c>
      <c r="I51" s="95">
        <v>5.9673258668408069</v>
      </c>
      <c r="J51" s="95">
        <v>9.0923874913232545</v>
      </c>
      <c r="K51" s="95">
        <v>3.0147786754700192</v>
      </c>
      <c r="L51" s="95">
        <v>6.0776088158532353</v>
      </c>
      <c r="M51" s="96">
        <v>2.194455225777963</v>
      </c>
    </row>
    <row r="52" spans="1:15" ht="15" customHeight="1" x14ac:dyDescent="0.3">
      <c r="A52" s="97" t="s">
        <v>231</v>
      </c>
      <c r="B52" s="98"/>
      <c r="C52" s="81">
        <v>100</v>
      </c>
      <c r="D52" s="95">
        <v>26.197687786890761</v>
      </c>
      <c r="E52" s="95">
        <v>73.802312213105779</v>
      </c>
      <c r="F52" s="95">
        <v>54.833878729095176</v>
      </c>
      <c r="G52" s="95">
        <v>32.552220435705706</v>
      </c>
      <c r="H52" s="95">
        <v>22.166425263724818</v>
      </c>
      <c r="I52" s="95">
        <v>2.2267306164128842</v>
      </c>
      <c r="J52" s="95">
        <v>15.172377054106152</v>
      </c>
      <c r="K52" s="95">
        <v>7.5641777154370606</v>
      </c>
      <c r="L52" s="95">
        <v>7.6081993386690794</v>
      </c>
      <c r="M52" s="96">
        <v>3.7960564299051787</v>
      </c>
    </row>
    <row r="53" spans="1:15" ht="15" customHeight="1" x14ac:dyDescent="0.3">
      <c r="A53" s="97" t="s">
        <v>268</v>
      </c>
      <c r="B53" s="98"/>
      <c r="C53" s="81">
        <v>100</v>
      </c>
      <c r="D53" s="95">
        <v>45.428193898130829</v>
      </c>
      <c r="E53" s="95">
        <v>54.571806101864738</v>
      </c>
      <c r="F53" s="95">
        <v>41.751367153615298</v>
      </c>
      <c r="G53" s="95">
        <v>23.507953381360931</v>
      </c>
      <c r="H53" s="95">
        <v>18.243413772254545</v>
      </c>
      <c r="I53" s="95">
        <v>2.5708767542688689</v>
      </c>
      <c r="J53" s="95">
        <v>11.413658663131351</v>
      </c>
      <c r="K53" s="95">
        <v>3.9329035273998669</v>
      </c>
      <c r="L53" s="95">
        <v>7.4807551357314859</v>
      </c>
      <c r="M53" s="96">
        <v>1.4067802851179156</v>
      </c>
    </row>
    <row r="54" spans="1:15" ht="15" customHeight="1" x14ac:dyDescent="0.3">
      <c r="A54" s="97" t="s">
        <v>263</v>
      </c>
      <c r="B54" s="98"/>
      <c r="C54" s="81">
        <v>100</v>
      </c>
      <c r="D54" s="95">
        <v>44.055148964438665</v>
      </c>
      <c r="E54" s="95">
        <v>55.944851035557299</v>
      </c>
      <c r="F54" s="95">
        <v>44.228069423189908</v>
      </c>
      <c r="G54" s="95">
        <v>23.997096946475519</v>
      </c>
      <c r="H54" s="95">
        <v>20.230972476714186</v>
      </c>
      <c r="I54" s="95">
        <v>5.104163542661837</v>
      </c>
      <c r="J54" s="95">
        <v>9.996137337157597</v>
      </c>
      <c r="K54" s="95">
        <v>4.2656330199847048</v>
      </c>
      <c r="L54" s="95">
        <v>5.7305043171728931</v>
      </c>
      <c r="M54" s="96">
        <v>1.7206442752097932</v>
      </c>
    </row>
    <row r="55" spans="1:15" ht="15" customHeight="1" x14ac:dyDescent="0.3">
      <c r="A55" s="97" t="s">
        <v>270</v>
      </c>
      <c r="B55" s="98"/>
      <c r="C55" s="81">
        <v>100</v>
      </c>
      <c r="D55" s="95">
        <v>31.005341133578934</v>
      </c>
      <c r="E55" s="95">
        <v>68.994658866421304</v>
      </c>
      <c r="F55" s="95">
        <v>53.372765261806407</v>
      </c>
      <c r="G55" s="95">
        <v>39.158200557041404</v>
      </c>
      <c r="H55" s="95">
        <v>14.214564704765012</v>
      </c>
      <c r="I55" s="95">
        <v>3.0756086848084143</v>
      </c>
      <c r="J55" s="95">
        <v>14.400186834676756</v>
      </c>
      <c r="K55" s="95">
        <v>5.4043998009797827</v>
      </c>
      <c r="L55" s="95">
        <v>8.9957870336969741</v>
      </c>
      <c r="M55" s="96">
        <v>1.221706769937954</v>
      </c>
    </row>
    <row r="56" spans="1:15" ht="15" customHeight="1" x14ac:dyDescent="0.3">
      <c r="A56" s="97" t="s">
        <v>266</v>
      </c>
      <c r="B56" s="98"/>
      <c r="C56" s="81">
        <v>100</v>
      </c>
      <c r="D56" s="95">
        <v>49.732235198461929</v>
      </c>
      <c r="E56" s="95">
        <v>50.26776480154038</v>
      </c>
      <c r="F56" s="95">
        <v>39.712301708700458</v>
      </c>
      <c r="G56" s="95">
        <v>24.597155928447577</v>
      </c>
      <c r="H56" s="95">
        <v>15.021474772118735</v>
      </c>
      <c r="I56" s="95">
        <v>3.1566379805545455</v>
      </c>
      <c r="J56" s="95">
        <v>9.6994799503469764</v>
      </c>
      <c r="K56" s="95">
        <v>4.7877884123116745</v>
      </c>
      <c r="L56" s="95">
        <v>4.9116915380353028</v>
      </c>
      <c r="M56" s="96">
        <v>0.85598314249298568</v>
      </c>
    </row>
    <row r="57" spans="1:15" ht="15" customHeight="1" x14ac:dyDescent="0.3">
      <c r="A57" s="97" t="s">
        <v>269</v>
      </c>
      <c r="B57" s="98"/>
      <c r="C57" s="81">
        <v>100</v>
      </c>
      <c r="D57" s="95">
        <v>51.923878657267451</v>
      </c>
      <c r="E57" s="95">
        <v>48.076121342728875</v>
      </c>
      <c r="F57" s="95">
        <v>32.95118093616427</v>
      </c>
      <c r="G57" s="95">
        <v>18.508867248574724</v>
      </c>
      <c r="H57" s="95">
        <v>14.442313687589547</v>
      </c>
      <c r="I57" s="95">
        <v>4.2608538415937938</v>
      </c>
      <c r="J57" s="95">
        <v>12.645758558428133</v>
      </c>
      <c r="K57" s="95">
        <v>4.583602837095059</v>
      </c>
      <c r="L57" s="95">
        <v>8.0072654683693347</v>
      </c>
      <c r="M57" s="96">
        <v>2.4791818481364229</v>
      </c>
    </row>
    <row r="58" spans="1:15" ht="11.25" customHeight="1" x14ac:dyDescent="0.2">
      <c r="A58" s="86"/>
      <c r="B58" s="101"/>
      <c r="C58" s="88"/>
      <c r="D58" s="88"/>
      <c r="E58" s="88"/>
      <c r="F58" s="88"/>
      <c r="G58" s="88"/>
      <c r="H58" s="88"/>
      <c r="I58" s="88"/>
      <c r="J58" s="88"/>
      <c r="K58" s="88"/>
      <c r="L58" s="88"/>
      <c r="M58" s="89" t="s">
        <v>20</v>
      </c>
    </row>
    <row r="59" spans="1:15" x14ac:dyDescent="0.2">
      <c r="A59" s="90"/>
    </row>
    <row r="60" spans="1:15" x14ac:dyDescent="0.2">
      <c r="A60" s="74" t="s">
        <v>61</v>
      </c>
      <c r="B60" s="74"/>
    </row>
    <row r="61" spans="1:15" ht="18.75" customHeight="1" x14ac:dyDescent="0.2">
      <c r="A61" s="231"/>
      <c r="B61" s="231"/>
      <c r="C61" s="231"/>
      <c r="D61" s="231"/>
      <c r="E61" s="231"/>
      <c r="F61" s="231"/>
      <c r="G61" s="231"/>
      <c r="H61" s="231"/>
      <c r="I61" s="231"/>
      <c r="J61" s="231"/>
      <c r="K61" s="231"/>
      <c r="L61" s="231"/>
      <c r="M61" s="231"/>
      <c r="O61" s="39"/>
    </row>
    <row r="62" spans="1:15" ht="20.25" customHeight="1" x14ac:dyDescent="0.2">
      <c r="A62" s="231"/>
      <c r="B62" s="231"/>
      <c r="C62" s="231"/>
      <c r="D62" s="231"/>
      <c r="E62" s="231"/>
      <c r="F62" s="231"/>
      <c r="G62" s="231"/>
      <c r="H62" s="231"/>
      <c r="I62" s="231"/>
      <c r="J62" s="231"/>
      <c r="K62" s="231"/>
      <c r="L62" s="231"/>
      <c r="M62" s="231"/>
    </row>
    <row r="63" spans="1:15" ht="20.25" customHeight="1" x14ac:dyDescent="0.2">
      <c r="A63" s="231"/>
      <c r="B63" s="231"/>
      <c r="C63" s="231"/>
      <c r="D63" s="231"/>
      <c r="E63" s="231"/>
      <c r="F63" s="231"/>
      <c r="G63" s="231"/>
      <c r="H63" s="231"/>
      <c r="I63" s="231"/>
      <c r="J63" s="231"/>
      <c r="K63" s="231"/>
      <c r="L63" s="231"/>
      <c r="M63" s="231"/>
    </row>
  </sheetData>
  <mergeCells count="16">
    <mergeCell ref="A63:M63"/>
    <mergeCell ref="A7:B12"/>
    <mergeCell ref="C7:C11"/>
    <mergeCell ref="D7:M7"/>
    <mergeCell ref="D8:D11"/>
    <mergeCell ref="E8:M8"/>
    <mergeCell ref="E9:E11"/>
    <mergeCell ref="F9:I9"/>
    <mergeCell ref="J9:L9"/>
    <mergeCell ref="M9:M11"/>
    <mergeCell ref="F10:F11"/>
    <mergeCell ref="G10:I10"/>
    <mergeCell ref="J10:J11"/>
    <mergeCell ref="K10:L10"/>
    <mergeCell ref="A61:M61"/>
    <mergeCell ref="A62:M62"/>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pageSetUpPr autoPageBreaks="0" fitToPage="1"/>
  </sheetPr>
  <dimension ref="A1:O64"/>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162</v>
      </c>
      <c r="B3" s="42"/>
      <c r="C3" s="42"/>
      <c r="D3" s="42"/>
      <c r="E3" s="42"/>
      <c r="F3" s="42"/>
      <c r="G3" s="42"/>
      <c r="H3" s="42"/>
      <c r="I3" s="42"/>
      <c r="J3" s="42"/>
      <c r="K3" s="42"/>
      <c r="L3" s="42"/>
      <c r="M3" s="42"/>
    </row>
    <row r="4" spans="1:13" ht="11.25" customHeight="1" x14ac:dyDescent="0.2">
      <c r="A4" s="43" t="s">
        <v>279</v>
      </c>
      <c r="B4" s="43"/>
    </row>
    <row r="5" spans="1:13" ht="11.25" customHeight="1" x14ac:dyDescent="0.3">
      <c r="A5" s="44" t="s">
        <v>278</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17" t="s">
        <v>63</v>
      </c>
      <c r="B7" s="217"/>
      <c r="C7" s="233" t="s">
        <v>64</v>
      </c>
      <c r="D7" s="217" t="s">
        <v>156</v>
      </c>
      <c r="E7" s="217"/>
      <c r="F7" s="217"/>
      <c r="G7" s="217"/>
      <c r="H7" s="217"/>
      <c r="I7" s="217"/>
      <c r="J7" s="217"/>
      <c r="K7" s="217"/>
      <c r="L7" s="217"/>
      <c r="M7" s="217"/>
    </row>
    <row r="8" spans="1:13" ht="15" customHeight="1" x14ac:dyDescent="0.2">
      <c r="A8" s="217"/>
      <c r="B8" s="217"/>
      <c r="C8" s="233"/>
      <c r="D8" s="226" t="s">
        <v>46</v>
      </c>
      <c r="E8" s="228" t="s">
        <v>47</v>
      </c>
      <c r="F8" s="228"/>
      <c r="G8" s="228"/>
      <c r="H8" s="228"/>
      <c r="I8" s="228"/>
      <c r="J8" s="228"/>
      <c r="K8" s="228"/>
      <c r="L8" s="228"/>
      <c r="M8" s="228"/>
    </row>
    <row r="9" spans="1:13" ht="15" customHeight="1" x14ac:dyDescent="0.2">
      <c r="A9" s="217"/>
      <c r="B9" s="217"/>
      <c r="C9" s="233"/>
      <c r="D9" s="226"/>
      <c r="E9" s="226" t="s">
        <v>48</v>
      </c>
      <c r="F9" s="230" t="s">
        <v>49</v>
      </c>
      <c r="G9" s="230"/>
      <c r="H9" s="230"/>
      <c r="I9" s="230"/>
      <c r="J9" s="230" t="s">
        <v>50</v>
      </c>
      <c r="K9" s="230"/>
      <c r="L9" s="230"/>
      <c r="M9" s="215" t="s">
        <v>51</v>
      </c>
    </row>
    <row r="10" spans="1:13" ht="11.25" customHeight="1" x14ac:dyDescent="0.2">
      <c r="A10" s="217"/>
      <c r="B10" s="217"/>
      <c r="C10" s="233"/>
      <c r="D10" s="226"/>
      <c r="E10" s="226"/>
      <c r="F10" s="215" t="s">
        <v>48</v>
      </c>
      <c r="G10" s="217" t="s">
        <v>52</v>
      </c>
      <c r="H10" s="217"/>
      <c r="I10" s="217"/>
      <c r="J10" s="215" t="s">
        <v>48</v>
      </c>
      <c r="K10" s="217" t="s">
        <v>52</v>
      </c>
      <c r="L10" s="217"/>
      <c r="M10" s="215"/>
    </row>
    <row r="11" spans="1:13" ht="56.25" customHeight="1" x14ac:dyDescent="0.2">
      <c r="A11" s="217"/>
      <c r="B11" s="217"/>
      <c r="C11" s="235"/>
      <c r="D11" s="227"/>
      <c r="E11" s="227"/>
      <c r="F11" s="216"/>
      <c r="G11" s="47" t="s">
        <v>53</v>
      </c>
      <c r="H11" s="47" t="s">
        <v>54</v>
      </c>
      <c r="I11" s="47" t="s">
        <v>55</v>
      </c>
      <c r="J11" s="216"/>
      <c r="K11" s="47" t="s">
        <v>53</v>
      </c>
      <c r="L11" s="47" t="s">
        <v>56</v>
      </c>
      <c r="M11" s="216"/>
    </row>
    <row r="12" spans="1:13" s="52" customFormat="1" ht="11.25" customHeight="1" x14ac:dyDescent="0.2">
      <c r="A12" s="217"/>
      <c r="B12" s="234"/>
      <c r="C12" s="49">
        <v>1</v>
      </c>
      <c r="D12" s="50">
        <v>2</v>
      </c>
      <c r="E12" s="50">
        <v>3</v>
      </c>
      <c r="F12" s="50">
        <v>4</v>
      </c>
      <c r="G12" s="50">
        <v>5</v>
      </c>
      <c r="H12" s="50">
        <v>6</v>
      </c>
      <c r="I12" s="50">
        <v>7</v>
      </c>
      <c r="J12" s="50">
        <v>8</v>
      </c>
      <c r="K12" s="50">
        <v>9</v>
      </c>
      <c r="L12" s="50">
        <v>10</v>
      </c>
      <c r="M12" s="51">
        <v>11</v>
      </c>
    </row>
    <row r="13" spans="1:13" ht="15" customHeight="1" x14ac:dyDescent="0.3">
      <c r="A13" s="79" t="s">
        <v>230</v>
      </c>
      <c r="B13" s="102"/>
      <c r="C13" s="81">
        <v>154306</v>
      </c>
      <c r="D13" s="82">
        <v>45795.106382484402</v>
      </c>
      <c r="E13" s="82">
        <v>108510.89361751</v>
      </c>
      <c r="F13" s="82">
        <v>87744.981047890004</v>
      </c>
      <c r="G13" s="82">
        <v>70460.852437334004</v>
      </c>
      <c r="H13" s="82">
        <v>17224.920526469901</v>
      </c>
      <c r="I13" s="82">
        <v>5496.0375209131098</v>
      </c>
      <c r="J13" s="82">
        <v>18543.483411134599</v>
      </c>
      <c r="K13" s="82">
        <v>9674.0346688908903</v>
      </c>
      <c r="L13" s="82">
        <v>8826.3298121081298</v>
      </c>
      <c r="M13" s="83">
        <v>2222.4291584860198</v>
      </c>
    </row>
    <row r="14" spans="1:13" ht="18.75" customHeight="1" x14ac:dyDescent="0.3">
      <c r="A14" s="84" t="s">
        <v>271</v>
      </c>
      <c r="B14" s="103"/>
      <c r="C14" s="81">
        <v>1681</v>
      </c>
      <c r="D14" s="82">
        <v>468.94281811662199</v>
      </c>
      <c r="E14" s="82">
        <v>1212.0571818835199</v>
      </c>
      <c r="F14" s="82">
        <v>1038.66232532289</v>
      </c>
      <c r="G14" s="82">
        <v>927.86481144937704</v>
      </c>
      <c r="H14" s="82">
        <v>110.797513873517</v>
      </c>
      <c r="I14" s="82">
        <v>52.727987346787998</v>
      </c>
      <c r="J14" s="82">
        <v>167.160179346718</v>
      </c>
      <c r="K14" s="82">
        <v>95.659019826454994</v>
      </c>
      <c r="L14" s="82">
        <v>70.334492853596004</v>
      </c>
      <c r="M14" s="83">
        <v>6.2346772139139999</v>
      </c>
    </row>
    <row r="15" spans="1:13" ht="15" customHeight="1" x14ac:dyDescent="0.3">
      <c r="A15" s="84" t="s">
        <v>245</v>
      </c>
      <c r="B15" s="103"/>
      <c r="C15" s="81">
        <v>1293</v>
      </c>
      <c r="D15" s="82">
        <v>266.23842734377098</v>
      </c>
      <c r="E15" s="82">
        <v>1026.7615726562599</v>
      </c>
      <c r="F15" s="82">
        <v>903.06051383214799</v>
      </c>
      <c r="G15" s="82">
        <v>708.40622595740899</v>
      </c>
      <c r="H15" s="82">
        <v>194.65428787474099</v>
      </c>
      <c r="I15" s="82">
        <v>95.573299302324003</v>
      </c>
      <c r="J15" s="82">
        <v>90.555054204171</v>
      </c>
      <c r="K15" s="82">
        <v>44.058480000655997</v>
      </c>
      <c r="L15" s="82">
        <v>45.455757876984002</v>
      </c>
      <c r="M15" s="83">
        <v>33.146004619943</v>
      </c>
    </row>
    <row r="16" spans="1:13" ht="15" customHeight="1" x14ac:dyDescent="0.3">
      <c r="A16" s="84" t="s">
        <v>272</v>
      </c>
      <c r="B16" s="103"/>
      <c r="C16" s="81">
        <v>1601</v>
      </c>
      <c r="D16" s="82">
        <v>502.26820595784602</v>
      </c>
      <c r="E16" s="82">
        <v>1098.7317940421301</v>
      </c>
      <c r="F16" s="82">
        <v>849.03660263274901</v>
      </c>
      <c r="G16" s="82">
        <v>704.79680143699204</v>
      </c>
      <c r="H16" s="82">
        <v>144.239801195757</v>
      </c>
      <c r="I16" s="82">
        <v>69.080532609816999</v>
      </c>
      <c r="J16" s="82">
        <v>222.738342709828</v>
      </c>
      <c r="K16" s="82">
        <v>128.62051404440601</v>
      </c>
      <c r="L16" s="82">
        <v>94.117828665421996</v>
      </c>
      <c r="M16" s="83">
        <v>26.956848699548999</v>
      </c>
    </row>
    <row r="17" spans="1:13" ht="15" customHeight="1" x14ac:dyDescent="0.3">
      <c r="A17" s="84" t="s">
        <v>232</v>
      </c>
      <c r="B17" s="103"/>
      <c r="C17" s="81">
        <v>4892</v>
      </c>
      <c r="D17" s="82">
        <v>1016.5226514035101</v>
      </c>
      <c r="E17" s="82">
        <v>3875.4773485963901</v>
      </c>
      <c r="F17" s="82">
        <v>3172.3948465793501</v>
      </c>
      <c r="G17" s="82">
        <v>2645.8764758233901</v>
      </c>
      <c r="H17" s="82">
        <v>526.518370755962</v>
      </c>
      <c r="I17" s="82">
        <v>137.30136082784799</v>
      </c>
      <c r="J17" s="82">
        <v>612.70840761756801</v>
      </c>
      <c r="K17" s="82">
        <v>346.459923799325</v>
      </c>
      <c r="L17" s="82">
        <v>266.24848381824302</v>
      </c>
      <c r="M17" s="83">
        <v>90.374094399491</v>
      </c>
    </row>
    <row r="18" spans="1:13" ht="15" customHeight="1" x14ac:dyDescent="0.3">
      <c r="A18" s="84" t="s">
        <v>273</v>
      </c>
      <c r="B18" s="103"/>
      <c r="C18" s="81">
        <v>2378</v>
      </c>
      <c r="D18" s="82">
        <v>682.53813634855601</v>
      </c>
      <c r="E18" s="82">
        <v>1695.4618636514101</v>
      </c>
      <c r="F18" s="82">
        <v>1509.0181094367799</v>
      </c>
      <c r="G18" s="82">
        <v>1241.1797041151999</v>
      </c>
      <c r="H18" s="82">
        <v>267.83840532157399</v>
      </c>
      <c r="I18" s="82">
        <v>87.759335524104003</v>
      </c>
      <c r="J18" s="82">
        <v>171.92210479964001</v>
      </c>
      <c r="K18" s="82">
        <v>72.487359096356002</v>
      </c>
      <c r="L18" s="82">
        <v>99.434745703283994</v>
      </c>
      <c r="M18" s="83">
        <v>14.521649414993</v>
      </c>
    </row>
    <row r="19" spans="1:13" ht="15" customHeight="1" x14ac:dyDescent="0.3">
      <c r="A19" s="84" t="s">
        <v>258</v>
      </c>
      <c r="B19" s="103"/>
      <c r="C19" s="81">
        <v>2701</v>
      </c>
      <c r="D19" s="82">
        <v>1033.01495897873</v>
      </c>
      <c r="E19" s="82">
        <v>1667.9850410213401</v>
      </c>
      <c r="F19" s="82">
        <v>1415.7544521679299</v>
      </c>
      <c r="G19" s="82">
        <v>1158.83231905559</v>
      </c>
      <c r="H19" s="82">
        <v>252.72489881814499</v>
      </c>
      <c r="I19" s="82">
        <v>92.995266684775004</v>
      </c>
      <c r="J19" s="82">
        <v>211.74170262224499</v>
      </c>
      <c r="K19" s="82">
        <v>95.988682220843003</v>
      </c>
      <c r="L19" s="82">
        <v>115.753020401402</v>
      </c>
      <c r="M19" s="83">
        <v>40.488886231165999</v>
      </c>
    </row>
    <row r="20" spans="1:13" ht="15" customHeight="1" x14ac:dyDescent="0.3">
      <c r="A20" s="84" t="s">
        <v>254</v>
      </c>
      <c r="B20" s="103"/>
      <c r="C20" s="81">
        <v>1749</v>
      </c>
      <c r="D20" s="82">
        <v>666.69406286535195</v>
      </c>
      <c r="E20" s="82">
        <v>1082.3059371345701</v>
      </c>
      <c r="F20" s="82">
        <v>892.66461035096404</v>
      </c>
      <c r="G20" s="82">
        <v>747.88408594688201</v>
      </c>
      <c r="H20" s="82">
        <v>144.780524404083</v>
      </c>
      <c r="I20" s="82">
        <v>58.039589662931</v>
      </c>
      <c r="J20" s="82">
        <v>181.024346649987</v>
      </c>
      <c r="K20" s="82">
        <v>98.348943822867</v>
      </c>
      <c r="L20" s="82">
        <v>81.592069493786994</v>
      </c>
      <c r="M20" s="83">
        <v>8.616980133617</v>
      </c>
    </row>
    <row r="21" spans="1:13" ht="15" customHeight="1" x14ac:dyDescent="0.3">
      <c r="A21" s="84" t="s">
        <v>259</v>
      </c>
      <c r="B21" s="103"/>
      <c r="C21" s="81">
        <v>1425</v>
      </c>
      <c r="D21" s="82">
        <v>579.80088365165705</v>
      </c>
      <c r="E21" s="82">
        <v>845.19911634831703</v>
      </c>
      <c r="F21" s="82">
        <v>727.60718947836699</v>
      </c>
      <c r="G21" s="82">
        <v>592.53500011783103</v>
      </c>
      <c r="H21" s="82">
        <v>134.07218936053701</v>
      </c>
      <c r="I21" s="82">
        <v>46.017588611259001</v>
      </c>
      <c r="J21" s="82">
        <v>104.99165690196</v>
      </c>
      <c r="K21" s="82">
        <v>51.104829559677</v>
      </c>
      <c r="L21" s="82">
        <v>53.886827342282999</v>
      </c>
      <c r="M21" s="83">
        <v>12.60026996799</v>
      </c>
    </row>
    <row r="22" spans="1:13" ht="15" customHeight="1" x14ac:dyDescent="0.3">
      <c r="A22" s="84" t="s">
        <v>255</v>
      </c>
      <c r="B22" s="103"/>
      <c r="C22" s="81">
        <v>1849</v>
      </c>
      <c r="D22" s="82">
        <v>549.83051695980305</v>
      </c>
      <c r="E22" s="82">
        <v>1299.1694830401</v>
      </c>
      <c r="F22" s="82">
        <v>1063.6819658029499</v>
      </c>
      <c r="G22" s="82">
        <v>951.54034085079604</v>
      </c>
      <c r="H22" s="82">
        <v>112.14162495215101</v>
      </c>
      <c r="I22" s="82">
        <v>41.976441181647999</v>
      </c>
      <c r="J22" s="82">
        <v>215.97378508786301</v>
      </c>
      <c r="K22" s="82">
        <v>126.994056777691</v>
      </c>
      <c r="L22" s="82">
        <v>88.979728310172007</v>
      </c>
      <c r="M22" s="83">
        <v>19.513732149285001</v>
      </c>
    </row>
    <row r="23" spans="1:13" ht="15" customHeight="1" x14ac:dyDescent="0.3">
      <c r="A23" s="84" t="s">
        <v>234</v>
      </c>
      <c r="B23" s="103"/>
      <c r="C23" s="81">
        <v>7376</v>
      </c>
      <c r="D23" s="82">
        <v>1828.0964895678001</v>
      </c>
      <c r="E23" s="82">
        <v>5547.9035104326504</v>
      </c>
      <c r="F23" s="82">
        <v>4394.2578309127202</v>
      </c>
      <c r="G23" s="82">
        <v>3732.0659173775198</v>
      </c>
      <c r="H23" s="82">
        <v>661.16542346899303</v>
      </c>
      <c r="I23" s="82">
        <v>173.30294391848699</v>
      </c>
      <c r="J23" s="82">
        <v>1071.30940128013</v>
      </c>
      <c r="K23" s="82">
        <v>635.33563210401996</v>
      </c>
      <c r="L23" s="82">
        <v>433.91914382920402</v>
      </c>
      <c r="M23" s="83">
        <v>82.336278239842002</v>
      </c>
    </row>
    <row r="24" spans="1:13" ht="15" customHeight="1" x14ac:dyDescent="0.3">
      <c r="A24" s="84" t="s">
        <v>257</v>
      </c>
      <c r="B24" s="103"/>
      <c r="C24" s="81">
        <v>4046</v>
      </c>
      <c r="D24" s="82">
        <v>1652.9279523630801</v>
      </c>
      <c r="E24" s="82">
        <v>2393.0720476369902</v>
      </c>
      <c r="F24" s="82">
        <v>1843.89811806899</v>
      </c>
      <c r="G24" s="82">
        <v>1400.1963723660699</v>
      </c>
      <c r="H24" s="82">
        <v>441.41174570291997</v>
      </c>
      <c r="I24" s="82">
        <v>131.277850879168</v>
      </c>
      <c r="J24" s="82">
        <v>497.78650002501399</v>
      </c>
      <c r="K24" s="82">
        <v>200.85017537503299</v>
      </c>
      <c r="L24" s="82">
        <v>291.48210448676298</v>
      </c>
      <c r="M24" s="83">
        <v>51.387429543000998</v>
      </c>
    </row>
    <row r="25" spans="1:13" ht="15" customHeight="1" x14ac:dyDescent="0.3">
      <c r="A25" s="84" t="s">
        <v>256</v>
      </c>
      <c r="B25" s="103"/>
      <c r="C25" s="81">
        <v>1653</v>
      </c>
      <c r="D25" s="82">
        <v>585.776536246864</v>
      </c>
      <c r="E25" s="82">
        <v>1067.2234637532799</v>
      </c>
      <c r="F25" s="82">
        <v>909.56612821334295</v>
      </c>
      <c r="G25" s="82">
        <v>721.61381569144498</v>
      </c>
      <c r="H25" s="82">
        <v>187.95231252189799</v>
      </c>
      <c r="I25" s="82">
        <v>108.595471442781</v>
      </c>
      <c r="J25" s="82">
        <v>149.825566307359</v>
      </c>
      <c r="K25" s="82">
        <v>56.128227310501003</v>
      </c>
      <c r="L25" s="82">
        <v>91.557338996857993</v>
      </c>
      <c r="M25" s="83">
        <v>7.8317692325749997</v>
      </c>
    </row>
    <row r="26" spans="1:13" ht="15" customHeight="1" x14ac:dyDescent="0.3">
      <c r="A26" s="84" t="s">
        <v>235</v>
      </c>
      <c r="B26" s="103"/>
      <c r="C26" s="81">
        <v>4121</v>
      </c>
      <c r="D26" s="82">
        <v>994.53543082785598</v>
      </c>
      <c r="E26" s="82">
        <v>3126.4645691721998</v>
      </c>
      <c r="F26" s="82">
        <v>2534.3674907592999</v>
      </c>
      <c r="G26" s="82">
        <v>2057.5093146065601</v>
      </c>
      <c r="H26" s="82">
        <v>473.79324108780202</v>
      </c>
      <c r="I26" s="82">
        <v>155.06660847204699</v>
      </c>
      <c r="J26" s="82">
        <v>551.20157407240197</v>
      </c>
      <c r="K26" s="82">
        <v>265.54328473720602</v>
      </c>
      <c r="L26" s="82">
        <v>285.658289335196</v>
      </c>
      <c r="M26" s="83">
        <v>40.895504340496998</v>
      </c>
    </row>
    <row r="27" spans="1:13" ht="15" customHeight="1" x14ac:dyDescent="0.3">
      <c r="A27" s="84" t="s">
        <v>249</v>
      </c>
      <c r="B27" s="103"/>
      <c r="C27" s="81">
        <v>2306</v>
      </c>
      <c r="D27" s="82">
        <v>849.00561453622095</v>
      </c>
      <c r="E27" s="82">
        <v>1456.99438546376</v>
      </c>
      <c r="F27" s="82">
        <v>1193.2896400823199</v>
      </c>
      <c r="G27" s="82">
        <v>854.57294992361699</v>
      </c>
      <c r="H27" s="82">
        <v>338.716690158701</v>
      </c>
      <c r="I27" s="82">
        <v>74.471559558088003</v>
      </c>
      <c r="J27" s="82">
        <v>227.39755545968501</v>
      </c>
      <c r="K27" s="82">
        <v>96.030099712153003</v>
      </c>
      <c r="L27" s="82">
        <v>131.36745574753201</v>
      </c>
      <c r="M27" s="83">
        <v>36.307189921762003</v>
      </c>
    </row>
    <row r="28" spans="1:13" ht="15" customHeight="1" x14ac:dyDescent="0.3">
      <c r="A28" s="84" t="s">
        <v>243</v>
      </c>
      <c r="B28" s="103"/>
      <c r="C28" s="81">
        <v>2075</v>
      </c>
      <c r="D28" s="82">
        <v>672.44351642032404</v>
      </c>
      <c r="E28" s="82">
        <v>1402.55648357975</v>
      </c>
      <c r="F28" s="82">
        <v>1141.04065228077</v>
      </c>
      <c r="G28" s="82">
        <v>849.03219001608204</v>
      </c>
      <c r="H28" s="82">
        <v>292.008462264684</v>
      </c>
      <c r="I28" s="82">
        <v>120.095248741242</v>
      </c>
      <c r="J28" s="82">
        <v>226.883371706779</v>
      </c>
      <c r="K28" s="82">
        <v>81.604637425248001</v>
      </c>
      <c r="L28" s="82">
        <v>145.278734281531</v>
      </c>
      <c r="M28" s="83">
        <v>34.632459592198998</v>
      </c>
    </row>
    <row r="29" spans="1:13" ht="15" customHeight="1" x14ac:dyDescent="0.3">
      <c r="A29" s="84" t="s">
        <v>239</v>
      </c>
      <c r="B29" s="103"/>
      <c r="C29" s="81">
        <v>4226</v>
      </c>
      <c r="D29" s="82">
        <v>1406.65980150582</v>
      </c>
      <c r="E29" s="82">
        <v>2819.3401984939901</v>
      </c>
      <c r="F29" s="82">
        <v>2044.53471027057</v>
      </c>
      <c r="G29" s="82">
        <v>1653.4530371099299</v>
      </c>
      <c r="H29" s="82">
        <v>383.64321510891301</v>
      </c>
      <c r="I29" s="82">
        <v>178.424547910206</v>
      </c>
      <c r="J29" s="82">
        <v>559.36116361905295</v>
      </c>
      <c r="K29" s="82">
        <v>298.12602546097298</v>
      </c>
      <c r="L29" s="82">
        <v>261.23513815808002</v>
      </c>
      <c r="M29" s="83">
        <v>215.444324604386</v>
      </c>
    </row>
    <row r="30" spans="1:13" ht="15" customHeight="1" x14ac:dyDescent="0.3">
      <c r="A30" s="84" t="s">
        <v>238</v>
      </c>
      <c r="B30" s="103"/>
      <c r="C30" s="81">
        <v>2803</v>
      </c>
      <c r="D30" s="82">
        <v>712.80304512348505</v>
      </c>
      <c r="E30" s="82">
        <v>2090.19695487642</v>
      </c>
      <c r="F30" s="82">
        <v>1609.18085810035</v>
      </c>
      <c r="G30" s="82">
        <v>1262.43545245577</v>
      </c>
      <c r="H30" s="82">
        <v>341.95793883759399</v>
      </c>
      <c r="I30" s="82">
        <v>139.42672186856799</v>
      </c>
      <c r="J30" s="82">
        <v>412.66879890163801</v>
      </c>
      <c r="K30" s="82">
        <v>221.30158010630799</v>
      </c>
      <c r="L30" s="82">
        <v>191.36721879532999</v>
      </c>
      <c r="M30" s="83">
        <v>68.347297874426005</v>
      </c>
    </row>
    <row r="31" spans="1:13" ht="15" customHeight="1" x14ac:dyDescent="0.3">
      <c r="A31" s="84" t="s">
        <v>240</v>
      </c>
      <c r="B31" s="103"/>
      <c r="C31" s="81">
        <v>1166</v>
      </c>
      <c r="D31" s="82">
        <v>432.28846549049501</v>
      </c>
      <c r="E31" s="82">
        <v>733.71153450952295</v>
      </c>
      <c r="F31" s="82">
        <v>636.39544534842901</v>
      </c>
      <c r="G31" s="82">
        <v>451.412862260282</v>
      </c>
      <c r="H31" s="82">
        <v>183.98258308814701</v>
      </c>
      <c r="I31" s="82">
        <v>113.448293472101</v>
      </c>
      <c r="J31" s="82">
        <v>92.208946303950995</v>
      </c>
      <c r="K31" s="82">
        <v>30.247252747251999</v>
      </c>
      <c r="L31" s="82">
        <v>61.961693556698997</v>
      </c>
      <c r="M31" s="83">
        <v>5.1071428571429998</v>
      </c>
    </row>
    <row r="32" spans="1:13" ht="15" customHeight="1" x14ac:dyDescent="0.3">
      <c r="A32" s="84" t="s">
        <v>247</v>
      </c>
      <c r="B32" s="103"/>
      <c r="C32" s="81">
        <v>5002</v>
      </c>
      <c r="D32" s="82">
        <v>1801.34379455264</v>
      </c>
      <c r="E32" s="82">
        <v>3200.6562054474498</v>
      </c>
      <c r="F32" s="82">
        <v>2531.0182508206599</v>
      </c>
      <c r="G32" s="82">
        <v>2081.20810113381</v>
      </c>
      <c r="H32" s="82">
        <v>447.615529527229</v>
      </c>
      <c r="I32" s="82">
        <v>149.711525242102</v>
      </c>
      <c r="J32" s="82">
        <v>589.34935324598302</v>
      </c>
      <c r="K32" s="82">
        <v>322.76056149935499</v>
      </c>
      <c r="L32" s="82">
        <v>265.47970083753597</v>
      </c>
      <c r="M32" s="83">
        <v>80.288601380803001</v>
      </c>
    </row>
    <row r="33" spans="1:13" ht="15" customHeight="1" x14ac:dyDescent="0.3">
      <c r="A33" s="84" t="s">
        <v>246</v>
      </c>
      <c r="B33" s="103"/>
      <c r="C33" s="81">
        <v>4743</v>
      </c>
      <c r="D33" s="82">
        <v>1915.6216927882899</v>
      </c>
      <c r="E33" s="82">
        <v>2827.3783072114402</v>
      </c>
      <c r="F33" s="82">
        <v>2231.0717198571201</v>
      </c>
      <c r="G33" s="82">
        <v>1631.3810240172299</v>
      </c>
      <c r="H33" s="82">
        <v>597.59944239637002</v>
      </c>
      <c r="I33" s="82">
        <v>189.83276492996899</v>
      </c>
      <c r="J33" s="82">
        <v>536.36961814605604</v>
      </c>
      <c r="K33" s="82">
        <v>226.805725641348</v>
      </c>
      <c r="L33" s="82">
        <v>308.55601848895998</v>
      </c>
      <c r="M33" s="83">
        <v>59.936969208283998</v>
      </c>
    </row>
    <row r="34" spans="1:13" ht="15" customHeight="1" x14ac:dyDescent="0.3">
      <c r="A34" s="84" t="s">
        <v>264</v>
      </c>
      <c r="B34" s="103"/>
      <c r="C34" s="81">
        <v>3377</v>
      </c>
      <c r="D34" s="82">
        <v>1124.27670852454</v>
      </c>
      <c r="E34" s="82">
        <v>2252.72329147542</v>
      </c>
      <c r="F34" s="82">
        <v>1884.68216290338</v>
      </c>
      <c r="G34" s="82">
        <v>1527.2023340318799</v>
      </c>
      <c r="H34" s="82">
        <v>357.47982887150698</v>
      </c>
      <c r="I34" s="82">
        <v>118.13668220398201</v>
      </c>
      <c r="J34" s="82">
        <v>342.15653914154097</v>
      </c>
      <c r="K34" s="82">
        <v>155.03259381838001</v>
      </c>
      <c r="L34" s="82">
        <v>185.97009916931501</v>
      </c>
      <c r="M34" s="83">
        <v>25.884589430496</v>
      </c>
    </row>
    <row r="35" spans="1:13" ht="15" customHeight="1" x14ac:dyDescent="0.3">
      <c r="A35" s="84" t="s">
        <v>265</v>
      </c>
      <c r="B35" s="103"/>
      <c r="C35" s="81">
        <v>3578</v>
      </c>
      <c r="D35" s="82">
        <v>1237.9965284641501</v>
      </c>
      <c r="E35" s="82">
        <v>2340.0034715358702</v>
      </c>
      <c r="F35" s="82">
        <v>1945.8203507799601</v>
      </c>
      <c r="G35" s="82">
        <v>1536.0618696245399</v>
      </c>
      <c r="H35" s="82">
        <v>408.70848115541401</v>
      </c>
      <c r="I35" s="82">
        <v>112.733728734355</v>
      </c>
      <c r="J35" s="82">
        <v>361.85030071574698</v>
      </c>
      <c r="K35" s="82">
        <v>192.914329149645</v>
      </c>
      <c r="L35" s="82">
        <v>167.863244293375</v>
      </c>
      <c r="M35" s="83">
        <v>32.332820040160001</v>
      </c>
    </row>
    <row r="36" spans="1:13" ht="15" customHeight="1" x14ac:dyDescent="0.3">
      <c r="A36" s="84" t="s">
        <v>236</v>
      </c>
      <c r="B36" s="103"/>
      <c r="C36" s="81">
        <v>6680</v>
      </c>
      <c r="D36" s="82">
        <v>1373.0588964733099</v>
      </c>
      <c r="E36" s="82">
        <v>5306.9411035268804</v>
      </c>
      <c r="F36" s="82">
        <v>3823.4729981851601</v>
      </c>
      <c r="G36" s="82">
        <v>3427.5583541618298</v>
      </c>
      <c r="H36" s="82">
        <v>395.914644023329</v>
      </c>
      <c r="I36" s="82">
        <v>73.343503868493002</v>
      </c>
      <c r="J36" s="82">
        <v>1437.71800272568</v>
      </c>
      <c r="K36" s="82">
        <v>846.47573227882799</v>
      </c>
      <c r="L36" s="82">
        <v>591.24227044684994</v>
      </c>
      <c r="M36" s="83">
        <v>45.750102615981</v>
      </c>
    </row>
    <row r="37" spans="1:13" ht="15" customHeight="1" x14ac:dyDescent="0.3">
      <c r="A37" s="84" t="s">
        <v>242</v>
      </c>
      <c r="B37" s="103"/>
      <c r="C37" s="81">
        <v>1163</v>
      </c>
      <c r="D37" s="82">
        <v>443.894288683664</v>
      </c>
      <c r="E37" s="82">
        <v>719.10571131628103</v>
      </c>
      <c r="F37" s="82">
        <v>626.82524046112303</v>
      </c>
      <c r="G37" s="82">
        <v>483.26795346728699</v>
      </c>
      <c r="H37" s="82">
        <v>142.40728699383601</v>
      </c>
      <c r="I37" s="82">
        <v>89.571837458353002</v>
      </c>
      <c r="J37" s="82">
        <v>82.805127815676997</v>
      </c>
      <c r="K37" s="82">
        <v>42.657407344272997</v>
      </c>
      <c r="L37" s="82">
        <v>38.786609360292999</v>
      </c>
      <c r="M37" s="83">
        <v>9.4753430394810003</v>
      </c>
    </row>
    <row r="38" spans="1:13" ht="15" customHeight="1" x14ac:dyDescent="0.3">
      <c r="A38" s="84" t="s">
        <v>250</v>
      </c>
      <c r="B38" s="103"/>
      <c r="C38" s="81">
        <v>9639</v>
      </c>
      <c r="D38" s="82">
        <v>3108.41750905459</v>
      </c>
      <c r="E38" s="82">
        <v>6530.5824909458197</v>
      </c>
      <c r="F38" s="82">
        <v>4971.7279382514498</v>
      </c>
      <c r="G38" s="82">
        <v>4066.9558650962999</v>
      </c>
      <c r="H38" s="82">
        <v>895.90098952252697</v>
      </c>
      <c r="I38" s="82">
        <v>174.341534254056</v>
      </c>
      <c r="J38" s="82">
        <v>1333.45497331656</v>
      </c>
      <c r="K38" s="82">
        <v>775.13743012269299</v>
      </c>
      <c r="L38" s="82">
        <v>554.90902290680901</v>
      </c>
      <c r="M38" s="83">
        <v>225.399579377734</v>
      </c>
    </row>
    <row r="39" spans="1:13" ht="15" customHeight="1" x14ac:dyDescent="0.3">
      <c r="A39" s="84" t="s">
        <v>251</v>
      </c>
      <c r="B39" s="103"/>
      <c r="C39" s="81">
        <v>1499</v>
      </c>
      <c r="D39" s="82">
        <v>683.50511943950505</v>
      </c>
      <c r="E39" s="82">
        <v>815.49488056049904</v>
      </c>
      <c r="F39" s="82">
        <v>693.003786586405</v>
      </c>
      <c r="G39" s="82">
        <v>489.39830906037997</v>
      </c>
      <c r="H39" s="82">
        <v>203.605477526025</v>
      </c>
      <c r="I39" s="82">
        <v>92.479142810236993</v>
      </c>
      <c r="J39" s="82">
        <v>118.279410920305</v>
      </c>
      <c r="K39" s="82">
        <v>47.912841604793996</v>
      </c>
      <c r="L39" s="82">
        <v>70.366569315511001</v>
      </c>
      <c r="M39" s="83">
        <v>4.2116830537879997</v>
      </c>
    </row>
    <row r="40" spans="1:13" ht="15" customHeight="1" x14ac:dyDescent="0.3">
      <c r="A40" s="84" t="s">
        <v>260</v>
      </c>
      <c r="B40" s="103"/>
      <c r="C40" s="81">
        <v>5099</v>
      </c>
      <c r="D40" s="82">
        <v>1517.1292083158401</v>
      </c>
      <c r="E40" s="82">
        <v>3581.8707916840499</v>
      </c>
      <c r="F40" s="82">
        <v>3060.5271289259399</v>
      </c>
      <c r="G40" s="82">
        <v>2250.78516362445</v>
      </c>
      <c r="H40" s="82">
        <v>809.74196530148197</v>
      </c>
      <c r="I40" s="82">
        <v>430.79284257918601</v>
      </c>
      <c r="J40" s="82">
        <v>493.251525243304</v>
      </c>
      <c r="K40" s="82">
        <v>201.281780364041</v>
      </c>
      <c r="L40" s="82">
        <v>291.96974487926298</v>
      </c>
      <c r="M40" s="83">
        <v>28.092137514817001</v>
      </c>
    </row>
    <row r="41" spans="1:13" ht="15" customHeight="1" x14ac:dyDescent="0.3">
      <c r="A41" s="84" t="s">
        <v>244</v>
      </c>
      <c r="B41" s="103"/>
      <c r="C41" s="81">
        <v>3373</v>
      </c>
      <c r="D41" s="82">
        <v>1009.87242381467</v>
      </c>
      <c r="E41" s="82">
        <v>2363.1275761853399</v>
      </c>
      <c r="F41" s="82">
        <v>1950.2113907696</v>
      </c>
      <c r="G41" s="82">
        <v>1295.3229592789801</v>
      </c>
      <c r="H41" s="82">
        <v>654.88843149062495</v>
      </c>
      <c r="I41" s="82">
        <v>209.973599998797</v>
      </c>
      <c r="J41" s="82">
        <v>348.98225263654098</v>
      </c>
      <c r="K41" s="82">
        <v>131.81741863793701</v>
      </c>
      <c r="L41" s="82">
        <v>217.164833998604</v>
      </c>
      <c r="M41" s="83">
        <v>63.933932779205001</v>
      </c>
    </row>
    <row r="42" spans="1:13" ht="15" customHeight="1" x14ac:dyDescent="0.3">
      <c r="A42" s="84" t="s">
        <v>253</v>
      </c>
      <c r="B42" s="103"/>
      <c r="C42" s="81">
        <v>3035</v>
      </c>
      <c r="D42" s="82">
        <v>722.70283348420799</v>
      </c>
      <c r="E42" s="82">
        <v>2312.2971665156902</v>
      </c>
      <c r="F42" s="82">
        <v>1993.94993901873</v>
      </c>
      <c r="G42" s="82">
        <v>1657.0002318796101</v>
      </c>
      <c r="H42" s="82">
        <v>336.94970713912898</v>
      </c>
      <c r="I42" s="82">
        <v>122.67222253243401</v>
      </c>
      <c r="J42" s="82">
        <v>288.43364045909499</v>
      </c>
      <c r="K42" s="82">
        <v>111.60213001005</v>
      </c>
      <c r="L42" s="82">
        <v>176.831510449045</v>
      </c>
      <c r="M42" s="83">
        <v>29.913587037852</v>
      </c>
    </row>
    <row r="43" spans="1:13" ht="15" customHeight="1" x14ac:dyDescent="0.3">
      <c r="A43" s="84" t="s">
        <v>248</v>
      </c>
      <c r="B43" s="103"/>
      <c r="C43" s="81">
        <v>2438</v>
      </c>
      <c r="D43" s="82">
        <v>826.21392434772395</v>
      </c>
      <c r="E43" s="82">
        <v>1611.78607565225</v>
      </c>
      <c r="F43" s="82">
        <v>1357.08660073449</v>
      </c>
      <c r="G43" s="82">
        <v>1087.8303542409999</v>
      </c>
      <c r="H43" s="82">
        <v>269.25624649347998</v>
      </c>
      <c r="I43" s="82">
        <v>110.41313244153299</v>
      </c>
      <c r="J43" s="82">
        <v>242.21620174410799</v>
      </c>
      <c r="K43" s="82">
        <v>122.11565410395301</v>
      </c>
      <c r="L43" s="82">
        <v>119.07927104441001</v>
      </c>
      <c r="M43" s="83">
        <v>12.483273173658</v>
      </c>
    </row>
    <row r="44" spans="1:13" ht="15" customHeight="1" x14ac:dyDescent="0.3">
      <c r="A44" s="84" t="s">
        <v>274</v>
      </c>
      <c r="B44" s="103"/>
      <c r="C44" s="81">
        <v>2585</v>
      </c>
      <c r="D44" s="82">
        <v>838.39249706021803</v>
      </c>
      <c r="E44" s="82">
        <v>1746.6075029398601</v>
      </c>
      <c r="F44" s="82">
        <v>1543.31691411463</v>
      </c>
      <c r="G44" s="82">
        <v>1253.6901477731799</v>
      </c>
      <c r="H44" s="82">
        <v>289.62676634144799</v>
      </c>
      <c r="I44" s="82">
        <v>93.965286696077001</v>
      </c>
      <c r="J44" s="82">
        <v>186.229433554781</v>
      </c>
      <c r="K44" s="82">
        <v>91.509672684207999</v>
      </c>
      <c r="L44" s="82">
        <v>94.719760870572998</v>
      </c>
      <c r="M44" s="83">
        <v>17.061155270450001</v>
      </c>
    </row>
    <row r="45" spans="1:13" ht="15" customHeight="1" x14ac:dyDescent="0.3">
      <c r="A45" s="84" t="s">
        <v>237</v>
      </c>
      <c r="B45" s="103"/>
      <c r="C45" s="81">
        <v>5933</v>
      </c>
      <c r="D45" s="82">
        <v>1696.6037606131499</v>
      </c>
      <c r="E45" s="82">
        <v>4236.3962393865304</v>
      </c>
      <c r="F45" s="82">
        <v>3408.7617383269899</v>
      </c>
      <c r="G45" s="82">
        <v>2869.5861333316302</v>
      </c>
      <c r="H45" s="82">
        <v>534.38013515555997</v>
      </c>
      <c r="I45" s="82">
        <v>161.86841797087601</v>
      </c>
      <c r="J45" s="82">
        <v>784.60817328787402</v>
      </c>
      <c r="K45" s="82">
        <v>428.07697833826802</v>
      </c>
      <c r="L45" s="82">
        <v>352.89598249919999</v>
      </c>
      <c r="M45" s="83">
        <v>43.026327771642997</v>
      </c>
    </row>
    <row r="46" spans="1:13" ht="15" customHeight="1" x14ac:dyDescent="0.3">
      <c r="A46" s="84" t="s">
        <v>267</v>
      </c>
      <c r="B46" s="103"/>
      <c r="C46" s="81">
        <v>4333</v>
      </c>
      <c r="D46" s="82">
        <v>1154.99284704057</v>
      </c>
      <c r="E46" s="82">
        <v>3178.0071529592601</v>
      </c>
      <c r="F46" s="82">
        <v>2470.4578993908899</v>
      </c>
      <c r="G46" s="82">
        <v>1994.9788278800499</v>
      </c>
      <c r="H46" s="82">
        <v>474.44410647588398</v>
      </c>
      <c r="I46" s="82">
        <v>164.10595958158299</v>
      </c>
      <c r="J46" s="82">
        <v>671.32433642178705</v>
      </c>
      <c r="K46" s="82">
        <v>342.95798319807301</v>
      </c>
      <c r="L46" s="82">
        <v>328.36635322371399</v>
      </c>
      <c r="M46" s="83">
        <v>36.224917146597001</v>
      </c>
    </row>
    <row r="47" spans="1:13" ht="15" customHeight="1" x14ac:dyDescent="0.3">
      <c r="A47" s="84" t="s">
        <v>252</v>
      </c>
      <c r="B47" s="103"/>
      <c r="C47" s="81">
        <v>7492</v>
      </c>
      <c r="D47" s="82">
        <v>2697.5771922457898</v>
      </c>
      <c r="E47" s="82">
        <v>4794.4228077539701</v>
      </c>
      <c r="F47" s="82">
        <v>3828.6003235967701</v>
      </c>
      <c r="G47" s="82">
        <v>3142.4578745758599</v>
      </c>
      <c r="H47" s="82">
        <v>682.24814809177803</v>
      </c>
      <c r="I47" s="82">
        <v>206.91509767453499</v>
      </c>
      <c r="J47" s="82">
        <v>856.57867154871406</v>
      </c>
      <c r="K47" s="82">
        <v>483.49036746889101</v>
      </c>
      <c r="L47" s="82">
        <v>367.03679057073799</v>
      </c>
      <c r="M47" s="83">
        <v>109.243812608502</v>
      </c>
    </row>
    <row r="48" spans="1:13" ht="15" customHeight="1" x14ac:dyDescent="0.3">
      <c r="A48" s="84" t="s">
        <v>261</v>
      </c>
      <c r="B48" s="103"/>
      <c r="C48" s="81">
        <v>1205</v>
      </c>
      <c r="D48" s="82">
        <v>374.20825823810901</v>
      </c>
      <c r="E48" s="82">
        <v>830.79174176185097</v>
      </c>
      <c r="F48" s="82">
        <v>694.389825007676</v>
      </c>
      <c r="G48" s="82">
        <v>587.86959320185099</v>
      </c>
      <c r="H48" s="82">
        <v>105.496975991873</v>
      </c>
      <c r="I48" s="82">
        <v>66.137192527861004</v>
      </c>
      <c r="J48" s="82">
        <v>109.207507142962</v>
      </c>
      <c r="K48" s="82">
        <v>57.983041775704002</v>
      </c>
      <c r="L48" s="82">
        <v>51.224465367257999</v>
      </c>
      <c r="M48" s="83">
        <v>27.194409611213999</v>
      </c>
    </row>
    <row r="49" spans="1:15" ht="15" customHeight="1" x14ac:dyDescent="0.3">
      <c r="A49" s="84" t="s">
        <v>241</v>
      </c>
      <c r="B49" s="103"/>
      <c r="C49" s="81">
        <v>2276</v>
      </c>
      <c r="D49" s="82">
        <v>832.11696089464397</v>
      </c>
      <c r="E49" s="82">
        <v>1443.88303910532</v>
      </c>
      <c r="F49" s="82">
        <v>1158.8065538880701</v>
      </c>
      <c r="G49" s="82">
        <v>900.29100959220102</v>
      </c>
      <c r="H49" s="82">
        <v>258.51554429586702</v>
      </c>
      <c r="I49" s="82">
        <v>120.54518538746601</v>
      </c>
      <c r="J49" s="82">
        <v>253.52650104262301</v>
      </c>
      <c r="K49" s="82">
        <v>129.151585443725</v>
      </c>
      <c r="L49" s="82">
        <v>123.274915598898</v>
      </c>
      <c r="M49" s="83">
        <v>31.549984174624999</v>
      </c>
    </row>
    <row r="50" spans="1:15" ht="15" customHeight="1" x14ac:dyDescent="0.3">
      <c r="A50" s="84" t="s">
        <v>262</v>
      </c>
      <c r="B50" s="103"/>
      <c r="C50" s="81">
        <v>3070</v>
      </c>
      <c r="D50" s="82">
        <v>966.93459056282097</v>
      </c>
      <c r="E50" s="82">
        <v>2103.0654094370998</v>
      </c>
      <c r="F50" s="82">
        <v>1758.3809782523799</v>
      </c>
      <c r="G50" s="82">
        <v>1408.5122494130401</v>
      </c>
      <c r="H50" s="82">
        <v>349.86872883933398</v>
      </c>
      <c r="I50" s="82">
        <v>155.49441458299799</v>
      </c>
      <c r="J50" s="82">
        <v>323.83774449799898</v>
      </c>
      <c r="K50" s="82">
        <v>152.22957564903101</v>
      </c>
      <c r="L50" s="82">
        <v>170.550476541276</v>
      </c>
      <c r="M50" s="83">
        <v>20.846686686725999</v>
      </c>
    </row>
    <row r="51" spans="1:15" ht="15" customHeight="1" x14ac:dyDescent="0.3">
      <c r="A51" s="84" t="s">
        <v>275</v>
      </c>
      <c r="B51" s="103"/>
      <c r="C51" s="81">
        <v>1238</v>
      </c>
      <c r="D51" s="82">
        <v>495.562908231611</v>
      </c>
      <c r="E51" s="82">
        <v>742.43709176841196</v>
      </c>
      <c r="F51" s="82">
        <v>627.092565364743</v>
      </c>
      <c r="G51" s="82">
        <v>483.891070695542</v>
      </c>
      <c r="H51" s="82">
        <v>143.20149466920199</v>
      </c>
      <c r="I51" s="82">
        <v>48.235312105224999</v>
      </c>
      <c r="J51" s="82">
        <v>100.53725946535501</v>
      </c>
      <c r="K51" s="82">
        <v>34.259259259261</v>
      </c>
      <c r="L51" s="82">
        <v>66.278000206094006</v>
      </c>
      <c r="M51" s="83">
        <v>14.807266938313999</v>
      </c>
    </row>
    <row r="52" spans="1:15" ht="15" customHeight="1" x14ac:dyDescent="0.3">
      <c r="A52" s="84" t="s">
        <v>231</v>
      </c>
      <c r="B52" s="103"/>
      <c r="C52" s="81">
        <v>15868</v>
      </c>
      <c r="D52" s="82">
        <v>2925.79000146113</v>
      </c>
      <c r="E52" s="82">
        <v>12942.2099985395</v>
      </c>
      <c r="F52" s="82">
        <v>10531.8565368443</v>
      </c>
      <c r="G52" s="82">
        <v>8210.3862690388305</v>
      </c>
      <c r="H52" s="82">
        <v>2319.9981562517501</v>
      </c>
      <c r="I52" s="82">
        <v>307.95159698758903</v>
      </c>
      <c r="J52" s="82">
        <v>1984.9478122110399</v>
      </c>
      <c r="K52" s="82">
        <v>1193.2992762254401</v>
      </c>
      <c r="L52" s="82">
        <v>790.03315137022003</v>
      </c>
      <c r="M52" s="83">
        <v>425.40564948416301</v>
      </c>
    </row>
    <row r="53" spans="1:15" ht="15" customHeight="1" x14ac:dyDescent="0.3">
      <c r="A53" s="84" t="s">
        <v>268</v>
      </c>
      <c r="B53" s="103"/>
      <c r="C53" s="81">
        <v>2316</v>
      </c>
      <c r="D53" s="82">
        <v>648.69751322117202</v>
      </c>
      <c r="E53" s="82">
        <v>1667.3024867788899</v>
      </c>
      <c r="F53" s="82">
        <v>1398.9003202781</v>
      </c>
      <c r="G53" s="82">
        <v>1135.66747319615</v>
      </c>
      <c r="H53" s="82">
        <v>263.23284708194097</v>
      </c>
      <c r="I53" s="82">
        <v>61.976016523513003</v>
      </c>
      <c r="J53" s="82">
        <v>257.40255485167103</v>
      </c>
      <c r="K53" s="82">
        <v>106.747801817628</v>
      </c>
      <c r="L53" s="82">
        <v>150.65475303404301</v>
      </c>
      <c r="M53" s="83">
        <v>10.999611649116</v>
      </c>
    </row>
    <row r="54" spans="1:15" ht="15" customHeight="1" x14ac:dyDescent="0.3">
      <c r="A54" s="84" t="s">
        <v>263</v>
      </c>
      <c r="B54" s="103"/>
      <c r="C54" s="81">
        <v>2500</v>
      </c>
      <c r="D54" s="82">
        <v>625.65513248072602</v>
      </c>
      <c r="E54" s="82">
        <v>1874.34486751912</v>
      </c>
      <c r="F54" s="82">
        <v>1545.4497520109701</v>
      </c>
      <c r="G54" s="82">
        <v>1212.52132607056</v>
      </c>
      <c r="H54" s="82">
        <v>329.609079277494</v>
      </c>
      <c r="I54" s="82">
        <v>107.68221968650199</v>
      </c>
      <c r="J54" s="82">
        <v>310.05825493731697</v>
      </c>
      <c r="K54" s="82">
        <v>202.16352575160201</v>
      </c>
      <c r="L54" s="82">
        <v>105.272506963493</v>
      </c>
      <c r="M54" s="83">
        <v>18.836860570829</v>
      </c>
    </row>
    <row r="55" spans="1:15" ht="15" customHeight="1" x14ac:dyDescent="0.3">
      <c r="A55" s="84" t="s">
        <v>270</v>
      </c>
      <c r="B55" s="103"/>
      <c r="C55" s="81">
        <v>1520</v>
      </c>
      <c r="D55" s="82">
        <v>389.26076887635202</v>
      </c>
      <c r="E55" s="82">
        <v>1130.7392311236699</v>
      </c>
      <c r="F55" s="82">
        <v>885.43051412485204</v>
      </c>
      <c r="G55" s="82">
        <v>726.79150150603402</v>
      </c>
      <c r="H55" s="82">
        <v>156.385253220321</v>
      </c>
      <c r="I55" s="82">
        <v>49.61014615226</v>
      </c>
      <c r="J55" s="82">
        <v>230.26441006408101</v>
      </c>
      <c r="K55" s="82">
        <v>120.121376389006</v>
      </c>
      <c r="L55" s="82">
        <v>107.223247578819</v>
      </c>
      <c r="M55" s="83">
        <v>15.044306934732001</v>
      </c>
    </row>
    <row r="56" spans="1:15" ht="15" customHeight="1" x14ac:dyDescent="0.3">
      <c r="A56" s="84" t="s">
        <v>266</v>
      </c>
      <c r="B56" s="103"/>
      <c r="C56" s="81">
        <v>2394</v>
      </c>
      <c r="D56" s="82">
        <v>632.07744254935699</v>
      </c>
      <c r="E56" s="82">
        <v>1761.92255745066</v>
      </c>
      <c r="F56" s="82">
        <v>1515.05956516629</v>
      </c>
      <c r="G56" s="82">
        <v>1184.9114252377601</v>
      </c>
      <c r="H56" s="82">
        <v>330.14813992852697</v>
      </c>
      <c r="I56" s="82">
        <v>81.883461453283005</v>
      </c>
      <c r="J56" s="82">
        <v>240.755965257345</v>
      </c>
      <c r="K56" s="82">
        <v>76.889422152680993</v>
      </c>
      <c r="L56" s="82">
        <v>163.866543104664</v>
      </c>
      <c r="M56" s="83">
        <v>6.1070270270269997</v>
      </c>
    </row>
    <row r="57" spans="1:15" ht="15" customHeight="1" x14ac:dyDescent="0.3">
      <c r="A57" s="84" t="s">
        <v>269</v>
      </c>
      <c r="B57" s="103"/>
      <c r="C57" s="81">
        <v>2609</v>
      </c>
      <c r="D57" s="82">
        <v>852.81606735837897</v>
      </c>
      <c r="E57" s="82">
        <v>1756.1839326414399</v>
      </c>
      <c r="F57" s="82">
        <v>1430.6685645929099</v>
      </c>
      <c r="G57" s="82">
        <v>1154.1173396475101</v>
      </c>
      <c r="H57" s="82">
        <v>275.29789161206901</v>
      </c>
      <c r="I57" s="82">
        <v>120.084048515661</v>
      </c>
      <c r="J57" s="82">
        <v>291.87938312449199</v>
      </c>
      <c r="K57" s="82">
        <v>133.752474035029</v>
      </c>
      <c r="L57" s="82">
        <v>157.08389833677501</v>
      </c>
      <c r="M57" s="83">
        <v>33.635984924044998</v>
      </c>
    </row>
    <row r="58" spans="1:15" ht="11.25" customHeight="1" x14ac:dyDescent="0.2">
      <c r="A58" s="86"/>
      <c r="B58" s="87"/>
      <c r="C58" s="88"/>
      <c r="D58" s="88"/>
      <c r="E58" s="88"/>
      <c r="F58" s="88"/>
      <c r="G58" s="88"/>
      <c r="H58" s="88"/>
      <c r="I58" s="88"/>
      <c r="J58" s="88"/>
      <c r="K58" s="88"/>
      <c r="L58" s="88"/>
      <c r="M58" s="89" t="s">
        <v>20</v>
      </c>
    </row>
    <row r="59" spans="1:15" x14ac:dyDescent="0.2">
      <c r="A59" s="90"/>
    </row>
    <row r="60" spans="1:15" x14ac:dyDescent="0.2">
      <c r="A60" s="74" t="s">
        <v>61</v>
      </c>
      <c r="B60" s="74"/>
    </row>
    <row r="61" spans="1:15" ht="18.75" customHeight="1" x14ac:dyDescent="0.25">
      <c r="A61" s="236"/>
      <c r="B61" s="237"/>
      <c r="C61" s="237"/>
      <c r="D61" s="237"/>
      <c r="E61" s="237"/>
      <c r="F61" s="237"/>
      <c r="G61" s="237"/>
      <c r="H61" s="237"/>
      <c r="I61" s="237"/>
      <c r="J61" s="237"/>
      <c r="K61" s="237"/>
      <c r="L61" s="237"/>
      <c r="M61" s="237"/>
      <c r="O61" s="39"/>
    </row>
    <row r="62" spans="1:15" ht="18.75" customHeight="1" x14ac:dyDescent="0.2">
      <c r="A62" s="231"/>
      <c r="B62" s="231"/>
      <c r="C62" s="231"/>
      <c r="D62" s="231"/>
      <c r="E62" s="231"/>
      <c r="F62" s="231"/>
      <c r="G62" s="231"/>
      <c r="H62" s="231"/>
      <c r="I62" s="231"/>
      <c r="J62" s="231"/>
      <c r="K62" s="231"/>
      <c r="L62" s="231"/>
      <c r="M62" s="231"/>
    </row>
    <row r="63" spans="1:15" ht="21.75" customHeight="1" x14ac:dyDescent="0.2">
      <c r="A63" s="231"/>
      <c r="B63" s="231"/>
      <c r="C63" s="231"/>
      <c r="D63" s="231"/>
      <c r="E63" s="231"/>
      <c r="F63" s="231"/>
      <c r="G63" s="231"/>
      <c r="H63" s="231"/>
      <c r="I63" s="231"/>
      <c r="J63" s="231"/>
      <c r="K63" s="231"/>
      <c r="L63" s="231"/>
      <c r="M63" s="231"/>
    </row>
    <row r="64" spans="1:15" x14ac:dyDescent="0.2">
      <c r="A64" s="231"/>
      <c r="B64" s="231"/>
      <c r="C64" s="231"/>
      <c r="D64" s="231"/>
      <c r="E64" s="231"/>
      <c r="F64" s="231"/>
      <c r="G64" s="231"/>
      <c r="H64" s="231"/>
      <c r="I64" s="231"/>
      <c r="J64" s="231"/>
      <c r="K64" s="231"/>
      <c r="L64" s="231"/>
      <c r="M64" s="231"/>
    </row>
  </sheetData>
  <mergeCells count="17">
    <mergeCell ref="J9:L9"/>
    <mergeCell ref="M9:M11"/>
    <mergeCell ref="A63:M63"/>
    <mergeCell ref="A64:M64"/>
    <mergeCell ref="F10:F11"/>
    <mergeCell ref="G10:I10"/>
    <mergeCell ref="J10:J11"/>
    <mergeCell ref="K10:L10"/>
    <mergeCell ref="A61:M61"/>
    <mergeCell ref="A62:M62"/>
    <mergeCell ref="A7:B12"/>
    <mergeCell ref="C7:C11"/>
    <mergeCell ref="D7:M7"/>
    <mergeCell ref="D8:D11"/>
    <mergeCell ref="E8:M8"/>
    <mergeCell ref="E9:E11"/>
    <mergeCell ref="F9:I9"/>
  </mergeCells>
  <printOptions horizontalCentered="1"/>
  <pageMargins left="0.70866141732283472" right="0.39370078740157483" top="0.39370078740157483" bottom="0.39370078740157483" header="0.51181102362204722" footer="0.51181102362204722"/>
  <pageSetup paperSize="9" scale="90"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pageSetUpPr autoPageBreaks="0" fitToPage="1"/>
  </sheetPr>
  <dimension ref="A1:X63"/>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166</v>
      </c>
      <c r="B3" s="42"/>
      <c r="C3" s="42"/>
      <c r="D3" s="42"/>
      <c r="E3" s="42"/>
      <c r="F3" s="42"/>
      <c r="G3" s="42"/>
      <c r="H3" s="42"/>
      <c r="I3" s="42"/>
      <c r="J3" s="42"/>
      <c r="K3" s="42"/>
      <c r="L3" s="42"/>
      <c r="M3" s="42"/>
    </row>
    <row r="4" spans="1:24" ht="11.25" customHeight="1" x14ac:dyDescent="0.2">
      <c r="A4" s="43" t="s">
        <v>279</v>
      </c>
      <c r="B4" s="43"/>
    </row>
    <row r="5" spans="1:24" ht="11.25" customHeight="1" x14ac:dyDescent="0.2">
      <c r="A5" s="44" t="s">
        <v>278</v>
      </c>
      <c r="B5" s="44"/>
    </row>
    <row r="6" spans="1:24" ht="11.25" customHeight="1" x14ac:dyDescent="0.2">
      <c r="A6" s="44"/>
      <c r="B6" s="44"/>
    </row>
    <row r="7" spans="1:24" ht="15" customHeight="1" x14ac:dyDescent="0.2">
      <c r="A7" s="217" t="s">
        <v>63</v>
      </c>
      <c r="B7" s="217"/>
      <c r="C7" s="233" t="s">
        <v>64</v>
      </c>
      <c r="D7" s="217" t="s">
        <v>157</v>
      </c>
      <c r="E7" s="217"/>
      <c r="F7" s="217"/>
      <c r="G7" s="217"/>
      <c r="H7" s="217"/>
      <c r="I7" s="217"/>
      <c r="J7" s="217"/>
      <c r="K7" s="217"/>
      <c r="L7" s="217"/>
      <c r="M7" s="217"/>
    </row>
    <row r="8" spans="1:24" ht="15" customHeight="1" x14ac:dyDescent="0.2">
      <c r="A8" s="217"/>
      <c r="B8" s="217"/>
      <c r="C8" s="233"/>
      <c r="D8" s="226" t="s">
        <v>46</v>
      </c>
      <c r="E8" s="228" t="s">
        <v>65</v>
      </c>
      <c r="F8" s="228"/>
      <c r="G8" s="228"/>
      <c r="H8" s="228"/>
      <c r="I8" s="228"/>
      <c r="J8" s="228"/>
      <c r="K8" s="228"/>
      <c r="L8" s="228"/>
      <c r="M8" s="228"/>
    </row>
    <row r="9" spans="1:24" ht="15" customHeight="1" x14ac:dyDescent="0.2">
      <c r="A9" s="217"/>
      <c r="B9" s="217"/>
      <c r="C9" s="233"/>
      <c r="D9" s="226"/>
      <c r="E9" s="226" t="s">
        <v>48</v>
      </c>
      <c r="F9" s="230" t="s">
        <v>49</v>
      </c>
      <c r="G9" s="230"/>
      <c r="H9" s="230"/>
      <c r="I9" s="230"/>
      <c r="J9" s="230" t="s">
        <v>50</v>
      </c>
      <c r="K9" s="230"/>
      <c r="L9" s="230"/>
      <c r="M9" s="215" t="s">
        <v>51</v>
      </c>
    </row>
    <row r="10" spans="1:24" ht="11.25" customHeight="1" x14ac:dyDescent="0.2">
      <c r="A10" s="217"/>
      <c r="B10" s="217"/>
      <c r="C10" s="233"/>
      <c r="D10" s="226"/>
      <c r="E10" s="226"/>
      <c r="F10" s="215" t="s">
        <v>48</v>
      </c>
      <c r="G10" s="217" t="s">
        <v>52</v>
      </c>
      <c r="H10" s="217"/>
      <c r="I10" s="217"/>
      <c r="J10" s="215" t="s">
        <v>48</v>
      </c>
      <c r="K10" s="217" t="s">
        <v>52</v>
      </c>
      <c r="L10" s="217"/>
      <c r="M10" s="215"/>
    </row>
    <row r="11" spans="1:24" ht="56.25" customHeight="1" x14ac:dyDescent="0.2">
      <c r="A11" s="217"/>
      <c r="B11" s="217"/>
      <c r="C11" s="235"/>
      <c r="D11" s="227"/>
      <c r="E11" s="227"/>
      <c r="F11" s="216"/>
      <c r="G11" s="47" t="s">
        <v>53</v>
      </c>
      <c r="H11" s="47" t="s">
        <v>54</v>
      </c>
      <c r="I11" s="47" t="s">
        <v>55</v>
      </c>
      <c r="J11" s="216"/>
      <c r="K11" s="47" t="s">
        <v>53</v>
      </c>
      <c r="L11" s="47" t="s">
        <v>56</v>
      </c>
      <c r="M11" s="216"/>
    </row>
    <row r="12" spans="1:24" s="52" customFormat="1" ht="11.25" customHeight="1" x14ac:dyDescent="0.2">
      <c r="A12" s="217"/>
      <c r="B12" s="234"/>
      <c r="C12" s="49">
        <v>1</v>
      </c>
      <c r="D12" s="50">
        <v>2</v>
      </c>
      <c r="E12" s="50">
        <v>3</v>
      </c>
      <c r="F12" s="50">
        <v>4</v>
      </c>
      <c r="G12" s="50">
        <v>5</v>
      </c>
      <c r="H12" s="50">
        <v>6</v>
      </c>
      <c r="I12" s="50">
        <v>7</v>
      </c>
      <c r="J12" s="50">
        <v>8</v>
      </c>
      <c r="K12" s="50">
        <v>9</v>
      </c>
      <c r="L12" s="50">
        <v>10</v>
      </c>
      <c r="M12" s="51">
        <v>11</v>
      </c>
    </row>
    <row r="13" spans="1:24" ht="15" customHeight="1" x14ac:dyDescent="0.3">
      <c r="A13" s="93" t="s">
        <v>230</v>
      </c>
      <c r="B13" s="94"/>
      <c r="C13" s="81">
        <v>100</v>
      </c>
      <c r="D13" s="95">
        <v>29.678111274016828</v>
      </c>
      <c r="E13" s="95">
        <v>70.321888725979548</v>
      </c>
      <c r="F13" s="95">
        <v>56.864270376971739</v>
      </c>
      <c r="G13" s="95">
        <v>45.663067176476616</v>
      </c>
      <c r="H13" s="95">
        <v>11.162832635458052</v>
      </c>
      <c r="I13" s="95">
        <v>3.5617782334537282</v>
      </c>
      <c r="J13" s="95">
        <v>12.017344374900912</v>
      </c>
      <c r="K13" s="95">
        <v>6.2693833479520498</v>
      </c>
      <c r="L13" s="95">
        <v>5.7200172463210315</v>
      </c>
      <c r="M13" s="96">
        <v>1.4402739741073063</v>
      </c>
    </row>
    <row r="14" spans="1:24" ht="18.75" customHeight="1" x14ac:dyDescent="0.3">
      <c r="A14" s="97" t="s">
        <v>271</v>
      </c>
      <c r="B14" s="98"/>
      <c r="C14" s="81">
        <v>100</v>
      </c>
      <c r="D14" s="95">
        <v>27.896657829662225</v>
      </c>
      <c r="E14" s="95">
        <v>72.103342170346224</v>
      </c>
      <c r="F14" s="95">
        <v>61.788359626584764</v>
      </c>
      <c r="G14" s="95">
        <v>55.197192828636354</v>
      </c>
      <c r="H14" s="95">
        <v>6.5911667979486621</v>
      </c>
      <c r="I14" s="95">
        <v>3.1367035899338487</v>
      </c>
      <c r="J14" s="95">
        <v>9.9440915732729334</v>
      </c>
      <c r="K14" s="95">
        <v>5.6906020122816772</v>
      </c>
      <c r="L14" s="95">
        <v>4.1840864279355152</v>
      </c>
      <c r="M14" s="96">
        <v>0.37089097048863767</v>
      </c>
      <c r="N14" s="67"/>
      <c r="O14" s="67"/>
      <c r="P14" s="67"/>
      <c r="Q14" s="67"/>
      <c r="R14" s="67"/>
      <c r="S14" s="67"/>
      <c r="T14" s="67"/>
      <c r="U14" s="67"/>
      <c r="V14" s="67"/>
      <c r="W14" s="67"/>
      <c r="X14" s="67"/>
    </row>
    <row r="15" spans="1:24" ht="15" customHeight="1" x14ac:dyDescent="0.3">
      <c r="A15" s="97" t="s">
        <v>245</v>
      </c>
      <c r="B15" s="98"/>
      <c r="C15" s="81">
        <v>100</v>
      </c>
      <c r="D15" s="95">
        <v>20.590752308102939</v>
      </c>
      <c r="E15" s="95">
        <v>79.409247691899452</v>
      </c>
      <c r="F15" s="95">
        <v>69.842267117722201</v>
      </c>
      <c r="G15" s="95">
        <v>54.787797831199455</v>
      </c>
      <c r="H15" s="95">
        <v>15.054469286522892</v>
      </c>
      <c r="I15" s="95">
        <v>7.3915931401642698</v>
      </c>
      <c r="J15" s="95">
        <v>7.0034844705468684</v>
      </c>
      <c r="K15" s="95">
        <v>3.4074617169880894</v>
      </c>
      <c r="L15" s="95">
        <v>3.5155265179415314</v>
      </c>
      <c r="M15" s="96">
        <v>2.5634961036305492</v>
      </c>
      <c r="N15" s="67"/>
      <c r="O15" s="67"/>
      <c r="P15" s="67"/>
      <c r="Q15" s="67"/>
      <c r="R15" s="67"/>
      <c r="S15" s="67"/>
      <c r="T15" s="67"/>
      <c r="U15" s="67"/>
      <c r="V15" s="67"/>
      <c r="W15" s="67"/>
      <c r="X15" s="67"/>
    </row>
    <row r="16" spans="1:24" ht="15" customHeight="1" x14ac:dyDescent="0.3">
      <c r="A16" s="97" t="s">
        <v>272</v>
      </c>
      <c r="B16" s="98"/>
      <c r="C16" s="81">
        <v>100</v>
      </c>
      <c r="D16" s="95">
        <v>31.372155275318303</v>
      </c>
      <c r="E16" s="95">
        <v>68.627844724680216</v>
      </c>
      <c r="F16" s="95">
        <v>53.031642887741967</v>
      </c>
      <c r="G16" s="95">
        <v>44.0222861609614</v>
      </c>
      <c r="H16" s="95">
        <v>9.0093567267805756</v>
      </c>
      <c r="I16" s="95">
        <v>4.3148365152915051</v>
      </c>
      <c r="J16" s="95">
        <v>13.912451137403373</v>
      </c>
      <c r="K16" s="95">
        <v>8.0337610271334174</v>
      </c>
      <c r="L16" s="95">
        <v>5.8786901102699556</v>
      </c>
      <c r="M16" s="96">
        <v>1.6837506995346034</v>
      </c>
      <c r="N16" s="67"/>
      <c r="O16" s="67"/>
      <c r="P16" s="67"/>
      <c r="Q16" s="67"/>
      <c r="R16" s="67"/>
      <c r="S16" s="67"/>
      <c r="T16" s="67"/>
      <c r="U16" s="67"/>
      <c r="V16" s="67"/>
      <c r="W16" s="67"/>
      <c r="X16" s="67"/>
    </row>
    <row r="17" spans="1:24" ht="15" customHeight="1" x14ac:dyDescent="0.3">
      <c r="A17" s="97" t="s">
        <v>232</v>
      </c>
      <c r="B17" s="98"/>
      <c r="C17" s="81">
        <v>100</v>
      </c>
      <c r="D17" s="95">
        <v>20.779285596964638</v>
      </c>
      <c r="E17" s="95">
        <v>79.220714403033327</v>
      </c>
      <c r="F17" s="95">
        <v>64.848627280853435</v>
      </c>
      <c r="G17" s="95">
        <v>54.085782416667826</v>
      </c>
      <c r="H17" s="95">
        <v>10.76284486418565</v>
      </c>
      <c r="I17" s="95">
        <v>2.8066508754670481</v>
      </c>
      <c r="J17" s="95">
        <v>12.524701709271627</v>
      </c>
      <c r="K17" s="95">
        <v>7.0821734218995296</v>
      </c>
      <c r="L17" s="95">
        <v>5.4425282873720979</v>
      </c>
      <c r="M17" s="96">
        <v>1.8473854129086469</v>
      </c>
      <c r="N17" s="67"/>
      <c r="O17" s="67"/>
      <c r="P17" s="67"/>
      <c r="Q17" s="67"/>
      <c r="R17" s="67"/>
      <c r="S17" s="67"/>
      <c r="T17" s="67"/>
      <c r="U17" s="67"/>
      <c r="V17" s="67"/>
      <c r="W17" s="67"/>
      <c r="X17" s="67"/>
    </row>
    <row r="18" spans="1:24" ht="15" customHeight="1" x14ac:dyDescent="0.3">
      <c r="A18" s="97" t="s">
        <v>273</v>
      </c>
      <c r="B18" s="98"/>
      <c r="C18" s="81">
        <v>100</v>
      </c>
      <c r="D18" s="95">
        <v>28.702192445271489</v>
      </c>
      <c r="E18" s="95">
        <v>71.297807554727086</v>
      </c>
      <c r="F18" s="95">
        <v>63.457447831656012</v>
      </c>
      <c r="G18" s="95">
        <v>52.194268465735902</v>
      </c>
      <c r="H18" s="95">
        <v>11.263179365919848</v>
      </c>
      <c r="I18" s="95">
        <v>3.6904682726704796</v>
      </c>
      <c r="J18" s="95">
        <v>7.2296932211791427</v>
      </c>
      <c r="K18" s="95">
        <v>3.0482489106962154</v>
      </c>
      <c r="L18" s="95">
        <v>4.1814443104829264</v>
      </c>
      <c r="M18" s="96">
        <v>0.61066650189205207</v>
      </c>
    </row>
    <row r="19" spans="1:24" ht="15" customHeight="1" x14ac:dyDescent="0.3">
      <c r="A19" s="97" t="s">
        <v>258</v>
      </c>
      <c r="B19" s="98"/>
      <c r="C19" s="81">
        <v>100</v>
      </c>
      <c r="D19" s="95">
        <v>38.245648240604588</v>
      </c>
      <c r="E19" s="95">
        <v>61.754351759398006</v>
      </c>
      <c r="F19" s="95">
        <v>52.41593677037875</v>
      </c>
      <c r="G19" s="95">
        <v>42.903825214942245</v>
      </c>
      <c r="H19" s="95">
        <v>9.3567159873433905</v>
      </c>
      <c r="I19" s="95">
        <v>3.442993953527397</v>
      </c>
      <c r="J19" s="95">
        <v>7.8393818075618276</v>
      </c>
      <c r="K19" s="95">
        <v>3.5538201488649759</v>
      </c>
      <c r="L19" s="95">
        <v>4.285561658696853</v>
      </c>
      <c r="M19" s="96">
        <v>1.4990331814574602</v>
      </c>
    </row>
    <row r="20" spans="1:24" ht="15" customHeight="1" x14ac:dyDescent="0.3">
      <c r="A20" s="97" t="s">
        <v>254</v>
      </c>
      <c r="B20" s="98"/>
      <c r="C20" s="81">
        <v>100</v>
      </c>
      <c r="D20" s="95">
        <v>38.118585641243676</v>
      </c>
      <c r="E20" s="95">
        <v>61.881414358751861</v>
      </c>
      <c r="F20" s="95">
        <v>51.0385712036</v>
      </c>
      <c r="G20" s="95">
        <v>42.760668150193368</v>
      </c>
      <c r="H20" s="95">
        <v>8.2779030534066891</v>
      </c>
      <c r="I20" s="95">
        <v>3.31844423458725</v>
      </c>
      <c r="J20" s="95">
        <v>10.350162758718524</v>
      </c>
      <c r="K20" s="95">
        <v>5.6231528772365351</v>
      </c>
      <c r="L20" s="95">
        <v>4.6650697252022297</v>
      </c>
      <c r="M20" s="96">
        <v>0.49268039643321898</v>
      </c>
    </row>
    <row r="21" spans="1:24" ht="15" customHeight="1" x14ac:dyDescent="0.3">
      <c r="A21" s="97" t="s">
        <v>259</v>
      </c>
      <c r="B21" s="98"/>
      <c r="C21" s="81">
        <v>100</v>
      </c>
      <c r="D21" s="95">
        <v>40.687781308888219</v>
      </c>
      <c r="E21" s="95">
        <v>59.312218691109962</v>
      </c>
      <c r="F21" s="95">
        <v>51.0601536476047</v>
      </c>
      <c r="G21" s="95">
        <v>41.581403517040769</v>
      </c>
      <c r="H21" s="95">
        <v>9.4085746919675106</v>
      </c>
      <c r="I21" s="95">
        <v>3.2293044639480004</v>
      </c>
      <c r="J21" s="95">
        <v>7.3678355720673689</v>
      </c>
      <c r="K21" s="95">
        <v>3.5863038287492635</v>
      </c>
      <c r="L21" s="95">
        <v>3.7815317433181055</v>
      </c>
      <c r="M21" s="96">
        <v>0.88422947143789477</v>
      </c>
    </row>
    <row r="22" spans="1:24" ht="15" customHeight="1" x14ac:dyDescent="0.3">
      <c r="A22" s="97" t="s">
        <v>255</v>
      </c>
      <c r="B22" s="98"/>
      <c r="C22" s="81">
        <v>100</v>
      </c>
      <c r="D22" s="95">
        <v>29.736642345040725</v>
      </c>
      <c r="E22" s="95">
        <v>70.263357654954035</v>
      </c>
      <c r="F22" s="95">
        <v>57.527418377660887</v>
      </c>
      <c r="G22" s="95">
        <v>51.462430548988422</v>
      </c>
      <c r="H22" s="95">
        <v>6.0649878286723098</v>
      </c>
      <c r="I22" s="95">
        <v>2.2702239687208219</v>
      </c>
      <c r="J22" s="95">
        <v>11.680572476358194</v>
      </c>
      <c r="K22" s="95">
        <v>6.8682561805133044</v>
      </c>
      <c r="L22" s="95">
        <v>4.8123162958448891</v>
      </c>
      <c r="M22" s="96">
        <v>1.0553668009348296</v>
      </c>
    </row>
    <row r="23" spans="1:24" ht="15" customHeight="1" x14ac:dyDescent="0.3">
      <c r="A23" s="97" t="s">
        <v>234</v>
      </c>
      <c r="B23" s="98"/>
      <c r="C23" s="81">
        <v>100</v>
      </c>
      <c r="D23" s="95">
        <v>24.78438841604935</v>
      </c>
      <c r="E23" s="95">
        <v>75.215611583956758</v>
      </c>
      <c r="F23" s="95">
        <v>59.575079052504343</v>
      </c>
      <c r="G23" s="95">
        <v>50.597422957938178</v>
      </c>
      <c r="H23" s="95">
        <v>8.963739472193506</v>
      </c>
      <c r="I23" s="95">
        <v>2.349551842712676</v>
      </c>
      <c r="J23" s="95">
        <v>14.524259778743629</v>
      </c>
      <c r="K23" s="95">
        <v>8.6135524959872569</v>
      </c>
      <c r="L23" s="95">
        <v>5.8828517330423535</v>
      </c>
      <c r="M23" s="96">
        <v>1.1162727527093548</v>
      </c>
    </row>
    <row r="24" spans="1:24" ht="15" customHeight="1" x14ac:dyDescent="0.3">
      <c r="A24" s="97" t="s">
        <v>257</v>
      </c>
      <c r="B24" s="98"/>
      <c r="C24" s="81">
        <v>100</v>
      </c>
      <c r="D24" s="95">
        <v>40.853384882923379</v>
      </c>
      <c r="E24" s="95">
        <v>59.146615117078348</v>
      </c>
      <c r="F24" s="95">
        <v>45.57335931954993</v>
      </c>
      <c r="G24" s="95">
        <v>34.606929618538558</v>
      </c>
      <c r="H24" s="95">
        <v>10.909830590779041</v>
      </c>
      <c r="I24" s="95">
        <v>3.2446329925647062</v>
      </c>
      <c r="J24" s="95">
        <v>12.303175976891103</v>
      </c>
      <c r="K24" s="95">
        <v>4.9641664699711558</v>
      </c>
      <c r="L24" s="95">
        <v>7.2042042631429313</v>
      </c>
      <c r="M24" s="96">
        <v>1.2700798206376915</v>
      </c>
    </row>
    <row r="25" spans="1:24" ht="15" customHeight="1" x14ac:dyDescent="0.3">
      <c r="A25" s="97" t="s">
        <v>256</v>
      </c>
      <c r="B25" s="98"/>
      <c r="C25" s="81">
        <v>100</v>
      </c>
      <c r="D25" s="95">
        <v>35.43717702642855</v>
      </c>
      <c r="E25" s="95">
        <v>64.562822973580154</v>
      </c>
      <c r="F25" s="95">
        <v>55.025174120589412</v>
      </c>
      <c r="G25" s="95">
        <v>43.654798287443732</v>
      </c>
      <c r="H25" s="95">
        <v>11.370375833145674</v>
      </c>
      <c r="I25" s="95">
        <v>6.5695989983533583</v>
      </c>
      <c r="J25" s="95">
        <v>9.0638576108505138</v>
      </c>
      <c r="K25" s="95">
        <v>3.3955370423775562</v>
      </c>
      <c r="L25" s="95">
        <v>5.5388589834759827</v>
      </c>
      <c r="M25" s="96">
        <v>0.47379124214004836</v>
      </c>
    </row>
    <row r="26" spans="1:24" ht="15" customHeight="1" x14ac:dyDescent="0.3">
      <c r="A26" s="97" t="s">
        <v>235</v>
      </c>
      <c r="B26" s="98"/>
      <c r="C26" s="81">
        <v>100</v>
      </c>
      <c r="D26" s="95">
        <v>24.133351876434265</v>
      </c>
      <c r="E26" s="95">
        <v>75.866648123567089</v>
      </c>
      <c r="F26" s="95">
        <v>61.498847142909483</v>
      </c>
      <c r="G26" s="95">
        <v>49.927428163226409</v>
      </c>
      <c r="H26" s="95">
        <v>11.497045403732153</v>
      </c>
      <c r="I26" s="95">
        <v>3.7628393223015526</v>
      </c>
      <c r="J26" s="95">
        <v>13.375432518136424</v>
      </c>
      <c r="K26" s="95">
        <v>6.4436613622229082</v>
      </c>
      <c r="L26" s="95">
        <v>6.9317711559135162</v>
      </c>
      <c r="M26" s="96">
        <v>0.99236846252115984</v>
      </c>
    </row>
    <row r="27" spans="1:24" ht="15" customHeight="1" x14ac:dyDescent="0.3">
      <c r="A27" s="97" t="s">
        <v>249</v>
      </c>
      <c r="B27" s="98"/>
      <c r="C27" s="81">
        <v>100</v>
      </c>
      <c r="D27" s="95">
        <v>36.817242607815302</v>
      </c>
      <c r="E27" s="95">
        <v>63.182757392183866</v>
      </c>
      <c r="F27" s="95">
        <v>51.747165658383345</v>
      </c>
      <c r="G27" s="95">
        <v>37.058670855317303</v>
      </c>
      <c r="H27" s="95">
        <v>14.688494803065957</v>
      </c>
      <c r="I27" s="95">
        <v>3.2294691915909799</v>
      </c>
      <c r="J27" s="95">
        <v>9.8611255619984828</v>
      </c>
      <c r="K27" s="95">
        <v>4.1643581835278836</v>
      </c>
      <c r="L27" s="95">
        <v>5.6967673784705983</v>
      </c>
      <c r="M27" s="96">
        <v>1.5744661718023418</v>
      </c>
    </row>
    <row r="28" spans="1:24" ht="15" customHeight="1" x14ac:dyDescent="0.3">
      <c r="A28" s="97" t="s">
        <v>243</v>
      </c>
      <c r="B28" s="98"/>
      <c r="C28" s="81">
        <v>100</v>
      </c>
      <c r="D28" s="95">
        <v>32.406916453991521</v>
      </c>
      <c r="E28" s="95">
        <v>67.593083546012039</v>
      </c>
      <c r="F28" s="95">
        <v>54.989910953290121</v>
      </c>
      <c r="G28" s="95">
        <v>40.917213976678653</v>
      </c>
      <c r="H28" s="95">
        <v>14.072696976611276</v>
      </c>
      <c r="I28" s="95">
        <v>5.7877228309032285</v>
      </c>
      <c r="J28" s="95">
        <v>10.934138395507421</v>
      </c>
      <c r="K28" s="95">
        <v>3.9327536108553254</v>
      </c>
      <c r="L28" s="95">
        <v>7.0013847846520969</v>
      </c>
      <c r="M28" s="96">
        <v>1.6690341972144096</v>
      </c>
    </row>
    <row r="29" spans="1:24" ht="15" customHeight="1" x14ac:dyDescent="0.3">
      <c r="A29" s="97" t="s">
        <v>239</v>
      </c>
      <c r="B29" s="98"/>
      <c r="C29" s="81">
        <v>100</v>
      </c>
      <c r="D29" s="95">
        <v>33.285844806100805</v>
      </c>
      <c r="E29" s="95">
        <v>66.714155193894698</v>
      </c>
      <c r="F29" s="95">
        <v>48.37990322457572</v>
      </c>
      <c r="G29" s="95">
        <v>39.125722600802888</v>
      </c>
      <c r="H29" s="95">
        <v>9.0781641057480602</v>
      </c>
      <c r="I29" s="95">
        <v>4.2220669169476102</v>
      </c>
      <c r="J29" s="95">
        <v>13.236184657336795</v>
      </c>
      <c r="K29" s="95">
        <v>7.0545675688824652</v>
      </c>
      <c r="L29" s="95">
        <v>6.1816170884543311</v>
      </c>
      <c r="M29" s="96">
        <v>5.0980673119826312</v>
      </c>
    </row>
    <row r="30" spans="1:24" ht="15" customHeight="1" x14ac:dyDescent="0.3">
      <c r="A30" s="97" t="s">
        <v>238</v>
      </c>
      <c r="B30" s="98"/>
      <c r="C30" s="81">
        <v>100</v>
      </c>
      <c r="D30" s="95">
        <v>25.430005177434357</v>
      </c>
      <c r="E30" s="95">
        <v>74.569994822562251</v>
      </c>
      <c r="F30" s="95">
        <v>57.409235037472349</v>
      </c>
      <c r="G30" s="95">
        <v>45.038724668418482</v>
      </c>
      <c r="H30" s="95">
        <v>12.199712409475346</v>
      </c>
      <c r="I30" s="95">
        <v>4.9741962850006418</v>
      </c>
      <c r="J30" s="95">
        <v>14.722397392138353</v>
      </c>
      <c r="K30" s="95">
        <v>7.8951687515628963</v>
      </c>
      <c r="L30" s="95">
        <v>6.8272286405754539</v>
      </c>
      <c r="M30" s="96">
        <v>2.4383623929513378</v>
      </c>
    </row>
    <row r="31" spans="1:24" ht="15" customHeight="1" x14ac:dyDescent="0.3">
      <c r="A31" s="97" t="s">
        <v>240</v>
      </c>
      <c r="B31" s="98"/>
      <c r="C31" s="81">
        <v>100</v>
      </c>
      <c r="D31" s="95">
        <v>37.074482460591341</v>
      </c>
      <c r="E31" s="95">
        <v>62.925517539410201</v>
      </c>
      <c r="F31" s="95">
        <v>54.579369240860117</v>
      </c>
      <c r="G31" s="95">
        <v>38.714653710144255</v>
      </c>
      <c r="H31" s="95">
        <v>15.778952237405402</v>
      </c>
      <c r="I31" s="95">
        <v>9.7296992686192958</v>
      </c>
      <c r="J31" s="95">
        <v>7.9081429077144936</v>
      </c>
      <c r="K31" s="95">
        <v>2.5941040091982845</v>
      </c>
      <c r="L31" s="95">
        <v>5.314038898516209</v>
      </c>
      <c r="M31" s="96">
        <v>0.43800539083559176</v>
      </c>
    </row>
    <row r="32" spans="1:24" ht="15" customHeight="1" x14ac:dyDescent="0.3">
      <c r="A32" s="97" t="s">
        <v>247</v>
      </c>
      <c r="B32" s="98"/>
      <c r="C32" s="81">
        <v>100</v>
      </c>
      <c r="D32" s="95">
        <v>36.012470902691724</v>
      </c>
      <c r="E32" s="95">
        <v>63.987529097310073</v>
      </c>
      <c r="F32" s="95">
        <v>50.600124966426627</v>
      </c>
      <c r="G32" s="95">
        <v>41.607519015070174</v>
      </c>
      <c r="H32" s="95">
        <v>8.9487310981053376</v>
      </c>
      <c r="I32" s="95">
        <v>2.9930332915254296</v>
      </c>
      <c r="J32" s="95">
        <v>11.782274155257557</v>
      </c>
      <c r="K32" s="95">
        <v>6.4526301779159327</v>
      </c>
      <c r="L32" s="95">
        <v>5.3074710283393838</v>
      </c>
      <c r="M32" s="96">
        <v>1.6051299756258095</v>
      </c>
    </row>
    <row r="33" spans="1:13" ht="15" customHeight="1" x14ac:dyDescent="0.3">
      <c r="A33" s="97" t="s">
        <v>246</v>
      </c>
      <c r="B33" s="98"/>
      <c r="C33" s="81">
        <v>100</v>
      </c>
      <c r="D33" s="95">
        <v>40.388397486575798</v>
      </c>
      <c r="E33" s="95">
        <v>59.611602513418518</v>
      </c>
      <c r="F33" s="95">
        <v>47.039251947230028</v>
      </c>
      <c r="G33" s="95">
        <v>34.395551845187221</v>
      </c>
      <c r="H33" s="95">
        <v>12.599608737009699</v>
      </c>
      <c r="I33" s="95">
        <v>4.0023775022131352</v>
      </c>
      <c r="J33" s="95">
        <v>11.308657350749654</v>
      </c>
      <c r="K33" s="95">
        <v>4.7819043989320686</v>
      </c>
      <c r="L33" s="95">
        <v>6.5055032361155378</v>
      </c>
      <c r="M33" s="96">
        <v>1.2636932154392579</v>
      </c>
    </row>
    <row r="34" spans="1:13" ht="15" customHeight="1" x14ac:dyDescent="0.3">
      <c r="A34" s="97" t="s">
        <v>264</v>
      </c>
      <c r="B34" s="98"/>
      <c r="C34" s="81">
        <v>100</v>
      </c>
      <c r="D34" s="95">
        <v>33.292173779228314</v>
      </c>
      <c r="E34" s="95">
        <v>66.7078262207705</v>
      </c>
      <c r="F34" s="95">
        <v>55.809362241734675</v>
      </c>
      <c r="G34" s="95">
        <v>45.223640332599345</v>
      </c>
      <c r="H34" s="95">
        <v>10.585721909135534</v>
      </c>
      <c r="I34" s="95">
        <v>3.4982730886580398</v>
      </c>
      <c r="J34" s="95">
        <v>10.131967401289339</v>
      </c>
      <c r="K34" s="95">
        <v>4.5908378388623046</v>
      </c>
      <c r="L34" s="95">
        <v>5.506961775816257</v>
      </c>
      <c r="M34" s="96">
        <v>0.76649657774640212</v>
      </c>
    </row>
    <row r="35" spans="1:13" ht="15" customHeight="1" x14ac:dyDescent="0.3">
      <c r="A35" s="97" t="s">
        <v>265</v>
      </c>
      <c r="B35" s="98"/>
      <c r="C35" s="81">
        <v>100</v>
      </c>
      <c r="D35" s="95">
        <v>34.600238358416711</v>
      </c>
      <c r="E35" s="95">
        <v>65.399761641583851</v>
      </c>
      <c r="F35" s="95">
        <v>54.382905276130799</v>
      </c>
      <c r="G35" s="95">
        <v>42.930739788276689</v>
      </c>
      <c r="H35" s="95">
        <v>11.422819484500112</v>
      </c>
      <c r="I35" s="95">
        <v>3.1507470300266913</v>
      </c>
      <c r="J35" s="95">
        <v>10.113200131798408</v>
      </c>
      <c r="K35" s="95">
        <v>5.391680524025853</v>
      </c>
      <c r="L35" s="95">
        <v>4.6915384095409447</v>
      </c>
      <c r="M35" s="96">
        <v>0.90365623365455572</v>
      </c>
    </row>
    <row r="36" spans="1:13" ht="15" customHeight="1" x14ac:dyDescent="0.3">
      <c r="A36" s="97" t="s">
        <v>236</v>
      </c>
      <c r="B36" s="98"/>
      <c r="C36" s="81">
        <v>100</v>
      </c>
      <c r="D36" s="95">
        <v>20.554773899301047</v>
      </c>
      <c r="E36" s="95">
        <v>79.445226100701802</v>
      </c>
      <c r="F36" s="95">
        <v>57.237619733310787</v>
      </c>
      <c r="G36" s="95">
        <v>51.310753804817807</v>
      </c>
      <c r="H36" s="95">
        <v>5.9268659284929495</v>
      </c>
      <c r="I36" s="95">
        <v>1.0979566447379192</v>
      </c>
      <c r="J36" s="95">
        <v>21.522724591701799</v>
      </c>
      <c r="K36" s="95">
        <v>12.671792399383651</v>
      </c>
      <c r="L36" s="95">
        <v>8.8509321923181137</v>
      </c>
      <c r="M36" s="96">
        <v>0.6848817756883383</v>
      </c>
    </row>
    <row r="37" spans="1:13" ht="15" customHeight="1" x14ac:dyDescent="0.3">
      <c r="A37" s="97" t="s">
        <v>242</v>
      </c>
      <c r="B37" s="98"/>
      <c r="C37" s="81">
        <v>100</v>
      </c>
      <c r="D37" s="95">
        <v>38.16803857985073</v>
      </c>
      <c r="E37" s="95">
        <v>61.831961420144545</v>
      </c>
      <c r="F37" s="95">
        <v>53.897269171205764</v>
      </c>
      <c r="G37" s="95">
        <v>41.553564356602493</v>
      </c>
      <c r="H37" s="95">
        <v>12.244822613399485</v>
      </c>
      <c r="I37" s="95">
        <v>7.7017916989125537</v>
      </c>
      <c r="J37" s="95">
        <v>7.1199593994563202</v>
      </c>
      <c r="K37" s="95">
        <v>3.6678768137809974</v>
      </c>
      <c r="L37" s="95">
        <v>3.335048096327859</v>
      </c>
      <c r="M37" s="96">
        <v>0.81473284948245916</v>
      </c>
    </row>
    <row r="38" spans="1:13" ht="15" customHeight="1" x14ac:dyDescent="0.3">
      <c r="A38" s="97" t="s">
        <v>250</v>
      </c>
      <c r="B38" s="98"/>
      <c r="C38" s="81">
        <v>100</v>
      </c>
      <c r="D38" s="95">
        <v>32.248340170708481</v>
      </c>
      <c r="E38" s="95">
        <v>67.751659829295775</v>
      </c>
      <c r="F38" s="95">
        <v>51.579291817112249</v>
      </c>
      <c r="G38" s="95">
        <v>42.192715687273576</v>
      </c>
      <c r="H38" s="95">
        <v>9.2945428936873835</v>
      </c>
      <c r="I38" s="95">
        <v>1.808709765059197</v>
      </c>
      <c r="J38" s="95">
        <v>13.833955527716151</v>
      </c>
      <c r="K38" s="95">
        <v>8.0416789098733581</v>
      </c>
      <c r="L38" s="95">
        <v>5.7569148553460838</v>
      </c>
      <c r="M38" s="96">
        <v>2.3384124844665837</v>
      </c>
    </row>
    <row r="39" spans="1:13" ht="15" customHeight="1" x14ac:dyDescent="0.3">
      <c r="A39" s="97" t="s">
        <v>251</v>
      </c>
      <c r="B39" s="98"/>
      <c r="C39" s="81">
        <v>100</v>
      </c>
      <c r="D39" s="95">
        <v>45.59740623345597</v>
      </c>
      <c r="E39" s="95">
        <v>54.402593766544292</v>
      </c>
      <c r="F39" s="95">
        <v>46.231073154530023</v>
      </c>
      <c r="G39" s="95">
        <v>32.648319483681121</v>
      </c>
      <c r="H39" s="95">
        <v>13.582753670848899</v>
      </c>
      <c r="I39" s="95">
        <v>6.1693891134247494</v>
      </c>
      <c r="J39" s="95">
        <v>7.8905544309743156</v>
      </c>
      <c r="K39" s="95">
        <v>3.1963203205332884</v>
      </c>
      <c r="L39" s="95">
        <v>4.6942341104410268</v>
      </c>
      <c r="M39" s="96">
        <v>0.28096618103989324</v>
      </c>
    </row>
    <row r="40" spans="1:13" ht="15" customHeight="1" x14ac:dyDescent="0.3">
      <c r="A40" s="97" t="s">
        <v>260</v>
      </c>
      <c r="B40" s="98"/>
      <c r="C40" s="81">
        <v>100</v>
      </c>
      <c r="D40" s="95">
        <v>29.753465548457349</v>
      </c>
      <c r="E40" s="95">
        <v>70.246534451540498</v>
      </c>
      <c r="F40" s="95">
        <v>60.022104901469696</v>
      </c>
      <c r="G40" s="95">
        <v>44.141697658843896</v>
      </c>
      <c r="H40" s="95">
        <v>15.880407242625653</v>
      </c>
      <c r="I40" s="95">
        <v>8.4485750652909601</v>
      </c>
      <c r="J40" s="95">
        <v>9.6734952979663458</v>
      </c>
      <c r="K40" s="95">
        <v>3.9474755905871932</v>
      </c>
      <c r="L40" s="95">
        <v>5.7260197073791517</v>
      </c>
      <c r="M40" s="96">
        <v>0.55093425210466762</v>
      </c>
    </row>
    <row r="41" spans="1:13" ht="15" customHeight="1" x14ac:dyDescent="0.3">
      <c r="A41" s="97" t="s">
        <v>244</v>
      </c>
      <c r="B41" s="98"/>
      <c r="C41" s="81">
        <v>100</v>
      </c>
      <c r="D41" s="95">
        <v>29.939888046684555</v>
      </c>
      <c r="E41" s="95">
        <v>70.06011195331574</v>
      </c>
      <c r="F41" s="95">
        <v>57.818303906599468</v>
      </c>
      <c r="G41" s="95">
        <v>38.402696687784768</v>
      </c>
      <c r="H41" s="95">
        <v>19.415607218814852</v>
      </c>
      <c r="I41" s="95">
        <v>6.2251289652771122</v>
      </c>
      <c r="J41" s="95">
        <v>10.346346060970678</v>
      </c>
      <c r="K41" s="95">
        <v>3.9080171549936855</v>
      </c>
      <c r="L41" s="95">
        <v>6.4383289059769933</v>
      </c>
      <c r="M41" s="96">
        <v>1.8954619857457753</v>
      </c>
    </row>
    <row r="42" spans="1:13" ht="15" customHeight="1" x14ac:dyDescent="0.3">
      <c r="A42" s="97" t="s">
        <v>253</v>
      </c>
      <c r="B42" s="98"/>
      <c r="C42" s="81">
        <v>100</v>
      </c>
      <c r="D42" s="95">
        <v>23.812284464059573</v>
      </c>
      <c r="E42" s="95">
        <v>76.187715535937073</v>
      </c>
      <c r="F42" s="95">
        <v>65.698515288920262</v>
      </c>
      <c r="G42" s="95">
        <v>54.596383257977266</v>
      </c>
      <c r="H42" s="95">
        <v>11.102132030943295</v>
      </c>
      <c r="I42" s="95">
        <v>4.0419183700966723</v>
      </c>
      <c r="J42" s="95">
        <v>9.5035795867906092</v>
      </c>
      <c r="K42" s="95">
        <v>3.6771706757841844</v>
      </c>
      <c r="L42" s="95">
        <v>5.8264089110064248</v>
      </c>
      <c r="M42" s="96">
        <v>0.98562066022576611</v>
      </c>
    </row>
    <row r="43" spans="1:13" ht="15" customHeight="1" x14ac:dyDescent="0.3">
      <c r="A43" s="97" t="s">
        <v>248</v>
      </c>
      <c r="B43" s="98"/>
      <c r="C43" s="81">
        <v>100</v>
      </c>
      <c r="D43" s="95">
        <v>33.889004280054301</v>
      </c>
      <c r="E43" s="95">
        <v>66.110995719944626</v>
      </c>
      <c r="F43" s="95">
        <v>55.663929480495902</v>
      </c>
      <c r="G43" s="95">
        <v>44.619784833511069</v>
      </c>
      <c r="H43" s="95">
        <v>11.044144646984412</v>
      </c>
      <c r="I43" s="95">
        <v>4.5288405431309675</v>
      </c>
      <c r="J43" s="95">
        <v>9.9350369870429862</v>
      </c>
      <c r="K43" s="95">
        <v>5.0088455333860953</v>
      </c>
      <c r="L43" s="95">
        <v>4.8843015194589832</v>
      </c>
      <c r="M43" s="96">
        <v>0.51202925240598851</v>
      </c>
    </row>
    <row r="44" spans="1:13" ht="15" customHeight="1" x14ac:dyDescent="0.3">
      <c r="A44" s="97" t="s">
        <v>274</v>
      </c>
      <c r="B44" s="98"/>
      <c r="C44" s="81">
        <v>100</v>
      </c>
      <c r="D44" s="95">
        <v>32.432978609679616</v>
      </c>
      <c r="E44" s="95">
        <v>67.567021390323418</v>
      </c>
      <c r="F44" s="95">
        <v>59.702781977355123</v>
      </c>
      <c r="G44" s="95">
        <v>48.498651751380265</v>
      </c>
      <c r="H44" s="95">
        <v>11.204130225974778</v>
      </c>
      <c r="I44" s="95">
        <v>3.6350207619372146</v>
      </c>
      <c r="J44" s="95">
        <v>7.2042334063745068</v>
      </c>
      <c r="K44" s="95">
        <v>3.5400260225999229</v>
      </c>
      <c r="L44" s="95">
        <v>3.6642073837745843</v>
      </c>
      <c r="M44" s="96">
        <v>0.66000600659381048</v>
      </c>
    </row>
    <row r="45" spans="1:13" ht="15" customHeight="1" x14ac:dyDescent="0.3">
      <c r="A45" s="97" t="s">
        <v>237</v>
      </c>
      <c r="B45" s="98"/>
      <c r="C45" s="81">
        <v>100</v>
      </c>
      <c r="D45" s="95">
        <v>28.59605192336339</v>
      </c>
      <c r="E45" s="95">
        <v>71.403948076631224</v>
      </c>
      <c r="F45" s="95">
        <v>57.454268301483054</v>
      </c>
      <c r="G45" s="95">
        <v>48.366528456626163</v>
      </c>
      <c r="H45" s="95">
        <v>9.0069127786205954</v>
      </c>
      <c r="I45" s="95">
        <v>2.7282726777494695</v>
      </c>
      <c r="J45" s="95">
        <v>13.224476205762246</v>
      </c>
      <c r="K45" s="95">
        <v>7.2151858813124568</v>
      </c>
      <c r="L45" s="95">
        <v>5.9480192566863304</v>
      </c>
      <c r="M45" s="96">
        <v>0.72520356938552155</v>
      </c>
    </row>
    <row r="46" spans="1:13" ht="15" customHeight="1" x14ac:dyDescent="0.3">
      <c r="A46" s="97" t="s">
        <v>267</v>
      </c>
      <c r="B46" s="98"/>
      <c r="C46" s="81">
        <v>100</v>
      </c>
      <c r="D46" s="95">
        <v>26.655731526438263</v>
      </c>
      <c r="E46" s="95">
        <v>73.344268473557818</v>
      </c>
      <c r="F46" s="95">
        <v>57.014952674610889</v>
      </c>
      <c r="G46" s="95">
        <v>46.04151460604777</v>
      </c>
      <c r="H46" s="95">
        <v>10.949552422706761</v>
      </c>
      <c r="I46" s="95">
        <v>3.7873519404934912</v>
      </c>
      <c r="J46" s="95">
        <v>15.493291862953775</v>
      </c>
      <c r="K46" s="95">
        <v>7.9150238448666741</v>
      </c>
      <c r="L46" s="95">
        <v>7.5782680180870994</v>
      </c>
      <c r="M46" s="96">
        <v>0.8360239359934688</v>
      </c>
    </row>
    <row r="47" spans="1:13" ht="15" customHeight="1" x14ac:dyDescent="0.3">
      <c r="A47" s="97" t="s">
        <v>252</v>
      </c>
      <c r="B47" s="98"/>
      <c r="C47" s="81">
        <v>100</v>
      </c>
      <c r="D47" s="95">
        <v>36.006102405843436</v>
      </c>
      <c r="E47" s="95">
        <v>63.993897594153367</v>
      </c>
      <c r="F47" s="95">
        <v>51.102513662530299</v>
      </c>
      <c r="G47" s="95">
        <v>41.944178785048855</v>
      </c>
      <c r="H47" s="95">
        <v>9.1063554203387351</v>
      </c>
      <c r="I47" s="95">
        <v>2.7618139038245464</v>
      </c>
      <c r="J47" s="95">
        <v>11.43324441469186</v>
      </c>
      <c r="K47" s="95">
        <v>6.4534218829270014</v>
      </c>
      <c r="L47" s="95">
        <v>4.8990495271054186</v>
      </c>
      <c r="M47" s="96">
        <v>1.4581395169314202</v>
      </c>
    </row>
    <row r="48" spans="1:13" ht="15" customHeight="1" x14ac:dyDescent="0.3">
      <c r="A48" s="97" t="s">
        <v>261</v>
      </c>
      <c r="B48" s="98"/>
      <c r="C48" s="81">
        <v>100</v>
      </c>
      <c r="D48" s="95">
        <v>31.054627239677096</v>
      </c>
      <c r="E48" s="95">
        <v>68.945372760319572</v>
      </c>
      <c r="F48" s="95">
        <v>57.625711618894272</v>
      </c>
      <c r="G48" s="95">
        <v>48.78585835700008</v>
      </c>
      <c r="H48" s="95">
        <v>8.7549357669604149</v>
      </c>
      <c r="I48" s="95">
        <v>5.4885636952581747</v>
      </c>
      <c r="J48" s="95">
        <v>9.0628636633163495</v>
      </c>
      <c r="K48" s="95">
        <v>4.8118706867804155</v>
      </c>
      <c r="L48" s="95">
        <v>4.2509929765359331</v>
      </c>
      <c r="M48" s="96">
        <v>2.2567974781090454</v>
      </c>
    </row>
    <row r="49" spans="1:15" ht="15" customHeight="1" x14ac:dyDescent="0.3">
      <c r="A49" s="97" t="s">
        <v>241</v>
      </c>
      <c r="B49" s="98"/>
      <c r="C49" s="81">
        <v>100</v>
      </c>
      <c r="D49" s="95">
        <v>36.560499160573109</v>
      </c>
      <c r="E49" s="95">
        <v>63.439500839425314</v>
      </c>
      <c r="F49" s="95">
        <v>50.914171963447721</v>
      </c>
      <c r="G49" s="95">
        <v>39.555844006687209</v>
      </c>
      <c r="H49" s="95">
        <v>11.358327956760414</v>
      </c>
      <c r="I49" s="95">
        <v>5.2963613966373471</v>
      </c>
      <c r="J49" s="95">
        <v>11.139125704860414</v>
      </c>
      <c r="K49" s="95">
        <v>5.6744984817102369</v>
      </c>
      <c r="L49" s="95">
        <v>5.41629681893225</v>
      </c>
      <c r="M49" s="96">
        <v>1.3862031711170915</v>
      </c>
    </row>
    <row r="50" spans="1:15" ht="15" customHeight="1" x14ac:dyDescent="0.3">
      <c r="A50" s="97" t="s">
        <v>262</v>
      </c>
      <c r="B50" s="98"/>
      <c r="C50" s="81">
        <v>100</v>
      </c>
      <c r="D50" s="95">
        <v>31.496240734945307</v>
      </c>
      <c r="E50" s="95">
        <v>68.503759265052111</v>
      </c>
      <c r="F50" s="95">
        <v>57.276253363269703</v>
      </c>
      <c r="G50" s="95">
        <v>45.87987783104365</v>
      </c>
      <c r="H50" s="95">
        <v>11.396375532225862</v>
      </c>
      <c r="I50" s="95">
        <v>5.0649646443973291</v>
      </c>
      <c r="J50" s="95">
        <v>10.548460732833844</v>
      </c>
      <c r="K50" s="95">
        <v>4.9586180993169711</v>
      </c>
      <c r="L50" s="95">
        <v>5.5553901153510097</v>
      </c>
      <c r="M50" s="96">
        <v>0.67904516894872957</v>
      </c>
    </row>
    <row r="51" spans="1:15" ht="15" customHeight="1" x14ac:dyDescent="0.3">
      <c r="A51" s="97" t="s">
        <v>275</v>
      </c>
      <c r="B51" s="98"/>
      <c r="C51" s="81">
        <v>100</v>
      </c>
      <c r="D51" s="95">
        <v>40.029314073635788</v>
      </c>
      <c r="E51" s="95">
        <v>59.970685926366073</v>
      </c>
      <c r="F51" s="95">
        <v>50.653680562580206</v>
      </c>
      <c r="G51" s="95">
        <v>39.086516211271565</v>
      </c>
      <c r="H51" s="95">
        <v>11.567164351308723</v>
      </c>
      <c r="I51" s="95">
        <v>3.8962287645577542</v>
      </c>
      <c r="J51" s="95">
        <v>8.1209417984939432</v>
      </c>
      <c r="K51" s="95">
        <v>2.7673068868546853</v>
      </c>
      <c r="L51" s="95">
        <v>5.353634911639257</v>
      </c>
      <c r="M51" s="96">
        <v>1.1960635652919225</v>
      </c>
    </row>
    <row r="52" spans="1:15" ht="15" customHeight="1" x14ac:dyDescent="0.3">
      <c r="A52" s="97" t="s">
        <v>231</v>
      </c>
      <c r="B52" s="98"/>
      <c r="C52" s="81">
        <v>100</v>
      </c>
      <c r="D52" s="95">
        <v>18.438303513115265</v>
      </c>
      <c r="E52" s="95">
        <v>81.561696486888707</v>
      </c>
      <c r="F52" s="95">
        <v>66.371669629722078</v>
      </c>
      <c r="G52" s="95">
        <v>51.741783898656614</v>
      </c>
      <c r="H52" s="95">
        <v>14.620608496670972</v>
      </c>
      <c r="I52" s="95">
        <v>1.9407083248524644</v>
      </c>
      <c r="J52" s="95">
        <v>12.509124100145197</v>
      </c>
      <c r="K52" s="95">
        <v>7.5201618113526605</v>
      </c>
      <c r="L52" s="95">
        <v>4.9787821487914048</v>
      </c>
      <c r="M52" s="96">
        <v>2.6809027570214456</v>
      </c>
    </row>
    <row r="53" spans="1:15" ht="15" customHeight="1" x14ac:dyDescent="0.3">
      <c r="A53" s="97" t="s">
        <v>268</v>
      </c>
      <c r="B53" s="98"/>
      <c r="C53" s="81">
        <v>100</v>
      </c>
      <c r="D53" s="95">
        <v>28.009391762572193</v>
      </c>
      <c r="E53" s="95">
        <v>71.990608237430479</v>
      </c>
      <c r="F53" s="95">
        <v>60.401568233078585</v>
      </c>
      <c r="G53" s="95">
        <v>49.035728549056564</v>
      </c>
      <c r="H53" s="95">
        <v>11.365839684021632</v>
      </c>
      <c r="I53" s="95">
        <v>2.6759938049876077</v>
      </c>
      <c r="J53" s="95">
        <v>11.114099950417575</v>
      </c>
      <c r="K53" s="95">
        <v>4.6091451562015546</v>
      </c>
      <c r="L53" s="95">
        <v>6.5049547942160197</v>
      </c>
      <c r="M53" s="96">
        <v>0.47494005393419686</v>
      </c>
    </row>
    <row r="54" spans="1:15" ht="15" customHeight="1" x14ac:dyDescent="0.3">
      <c r="A54" s="97" t="s">
        <v>263</v>
      </c>
      <c r="B54" s="98"/>
      <c r="C54" s="81">
        <v>100</v>
      </c>
      <c r="D54" s="95">
        <v>25.026205299229044</v>
      </c>
      <c r="E54" s="95">
        <v>74.973794700764813</v>
      </c>
      <c r="F54" s="95">
        <v>61.817990080438804</v>
      </c>
      <c r="G54" s="95">
        <v>48.500853042822399</v>
      </c>
      <c r="H54" s="95">
        <v>13.184363171099761</v>
      </c>
      <c r="I54" s="95">
        <v>4.30728878746008</v>
      </c>
      <c r="J54" s="95">
        <v>12.402330197492679</v>
      </c>
      <c r="K54" s="95">
        <v>8.0865410300640796</v>
      </c>
      <c r="L54" s="95">
        <v>4.2109002785397198</v>
      </c>
      <c r="M54" s="96">
        <v>0.75347442283316002</v>
      </c>
    </row>
    <row r="55" spans="1:15" ht="15" customHeight="1" x14ac:dyDescent="0.3">
      <c r="A55" s="97" t="s">
        <v>270</v>
      </c>
      <c r="B55" s="98"/>
      <c r="C55" s="81">
        <v>100</v>
      </c>
      <c r="D55" s="95">
        <v>25.609261110286319</v>
      </c>
      <c r="E55" s="95">
        <v>74.390738889715124</v>
      </c>
      <c r="F55" s="95">
        <v>58.252007508213957</v>
      </c>
      <c r="G55" s="95">
        <v>47.815230362239078</v>
      </c>
      <c r="H55" s="95">
        <v>10.288503501336908</v>
      </c>
      <c r="I55" s="95">
        <v>3.263825404753947</v>
      </c>
      <c r="J55" s="95">
        <v>15.148974346321117</v>
      </c>
      <c r="K55" s="95">
        <v>7.9027221308556577</v>
      </c>
      <c r="L55" s="95">
        <v>7.0541610249223021</v>
      </c>
      <c r="M55" s="96">
        <v>0.9897570351797369</v>
      </c>
    </row>
    <row r="56" spans="1:15" ht="15" customHeight="1" x14ac:dyDescent="0.3">
      <c r="A56" s="97" t="s">
        <v>266</v>
      </c>
      <c r="B56" s="98"/>
      <c r="C56" s="81">
        <v>100</v>
      </c>
      <c r="D56" s="95">
        <v>26.402566522529529</v>
      </c>
      <c r="E56" s="95">
        <v>73.597433477471171</v>
      </c>
      <c r="F56" s="95">
        <v>63.285696122234334</v>
      </c>
      <c r="G56" s="95">
        <v>49.495047002412704</v>
      </c>
      <c r="H56" s="95">
        <v>13.790649119821511</v>
      </c>
      <c r="I56" s="95">
        <v>3.420361798382749</v>
      </c>
      <c r="J56" s="95">
        <v>10.056640152771303</v>
      </c>
      <c r="K56" s="95">
        <v>3.211755311306641</v>
      </c>
      <c r="L56" s="95">
        <v>6.8448848414646619</v>
      </c>
      <c r="M56" s="96">
        <v>0.2550972024656224</v>
      </c>
    </row>
    <row r="57" spans="1:15" ht="15" customHeight="1" x14ac:dyDescent="0.3">
      <c r="A57" s="97" t="s">
        <v>269</v>
      </c>
      <c r="B57" s="98"/>
      <c r="C57" s="81">
        <v>100</v>
      </c>
      <c r="D57" s="95">
        <v>32.687469044016062</v>
      </c>
      <c r="E57" s="95">
        <v>67.312530955976996</v>
      </c>
      <c r="F57" s="95">
        <v>54.835897454691832</v>
      </c>
      <c r="G57" s="95">
        <v>44.236003819375625</v>
      </c>
      <c r="H57" s="95">
        <v>10.551854795403182</v>
      </c>
      <c r="I57" s="95">
        <v>4.6026848798643538</v>
      </c>
      <c r="J57" s="95">
        <v>11.187404489248449</v>
      </c>
      <c r="K57" s="95">
        <v>5.1265800703345725</v>
      </c>
      <c r="L57" s="95">
        <v>6.0208470040925643</v>
      </c>
      <c r="M57" s="96">
        <v>1.2892290120369874</v>
      </c>
    </row>
    <row r="58" spans="1:15" ht="11.25" customHeight="1" x14ac:dyDescent="0.2">
      <c r="A58" s="86"/>
      <c r="B58" s="101"/>
      <c r="C58" s="88"/>
      <c r="D58" s="88"/>
      <c r="E58" s="88"/>
      <c r="F58" s="88"/>
      <c r="G58" s="88"/>
      <c r="H58" s="88"/>
      <c r="I58" s="88"/>
      <c r="J58" s="88"/>
      <c r="K58" s="88"/>
      <c r="L58" s="88"/>
      <c r="M58" s="89" t="s">
        <v>20</v>
      </c>
    </row>
    <row r="59" spans="1:15" x14ac:dyDescent="0.2">
      <c r="A59" s="90"/>
    </row>
    <row r="60" spans="1:15" x14ac:dyDescent="0.2">
      <c r="A60" s="74" t="s">
        <v>61</v>
      </c>
      <c r="B60" s="74"/>
    </row>
    <row r="61" spans="1:15" ht="18.75" customHeight="1" x14ac:dyDescent="0.2">
      <c r="A61" s="231"/>
      <c r="B61" s="231"/>
      <c r="C61" s="231"/>
      <c r="D61" s="231"/>
      <c r="E61" s="231"/>
      <c r="F61" s="231"/>
      <c r="G61" s="231"/>
      <c r="H61" s="231"/>
      <c r="I61" s="231"/>
      <c r="J61" s="231"/>
      <c r="K61" s="231"/>
      <c r="L61" s="231"/>
      <c r="M61" s="231"/>
      <c r="O61" s="39"/>
    </row>
    <row r="62" spans="1:15" ht="18" customHeight="1" x14ac:dyDescent="0.2">
      <c r="A62" s="231"/>
      <c r="B62" s="231"/>
      <c r="C62" s="231"/>
      <c r="D62" s="231"/>
      <c r="E62" s="231"/>
      <c r="F62" s="231"/>
      <c r="G62" s="231"/>
      <c r="H62" s="231"/>
      <c r="I62" s="231"/>
      <c r="J62" s="231"/>
      <c r="K62" s="231"/>
      <c r="L62" s="231"/>
      <c r="M62" s="231"/>
    </row>
    <row r="63" spans="1:15" ht="20.25" customHeight="1" x14ac:dyDescent="0.2">
      <c r="A63" s="231"/>
      <c r="B63" s="231"/>
      <c r="C63" s="231"/>
      <c r="D63" s="231"/>
      <c r="E63" s="231"/>
      <c r="F63" s="231"/>
      <c r="G63" s="231"/>
      <c r="H63" s="231"/>
      <c r="I63" s="231"/>
      <c r="J63" s="231"/>
      <c r="K63" s="231"/>
      <c r="L63" s="231"/>
      <c r="M63" s="231"/>
    </row>
  </sheetData>
  <mergeCells count="16">
    <mergeCell ref="A63:M63"/>
    <mergeCell ref="A7:B12"/>
    <mergeCell ref="C7:C11"/>
    <mergeCell ref="D7:M7"/>
    <mergeCell ref="D8:D11"/>
    <mergeCell ref="E8:M8"/>
    <mergeCell ref="E9:E11"/>
    <mergeCell ref="F9:I9"/>
    <mergeCell ref="J9:L9"/>
    <mergeCell ref="M9:M11"/>
    <mergeCell ref="F10:F11"/>
    <mergeCell ref="G10:I10"/>
    <mergeCell ref="J10:J11"/>
    <mergeCell ref="K10:L10"/>
    <mergeCell ref="A61:M61"/>
    <mergeCell ref="A62:M62"/>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pageSetUpPr autoPageBreaks="0" fitToPage="1"/>
  </sheetPr>
  <dimension ref="A1:P45"/>
  <sheetViews>
    <sheetView showGridLines="0" zoomScaleNormal="100" workbookViewId="0"/>
  </sheetViews>
  <sheetFormatPr baseColWidth="10" defaultColWidth="11.453125" defaultRowHeight="10" x14ac:dyDescent="0.2"/>
  <cols>
    <col min="1" max="1" width="34.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6" ht="33.75" customHeight="1" x14ac:dyDescent="0.25">
      <c r="A1" s="176"/>
      <c r="B1" s="176"/>
      <c r="C1" s="176"/>
      <c r="D1" s="176"/>
      <c r="E1" s="176"/>
      <c r="F1" s="176"/>
      <c r="G1" s="176"/>
      <c r="H1" s="176"/>
      <c r="I1" s="176"/>
      <c r="J1" s="176"/>
      <c r="K1" s="176"/>
      <c r="L1" s="177" t="s">
        <v>62</v>
      </c>
      <c r="M1" s="39"/>
      <c r="N1" s="40"/>
    </row>
    <row r="2" spans="1:16" ht="11.25" customHeight="1" x14ac:dyDescent="0.2"/>
    <row r="3" spans="1:16" ht="15" customHeight="1" x14ac:dyDescent="0.2">
      <c r="A3" s="42" t="s">
        <v>163</v>
      </c>
      <c r="B3" s="42"/>
      <c r="C3" s="42"/>
      <c r="D3" s="42"/>
      <c r="E3" s="42"/>
      <c r="F3" s="42"/>
      <c r="G3" s="42"/>
      <c r="I3" s="42"/>
      <c r="J3" s="42"/>
      <c r="K3" s="42"/>
      <c r="L3" s="42"/>
    </row>
    <row r="4" spans="1:16" ht="11.25" customHeight="1" x14ac:dyDescent="0.2">
      <c r="A4" s="43" t="str">
        <f>CONCATENATE(INDEX(strg!$A:$A,strg!$B$1,1)," (Gebietsstand ",TEXT(DATE(LEFT(roh_ast_merkmal!A2,4),RIGHT(roh_ast_merkmal!A2,2),1),"MMMM JJJJ"),")")</f>
        <v>Baden-Württemberg (Gebietsstand Dezember 2025)</v>
      </c>
    </row>
    <row r="5" spans="1:16" ht="11.25" customHeight="1" x14ac:dyDescent="0.2">
      <c r="A5" s="44" t="s">
        <v>278</v>
      </c>
      <c r="F5" s="45"/>
    </row>
    <row r="6" spans="1:16" ht="14.25" customHeight="1" x14ac:dyDescent="0.2">
      <c r="A6" s="46"/>
      <c r="B6" s="171" t="s">
        <v>64</v>
      </c>
      <c r="C6" s="171" t="s">
        <v>132</v>
      </c>
      <c r="D6" s="171" t="s">
        <v>103</v>
      </c>
      <c r="E6" s="171" t="s">
        <v>49</v>
      </c>
      <c r="F6" s="171" t="s">
        <v>104</v>
      </c>
      <c r="G6" s="171" t="s">
        <v>105</v>
      </c>
      <c r="H6" s="171" t="s">
        <v>133</v>
      </c>
      <c r="I6" s="171" t="s">
        <v>50</v>
      </c>
      <c r="J6" s="171" t="s">
        <v>106</v>
      </c>
      <c r="K6" s="171" t="s">
        <v>134</v>
      </c>
      <c r="L6" s="171" t="s">
        <v>135</v>
      </c>
    </row>
    <row r="7" spans="1:16" ht="15" customHeight="1" x14ac:dyDescent="0.2">
      <c r="A7" s="217" t="s">
        <v>44</v>
      </c>
      <c r="B7" s="233" t="s">
        <v>64</v>
      </c>
      <c r="C7" s="228" t="s">
        <v>156</v>
      </c>
      <c r="D7" s="228"/>
      <c r="E7" s="230"/>
      <c r="F7" s="230"/>
      <c r="G7" s="230"/>
      <c r="H7" s="230"/>
      <c r="I7" s="230"/>
      <c r="J7" s="230"/>
      <c r="K7" s="230"/>
      <c r="L7" s="230"/>
    </row>
    <row r="8" spans="1:16" ht="15" customHeight="1" x14ac:dyDescent="0.2">
      <c r="A8" s="217"/>
      <c r="B8" s="233"/>
      <c r="C8" s="226" t="s">
        <v>46</v>
      </c>
      <c r="D8" s="228" t="s">
        <v>47</v>
      </c>
      <c r="E8" s="238"/>
      <c r="F8" s="217"/>
      <c r="G8" s="217"/>
      <c r="H8" s="217"/>
      <c r="I8" s="230"/>
      <c r="J8" s="217"/>
      <c r="K8" s="217"/>
      <c r="L8" s="238"/>
    </row>
    <row r="9" spans="1:16" ht="15" customHeight="1" x14ac:dyDescent="0.2">
      <c r="A9" s="217"/>
      <c r="B9" s="233"/>
      <c r="C9" s="226"/>
      <c r="D9" s="226" t="s">
        <v>48</v>
      </c>
      <c r="E9" s="230" t="s">
        <v>49</v>
      </c>
      <c r="F9" s="217"/>
      <c r="G9" s="217"/>
      <c r="H9" s="217"/>
      <c r="I9" s="230" t="s">
        <v>50</v>
      </c>
      <c r="J9" s="217"/>
      <c r="K9" s="217"/>
      <c r="L9" s="215" t="s">
        <v>51</v>
      </c>
    </row>
    <row r="10" spans="1:16" ht="11.25" customHeight="1" x14ac:dyDescent="0.2">
      <c r="A10" s="217"/>
      <c r="B10" s="233"/>
      <c r="C10" s="226"/>
      <c r="D10" s="226"/>
      <c r="E10" s="233" t="s">
        <v>48</v>
      </c>
      <c r="F10" s="217" t="s">
        <v>52</v>
      </c>
      <c r="G10" s="217"/>
      <c r="H10" s="217"/>
      <c r="I10" s="233" t="s">
        <v>48</v>
      </c>
      <c r="J10" s="217" t="s">
        <v>52</v>
      </c>
      <c r="K10" s="217"/>
      <c r="L10" s="233"/>
    </row>
    <row r="11" spans="1:16" ht="56.25" customHeight="1" x14ac:dyDescent="0.2">
      <c r="A11" s="217"/>
      <c r="B11" s="235"/>
      <c r="C11" s="227"/>
      <c r="D11" s="227"/>
      <c r="E11" s="216"/>
      <c r="F11" s="47" t="s">
        <v>53</v>
      </c>
      <c r="G11" s="47" t="s">
        <v>54</v>
      </c>
      <c r="H11" s="47" t="s">
        <v>55</v>
      </c>
      <c r="I11" s="216"/>
      <c r="J11" s="47" t="s">
        <v>53</v>
      </c>
      <c r="K11" s="47" t="s">
        <v>56</v>
      </c>
      <c r="L11" s="216"/>
      <c r="M11" s="48"/>
    </row>
    <row r="12" spans="1:16" s="52" customFormat="1" ht="11.25" customHeight="1" x14ac:dyDescent="0.2">
      <c r="A12" s="234"/>
      <c r="B12" s="49">
        <v>1</v>
      </c>
      <c r="C12" s="50">
        <v>2</v>
      </c>
      <c r="D12" s="50">
        <v>3</v>
      </c>
      <c r="E12" s="50">
        <v>4</v>
      </c>
      <c r="F12" s="50">
        <v>5</v>
      </c>
      <c r="G12" s="50">
        <v>6</v>
      </c>
      <c r="H12" s="50">
        <v>7</v>
      </c>
      <c r="I12" s="50">
        <v>8</v>
      </c>
      <c r="J12" s="50">
        <v>9</v>
      </c>
      <c r="K12" s="50">
        <v>10</v>
      </c>
      <c r="L12" s="51">
        <v>11</v>
      </c>
    </row>
    <row r="13" spans="1:16" ht="15" customHeight="1" x14ac:dyDescent="0.2">
      <c r="A13" s="104" t="s">
        <v>48</v>
      </c>
      <c r="B13" s="105">
        <f>IF(INDEX(roh_ast_merkmal!$1:$1048576,MATCH(INDEX(strg!$A:$A,strg!$B$1,1),roh_ast_merkmal!$B:$B,0)+MATCH($N13,roh_ast_merkmal!$C:$C,0)-2,MATCH(B$6,roh_ast_merkmal!$1:$1,0))=-8888,"x",INDEX(roh_ast_merkmal!$1:$1048576,MATCH(INDEX(strg!$A:$A,strg!$B$1,1),roh_ast_merkmal!$B:$B,0)+MATCH($N13,roh_ast_merkmal!$C:$C,0)-2,MATCH(B$6,roh_ast_merkmal!$1:$1,0)))</f>
        <v>291017</v>
      </c>
      <c r="C13" s="59">
        <f>IF(INDEX(roh_ast_merkmal!$1:$1048576,MATCH(INDEX(strg!$A:$A,strg!$B$1,1),roh_ast_merkmal!$B:$B,0)+MATCH($N13,roh_ast_merkmal!$C:$C,0)-2,MATCH(C$6,roh_ast_merkmal!$1:$1,0))=-8888,"x",INDEX(roh_ast_merkmal!$1:$1048576,MATCH(INDEX(strg!$A:$A,strg!$B$1,1),roh_ast_merkmal!$B:$B,0)+MATCH($N13,roh_ast_merkmal!$C:$C,0)-2,MATCH(C$6,roh_ast_merkmal!$1:$1,0)))</f>
        <v>108986.030629656</v>
      </c>
      <c r="D13" s="59">
        <f>IF(INDEX(roh_ast_merkmal!$1:$1048576,MATCH(INDEX(strg!$A:$A,strg!$B$1,1),roh_ast_merkmal!$B:$B,0)+MATCH($N13,roh_ast_merkmal!$C:$C,0)-2,MATCH(D$6,roh_ast_merkmal!$1:$1,0))=-8888,"x",INDEX(roh_ast_merkmal!$1:$1048576,MATCH(INDEX(strg!$A:$A,strg!$B$1,1),roh_ast_merkmal!$B:$B,0)+MATCH($N13,roh_ast_merkmal!$C:$C,0)-2,MATCH(D$6,roh_ast_merkmal!$1:$1,0)))</f>
        <v>182030.96937034</v>
      </c>
      <c r="E13" s="59">
        <f>IF(INDEX(roh_ast_merkmal!$1:$1048576,MATCH(INDEX(strg!$A:$A,strg!$B$1,1),roh_ast_merkmal!$B:$B,0)+MATCH($N13,roh_ast_merkmal!$C:$C,0)-2,MATCH(E$6,roh_ast_merkmal!$1:$1,0))=-8888,"x",INDEX(roh_ast_merkmal!$1:$1048576,MATCH(INDEX(strg!$A:$A,strg!$B$1,1),roh_ast_merkmal!$B:$B,0)+MATCH($N13,roh_ast_merkmal!$C:$C,0)-2,MATCH(E$6,roh_ast_merkmal!$1:$1,0)))</f>
        <v>142524.44689320799</v>
      </c>
      <c r="F13" s="59">
        <f>IF(INDEX(roh_ast_merkmal!$1:$1048576,MATCH(INDEX(strg!$A:$A,strg!$B$1,1),roh_ast_merkmal!$B:$B,0)+MATCH($N13,roh_ast_merkmal!$C:$C,0)-2,MATCH(F$6,roh_ast_merkmal!$1:$1,0))=-8888,"x",INDEX(roh_ast_merkmal!$1:$1048576,MATCH(INDEX(strg!$A:$A,strg!$B$1,1),roh_ast_merkmal!$B:$B,0)+MATCH($N13,roh_ast_merkmal!$C:$C,0)-2,MATCH(F$6,roh_ast_merkmal!$1:$1,0)))</f>
        <v>104459.61073637199</v>
      </c>
      <c r="G13" s="59">
        <f>IF(INDEX(roh_ast_merkmal!$1:$1048576,MATCH(INDEX(strg!$A:$A,strg!$B$1,1),roh_ast_merkmal!$B:$B,0)+MATCH($N13,roh_ast_merkmal!$C:$C,0)-2,MATCH(G$6,roh_ast_merkmal!$1:$1,0))=-8888,"x",INDEX(roh_ast_merkmal!$1:$1048576,MATCH(INDEX(strg!$A:$A,strg!$B$1,1),roh_ast_merkmal!$B:$B,0)+MATCH($N13,roh_ast_merkmal!$C:$C,0)-2,MATCH(G$6,roh_ast_merkmal!$1:$1,0)))</f>
        <v>37953.888332400398</v>
      </c>
      <c r="H13" s="59">
        <f>IF(INDEX(roh_ast_merkmal!$1:$1048576,MATCH(INDEX(strg!$A:$A,strg!$B$1,1),roh_ast_merkmal!$B:$B,0)+MATCH($N13,roh_ast_merkmal!$C:$C,0)-2,MATCH(H$6,roh_ast_merkmal!$1:$1,0))=-8888,"x",INDEX(roh_ast_merkmal!$1:$1048576,MATCH(INDEX(strg!$A:$A,strg!$B$1,1),roh_ast_merkmal!$B:$B,0)+MATCH($N13,roh_ast_merkmal!$C:$C,0)-2,MATCH(H$6,roh_ast_merkmal!$1:$1,0)))</f>
        <v>10922.6078378476</v>
      </c>
      <c r="I13" s="59">
        <f>IF(INDEX(roh_ast_merkmal!$1:$1048576,MATCH(INDEX(strg!$A:$A,strg!$B$1,1),roh_ast_merkmal!$B:$B,0)+MATCH($N13,roh_ast_merkmal!$C:$C,0)-2,MATCH(I$6,roh_ast_merkmal!$1:$1,0))=-8888,"x",INDEX(roh_ast_merkmal!$1:$1048576,MATCH(INDEX(strg!$A:$A,strg!$B$1,1),roh_ast_merkmal!$B:$B,0)+MATCH($N13,roh_ast_merkmal!$C:$C,0)-2,MATCH(I$6,roh_ast_merkmal!$1:$1,0)))</f>
        <v>34851.167303635601</v>
      </c>
      <c r="J13" s="59">
        <f>IF(INDEX(roh_ast_merkmal!$1:$1048576,MATCH(INDEX(strg!$A:$A,strg!$B$1,1),roh_ast_merkmal!$B:$B,0)+MATCH($N13,roh_ast_merkmal!$C:$C,0)-2,MATCH(J$6,roh_ast_merkmal!$1:$1,0))=-8888,"x",INDEX(roh_ast_merkmal!$1:$1048576,MATCH(INDEX(strg!$A:$A,strg!$B$1,1),roh_ast_merkmal!$B:$B,0)+MATCH($N13,roh_ast_merkmal!$C:$C,0)-2,MATCH(J$6,roh_ast_merkmal!$1:$1,0)))</f>
        <v>17000.778694791399</v>
      </c>
      <c r="K13" s="59">
        <f>IF(INDEX(roh_ast_merkmal!$1:$1048576,MATCH(INDEX(strg!$A:$A,strg!$B$1,1),roh_ast_merkmal!$B:$B,0)+MATCH($N13,roh_ast_merkmal!$C:$C,0)-2,MATCH(K$6,roh_ast_merkmal!$1:$1,0))=-8888,"x",INDEX(roh_ast_merkmal!$1:$1048576,MATCH(INDEX(strg!$A:$A,strg!$B$1,1),roh_ast_merkmal!$B:$B,0)+MATCH($N13,roh_ast_merkmal!$C:$C,0)-2,MATCH(K$6,roh_ast_merkmal!$1:$1,0)))</f>
        <v>17777.074272461101</v>
      </c>
      <c r="L13" s="58">
        <f>IF(INDEX(roh_ast_merkmal!$1:$1048576,MATCH(INDEX(strg!$A:$A,strg!$B$1,1),roh_ast_merkmal!$B:$B,0)+MATCH($N13,roh_ast_merkmal!$C:$C,0)-2,MATCH(L$6,roh_ast_merkmal!$1:$1,0))=-8888,"x",INDEX(roh_ast_merkmal!$1:$1048576,MATCH(INDEX(strg!$A:$A,strg!$B$1,1),roh_ast_merkmal!$B:$B,0)+MATCH($N13,roh_ast_merkmal!$C:$C,0)-2,MATCH(L$6,roh_ast_merkmal!$1:$1,0)))</f>
        <v>4655.3551734932398</v>
      </c>
      <c r="M13" s="106"/>
      <c r="N13" s="171" t="s">
        <v>136</v>
      </c>
      <c r="O13" s="106"/>
      <c r="P13" s="106"/>
    </row>
    <row r="14" spans="1:16" ht="18.75" customHeight="1" x14ac:dyDescent="0.2">
      <c r="A14" s="97" t="s">
        <v>66</v>
      </c>
      <c r="B14" s="105">
        <f>IF(INDEX(roh_ast_merkmal!$1:$1048576,MATCH(INDEX(strg!$A:$A,strg!$B$1,1),roh_ast_merkmal!$B:$B,0)+MATCH($N14,roh_ast_merkmal!$C:$C,0)-2,MATCH(B$6,roh_ast_merkmal!$1:$1,0))=-8888,"x",INDEX(roh_ast_merkmal!$1:$1048576,MATCH(INDEX(strg!$A:$A,strg!$B$1,1),roh_ast_merkmal!$B:$B,0)+MATCH($N14,roh_ast_merkmal!$C:$C,0)-2,MATCH(B$6,roh_ast_merkmal!$1:$1,0)))</f>
        <v>161329</v>
      </c>
      <c r="C14" s="59">
        <f>IF(INDEX(roh_ast_merkmal!$1:$1048576,MATCH(INDEX(strg!$A:$A,strg!$B$1,1),roh_ast_merkmal!$B:$B,0)+MATCH($N14,roh_ast_merkmal!$C:$C,0)-2,MATCH(C$6,roh_ast_merkmal!$1:$1,0))=-8888,"x",INDEX(roh_ast_merkmal!$1:$1048576,MATCH(INDEX(strg!$A:$A,strg!$B$1,1),roh_ast_merkmal!$B:$B,0)+MATCH($N14,roh_ast_merkmal!$C:$C,0)-2,MATCH(C$6,roh_ast_merkmal!$1:$1,0)))</f>
        <v>63540.493464345796</v>
      </c>
      <c r="D14" s="59">
        <f>IF(INDEX(roh_ast_merkmal!$1:$1048576,MATCH(INDEX(strg!$A:$A,strg!$B$1,1),roh_ast_merkmal!$B:$B,0)+MATCH($N14,roh_ast_merkmal!$C:$C,0)-2,MATCH(D$6,roh_ast_merkmal!$1:$1,0))=-8888,"x",INDEX(roh_ast_merkmal!$1:$1048576,MATCH(INDEX(strg!$A:$A,strg!$B$1,1),roh_ast_merkmal!$B:$B,0)+MATCH($N14,roh_ast_merkmal!$C:$C,0)-2,MATCH(D$6,roh_ast_merkmal!$1:$1,0)))</f>
        <v>97788.506535651701</v>
      </c>
      <c r="E14" s="59">
        <f>IF(INDEX(roh_ast_merkmal!$1:$1048576,MATCH(INDEX(strg!$A:$A,strg!$B$1,1),roh_ast_merkmal!$B:$B,0)+MATCH($N14,roh_ast_merkmal!$C:$C,0)-2,MATCH(E$6,roh_ast_merkmal!$1:$1,0))=-8888,"x",INDEX(roh_ast_merkmal!$1:$1048576,MATCH(INDEX(strg!$A:$A,strg!$B$1,1),roh_ast_merkmal!$B:$B,0)+MATCH($N14,roh_ast_merkmal!$C:$C,0)-2,MATCH(E$6,roh_ast_merkmal!$1:$1,0)))</f>
        <v>74951.874040085997</v>
      </c>
      <c r="F14" s="59">
        <f>IF(INDEX(roh_ast_merkmal!$1:$1048576,MATCH(INDEX(strg!$A:$A,strg!$B$1,1),roh_ast_merkmal!$B:$B,0)+MATCH($N14,roh_ast_merkmal!$C:$C,0)-2,MATCH(F$6,roh_ast_merkmal!$1:$1,0))=-8888,"x",INDEX(roh_ast_merkmal!$1:$1048576,MATCH(INDEX(strg!$A:$A,strg!$B$1,1),roh_ast_merkmal!$B:$B,0)+MATCH($N14,roh_ast_merkmal!$C:$C,0)-2,MATCH(F$6,roh_ast_merkmal!$1:$1,0)))</f>
        <v>53410.471297577598</v>
      </c>
      <c r="G14" s="59">
        <f>IF(INDEX(roh_ast_merkmal!$1:$1048576,MATCH(INDEX(strg!$A:$A,strg!$B$1,1),roh_ast_merkmal!$B:$B,0)+MATCH($N14,roh_ast_merkmal!$C:$C,0)-2,MATCH(G$6,roh_ast_merkmal!$1:$1,0))=-8888,"x",INDEX(roh_ast_merkmal!$1:$1048576,MATCH(INDEX(strg!$A:$A,strg!$B$1,1),roh_ast_merkmal!$B:$B,0)+MATCH($N14,roh_ast_merkmal!$C:$C,0)-2,MATCH(G$6,roh_ast_merkmal!$1:$1,0)))</f>
        <v>21480.554414820599</v>
      </c>
      <c r="H14" s="59">
        <f>IF(INDEX(roh_ast_merkmal!$1:$1048576,MATCH(INDEX(strg!$A:$A,strg!$B$1,1),roh_ast_merkmal!$B:$B,0)+MATCH($N14,roh_ast_merkmal!$C:$C,0)-2,MATCH(H$6,roh_ast_merkmal!$1:$1,0))=-8888,"x",INDEX(roh_ast_merkmal!$1:$1048576,MATCH(INDEX(strg!$A:$A,strg!$B$1,1),roh_ast_merkmal!$B:$B,0)+MATCH($N14,roh_ast_merkmal!$C:$C,0)-2,MATCH(H$6,roh_ast_merkmal!$1:$1,0)))</f>
        <v>6126.93270264887</v>
      </c>
      <c r="I14" s="59">
        <f>IF(INDEX(roh_ast_merkmal!$1:$1048576,MATCH(INDEX(strg!$A:$A,strg!$B$1,1),roh_ast_merkmal!$B:$B,0)+MATCH($N14,roh_ast_merkmal!$C:$C,0)-2,MATCH(I$6,roh_ast_merkmal!$1:$1,0))=-8888,"x",INDEX(roh_ast_merkmal!$1:$1048576,MATCH(INDEX(strg!$A:$A,strg!$B$1,1),roh_ast_merkmal!$B:$B,0)+MATCH($N14,roh_ast_merkmal!$C:$C,0)-2,MATCH(I$6,roh_ast_merkmal!$1:$1,0)))</f>
        <v>20213.518862771602</v>
      </c>
      <c r="J14" s="59">
        <f>IF(INDEX(roh_ast_merkmal!$1:$1048576,MATCH(INDEX(strg!$A:$A,strg!$B$1,1),roh_ast_merkmal!$B:$B,0)+MATCH($N14,roh_ast_merkmal!$C:$C,0)-2,MATCH(J$6,roh_ast_merkmal!$1:$1,0))=-8888,"x",INDEX(roh_ast_merkmal!$1:$1048576,MATCH(INDEX(strg!$A:$A,strg!$B$1,1),roh_ast_merkmal!$B:$B,0)+MATCH($N14,roh_ast_merkmal!$C:$C,0)-2,MATCH(J$6,roh_ast_merkmal!$1:$1,0)))</f>
        <v>9869.1921301287803</v>
      </c>
      <c r="K14" s="59">
        <f>IF(INDEX(roh_ast_merkmal!$1:$1048576,MATCH(INDEX(strg!$A:$A,strg!$B$1,1),roh_ast_merkmal!$B:$B,0)+MATCH($N14,roh_ast_merkmal!$C:$C,0)-2,MATCH(K$6,roh_ast_merkmal!$1:$1,0))=-8888,"x",INDEX(roh_ast_merkmal!$1:$1048576,MATCH(INDEX(strg!$A:$A,strg!$B$1,1),roh_ast_merkmal!$B:$B,0)+MATCH($N14,roh_ast_merkmal!$C:$C,0)-2,MATCH(K$6,roh_ast_merkmal!$1:$1,0)))</f>
        <v>10301.7981435571</v>
      </c>
      <c r="L14" s="58">
        <f>IF(INDEX(roh_ast_merkmal!$1:$1048576,MATCH(INDEX(strg!$A:$A,strg!$B$1,1),roh_ast_merkmal!$B:$B,0)+MATCH($N14,roh_ast_merkmal!$C:$C,0)-2,MATCH(L$6,roh_ast_merkmal!$1:$1,0))=-8888,"x",INDEX(roh_ast_merkmal!$1:$1048576,MATCH(INDEX(strg!$A:$A,strg!$B$1,1),roh_ast_merkmal!$B:$B,0)+MATCH($N14,roh_ast_merkmal!$C:$C,0)-2,MATCH(L$6,roh_ast_merkmal!$1:$1,0)))</f>
        <v>2623.1136327894401</v>
      </c>
      <c r="M14" s="106"/>
      <c r="N14" s="171" t="s">
        <v>137</v>
      </c>
      <c r="O14" s="106"/>
      <c r="P14" s="106"/>
    </row>
    <row r="15" spans="1:16" ht="15" customHeight="1" x14ac:dyDescent="0.2">
      <c r="A15" s="97" t="s">
        <v>67</v>
      </c>
      <c r="B15" s="105">
        <f>IF(INDEX(roh_ast_merkmal!$1:$1048576,MATCH(INDEX(strg!$A:$A,strg!$B$1,1),roh_ast_merkmal!$B:$B,0)+MATCH($N15,roh_ast_merkmal!$C:$C,0)-2,MATCH(B$6,roh_ast_merkmal!$1:$1,0))=-8888,"x",INDEX(roh_ast_merkmal!$1:$1048576,MATCH(INDEX(strg!$A:$A,strg!$B$1,1),roh_ast_merkmal!$B:$B,0)+MATCH($N15,roh_ast_merkmal!$C:$C,0)-2,MATCH(B$6,roh_ast_merkmal!$1:$1,0)))</f>
        <v>129688</v>
      </c>
      <c r="C15" s="59">
        <f>IF(INDEX(roh_ast_merkmal!$1:$1048576,MATCH(INDEX(strg!$A:$A,strg!$B$1,1),roh_ast_merkmal!$B:$B,0)+MATCH($N15,roh_ast_merkmal!$C:$C,0)-2,MATCH(C$6,roh_ast_merkmal!$1:$1,0))=-8888,"x",INDEX(roh_ast_merkmal!$1:$1048576,MATCH(INDEX(strg!$A:$A,strg!$B$1,1),roh_ast_merkmal!$B:$B,0)+MATCH($N15,roh_ast_merkmal!$C:$C,0)-2,MATCH(C$6,roh_ast_merkmal!$1:$1,0)))</f>
        <v>45445.537165309601</v>
      </c>
      <c r="D15" s="59">
        <f>IF(INDEX(roh_ast_merkmal!$1:$1048576,MATCH(INDEX(strg!$A:$A,strg!$B$1,1),roh_ast_merkmal!$B:$B,0)+MATCH($N15,roh_ast_merkmal!$C:$C,0)-2,MATCH(D$6,roh_ast_merkmal!$1:$1,0))=-8888,"x",INDEX(roh_ast_merkmal!$1:$1048576,MATCH(INDEX(strg!$A:$A,strg!$B$1,1),roh_ast_merkmal!$B:$B,0)+MATCH($N15,roh_ast_merkmal!$C:$C,0)-2,MATCH(D$6,roh_ast_merkmal!$1:$1,0)))</f>
        <v>84242.462834689606</v>
      </c>
      <c r="E15" s="59">
        <f>IF(INDEX(roh_ast_merkmal!$1:$1048576,MATCH(INDEX(strg!$A:$A,strg!$B$1,1),roh_ast_merkmal!$B:$B,0)+MATCH($N15,roh_ast_merkmal!$C:$C,0)-2,MATCH(E$6,roh_ast_merkmal!$1:$1,0))=-8888,"x",INDEX(roh_ast_merkmal!$1:$1048576,MATCH(INDEX(strg!$A:$A,strg!$B$1,1),roh_ast_merkmal!$B:$B,0)+MATCH($N15,roh_ast_merkmal!$C:$C,0)-2,MATCH(E$6,roh_ast_merkmal!$1:$1,0)))</f>
        <v>67572.572853121703</v>
      </c>
      <c r="F15" s="59">
        <f>IF(INDEX(roh_ast_merkmal!$1:$1048576,MATCH(INDEX(strg!$A:$A,strg!$B$1,1),roh_ast_merkmal!$B:$B,0)+MATCH($N15,roh_ast_merkmal!$C:$C,0)-2,MATCH(F$6,roh_ast_merkmal!$1:$1,0))=-8888,"x",INDEX(roh_ast_merkmal!$1:$1048576,MATCH(INDEX(strg!$A:$A,strg!$B$1,1),roh_ast_merkmal!$B:$B,0)+MATCH($N15,roh_ast_merkmal!$C:$C,0)-2,MATCH(F$6,roh_ast_merkmal!$1:$1,0)))</f>
        <v>51049.139438791899</v>
      </c>
      <c r="G15" s="59">
        <f>IF(INDEX(roh_ast_merkmal!$1:$1048576,MATCH(INDEX(strg!$A:$A,strg!$B$1,1),roh_ast_merkmal!$B:$B,0)+MATCH($N15,roh_ast_merkmal!$C:$C,0)-2,MATCH(G$6,roh_ast_merkmal!$1:$1,0))=-8888,"x",INDEX(roh_ast_merkmal!$1:$1048576,MATCH(INDEX(strg!$A:$A,strg!$B$1,1),roh_ast_merkmal!$B:$B,0)+MATCH($N15,roh_ast_merkmal!$C:$C,0)-2,MATCH(G$6,roh_ast_merkmal!$1:$1,0)))</f>
        <v>16473.333917579301</v>
      </c>
      <c r="H15" s="59">
        <f>IF(INDEX(roh_ast_merkmal!$1:$1048576,MATCH(INDEX(strg!$A:$A,strg!$B$1,1),roh_ast_merkmal!$B:$B,0)+MATCH($N15,roh_ast_merkmal!$C:$C,0)-2,MATCH(H$6,roh_ast_merkmal!$1:$1,0))=-8888,"x",INDEX(roh_ast_merkmal!$1:$1048576,MATCH(INDEX(strg!$A:$A,strg!$B$1,1),roh_ast_merkmal!$B:$B,0)+MATCH($N15,roh_ast_merkmal!$C:$C,0)-2,MATCH(H$6,roh_ast_merkmal!$1:$1,0)))</f>
        <v>4795.6751351987104</v>
      </c>
      <c r="I15" s="59">
        <f>IF(INDEX(roh_ast_merkmal!$1:$1048576,MATCH(INDEX(strg!$A:$A,strg!$B$1,1),roh_ast_merkmal!$B:$B,0)+MATCH($N15,roh_ast_merkmal!$C:$C,0)-2,MATCH(I$6,roh_ast_merkmal!$1:$1,0))=-8888,"x",INDEX(roh_ast_merkmal!$1:$1048576,MATCH(INDEX(strg!$A:$A,strg!$B$1,1),roh_ast_merkmal!$B:$B,0)+MATCH($N15,roh_ast_merkmal!$C:$C,0)-2,MATCH(I$6,roh_ast_merkmal!$1:$1,0)))</f>
        <v>14637.648440863901</v>
      </c>
      <c r="J15" s="59">
        <f>IF(INDEX(roh_ast_merkmal!$1:$1048576,MATCH(INDEX(strg!$A:$A,strg!$B$1,1),roh_ast_merkmal!$B:$B,0)+MATCH($N15,roh_ast_merkmal!$C:$C,0)-2,MATCH(J$6,roh_ast_merkmal!$1:$1,0))=-8888,"x",INDEX(roh_ast_merkmal!$1:$1048576,MATCH(INDEX(strg!$A:$A,strg!$B$1,1),roh_ast_merkmal!$B:$B,0)+MATCH($N15,roh_ast_merkmal!$C:$C,0)-2,MATCH(J$6,roh_ast_merkmal!$1:$1,0)))</f>
        <v>7131.5865646625798</v>
      </c>
      <c r="K15" s="59">
        <f>IF(INDEX(roh_ast_merkmal!$1:$1048576,MATCH(INDEX(strg!$A:$A,strg!$B$1,1),roh_ast_merkmal!$B:$B,0)+MATCH($N15,roh_ast_merkmal!$C:$C,0)-2,MATCH(K$6,roh_ast_merkmal!$1:$1,0))=-8888,"x",INDEX(roh_ast_merkmal!$1:$1048576,MATCH(INDEX(strg!$A:$A,strg!$B$1,1),roh_ast_merkmal!$B:$B,0)+MATCH($N15,roh_ast_merkmal!$C:$C,0)-2,MATCH(K$6,roh_ast_merkmal!$1:$1,0)))</f>
        <v>7475.27612890407</v>
      </c>
      <c r="L15" s="58">
        <f>IF(INDEX(roh_ast_merkmal!$1:$1048576,MATCH(INDEX(strg!$A:$A,strg!$B$1,1),roh_ast_merkmal!$B:$B,0)+MATCH($N15,roh_ast_merkmal!$C:$C,0)-2,MATCH(L$6,roh_ast_merkmal!$1:$1,0))=-8888,"x",INDEX(roh_ast_merkmal!$1:$1048576,MATCH(INDEX(strg!$A:$A,strg!$B$1,1),roh_ast_merkmal!$B:$B,0)+MATCH($N15,roh_ast_merkmal!$C:$C,0)-2,MATCH(L$6,roh_ast_merkmal!$1:$1,0)))</f>
        <v>2032.2415407038</v>
      </c>
      <c r="M15" s="106"/>
      <c r="N15" s="171" t="s">
        <v>138</v>
      </c>
      <c r="O15" s="106"/>
      <c r="P15" s="106"/>
    </row>
    <row r="16" spans="1:16" ht="18.75" customHeight="1" x14ac:dyDescent="0.2">
      <c r="A16" s="97" t="s">
        <v>68</v>
      </c>
      <c r="B16" s="105">
        <f>IF(INDEX(roh_ast_merkmal!$1:$1048576,MATCH(INDEX(strg!$A:$A,strg!$B$1,1),roh_ast_merkmal!$B:$B,0)+MATCH($N16,roh_ast_merkmal!$C:$C,0)-2,MATCH(B$6,roh_ast_merkmal!$1:$1,0))=-8888,"x",INDEX(roh_ast_merkmal!$1:$1048576,MATCH(INDEX(strg!$A:$A,strg!$B$1,1),roh_ast_merkmal!$B:$B,0)+MATCH($N16,roh_ast_merkmal!$C:$C,0)-2,MATCH(B$6,roh_ast_merkmal!$1:$1,0)))</f>
        <v>25104</v>
      </c>
      <c r="C16" s="59">
        <f>IF(INDEX(roh_ast_merkmal!$1:$1048576,MATCH(INDEX(strg!$A:$A,strg!$B$1,1),roh_ast_merkmal!$B:$B,0)+MATCH($N16,roh_ast_merkmal!$C:$C,0)-2,MATCH(C$6,roh_ast_merkmal!$1:$1,0))=-8888,"x",INDEX(roh_ast_merkmal!$1:$1048576,MATCH(INDEX(strg!$A:$A,strg!$B$1,1),roh_ast_merkmal!$B:$B,0)+MATCH($N16,roh_ast_merkmal!$C:$C,0)-2,MATCH(C$6,roh_ast_merkmal!$1:$1,0)))</f>
        <v>8991.1494477237593</v>
      </c>
      <c r="D16" s="59">
        <f>IF(INDEX(roh_ast_merkmal!$1:$1048576,MATCH(INDEX(strg!$A:$A,strg!$B$1,1),roh_ast_merkmal!$B:$B,0)+MATCH($N16,roh_ast_merkmal!$C:$C,0)-2,MATCH(D$6,roh_ast_merkmal!$1:$1,0))=-8888,"x",INDEX(roh_ast_merkmal!$1:$1048576,MATCH(INDEX(strg!$A:$A,strg!$B$1,1),roh_ast_merkmal!$B:$B,0)+MATCH($N16,roh_ast_merkmal!$C:$C,0)-2,MATCH(D$6,roh_ast_merkmal!$1:$1,0)))</f>
        <v>15665.356431223499</v>
      </c>
      <c r="E16" s="59">
        <f>IF(INDEX(roh_ast_merkmal!$1:$1048576,MATCH(INDEX(strg!$A:$A,strg!$B$1,1),roh_ast_merkmal!$B:$B,0)+MATCH($N16,roh_ast_merkmal!$C:$C,0)-2,MATCH(E$6,roh_ast_merkmal!$1:$1,0))=-8888,"x",INDEX(roh_ast_merkmal!$1:$1048576,MATCH(INDEX(strg!$A:$A,strg!$B$1,1),roh_ast_merkmal!$B:$B,0)+MATCH($N16,roh_ast_merkmal!$C:$C,0)-2,MATCH(E$6,roh_ast_merkmal!$1:$1,0)))</f>
        <v>10199.9804116095</v>
      </c>
      <c r="F16" s="59">
        <f>IF(INDEX(roh_ast_merkmal!$1:$1048576,MATCH(INDEX(strg!$A:$A,strg!$B$1,1),roh_ast_merkmal!$B:$B,0)+MATCH($N16,roh_ast_merkmal!$C:$C,0)-2,MATCH(F$6,roh_ast_merkmal!$1:$1,0))=-8888,"x",INDEX(roh_ast_merkmal!$1:$1048576,MATCH(INDEX(strg!$A:$A,strg!$B$1,1),roh_ast_merkmal!$B:$B,0)+MATCH($N16,roh_ast_merkmal!$C:$C,0)-2,MATCH(F$6,roh_ast_merkmal!$1:$1,0)))</f>
        <v>8711.3767778798592</v>
      </c>
      <c r="G16" s="59">
        <f>IF(INDEX(roh_ast_merkmal!$1:$1048576,MATCH(INDEX(strg!$A:$A,strg!$B$1,1),roh_ast_merkmal!$B:$B,0)+MATCH($N16,roh_ast_merkmal!$C:$C,0)-2,MATCH(G$6,roh_ast_merkmal!$1:$1,0))=-8888,"x",INDEX(roh_ast_merkmal!$1:$1048576,MATCH(INDEX(strg!$A:$A,strg!$B$1,1),roh_ast_merkmal!$B:$B,0)+MATCH($N16,roh_ast_merkmal!$C:$C,0)-2,MATCH(G$6,roh_ast_merkmal!$1:$1,0)))</f>
        <v>1480.0676500054999</v>
      </c>
      <c r="H16" s="59">
        <f>IF(INDEX(roh_ast_merkmal!$1:$1048576,MATCH(INDEX(strg!$A:$A,strg!$B$1,1),roh_ast_merkmal!$B:$B,0)+MATCH($N16,roh_ast_merkmal!$C:$C,0)-2,MATCH(H$6,roh_ast_merkmal!$1:$1,0))=-8888,"x",INDEX(roh_ast_merkmal!$1:$1048576,MATCH(INDEX(strg!$A:$A,strg!$B$1,1),roh_ast_merkmal!$B:$B,0)+MATCH($N16,roh_ast_merkmal!$C:$C,0)-2,MATCH(H$6,roh_ast_merkmal!$1:$1,0)))</f>
        <v>166.29472830185099</v>
      </c>
      <c r="I16" s="59">
        <f>IF(INDEX(roh_ast_merkmal!$1:$1048576,MATCH(INDEX(strg!$A:$A,strg!$B$1,1),roh_ast_merkmal!$B:$B,0)+MATCH($N16,roh_ast_merkmal!$C:$C,0)-2,MATCH(I$6,roh_ast_merkmal!$1:$1,0))=-8888,"x",INDEX(roh_ast_merkmal!$1:$1048576,MATCH(INDEX(strg!$A:$A,strg!$B$1,1),roh_ast_merkmal!$B:$B,0)+MATCH($N16,roh_ast_merkmal!$C:$C,0)-2,MATCH(I$6,roh_ast_merkmal!$1:$1,0)))</f>
        <v>5120.4559066278598</v>
      </c>
      <c r="J16" s="59">
        <f>IF(INDEX(roh_ast_merkmal!$1:$1048576,MATCH(INDEX(strg!$A:$A,strg!$B$1,1),roh_ast_merkmal!$B:$B,0)+MATCH($N16,roh_ast_merkmal!$C:$C,0)-2,MATCH(J$6,roh_ast_merkmal!$1:$1,0))=-8888,"x",INDEX(roh_ast_merkmal!$1:$1048576,MATCH(INDEX(strg!$A:$A,strg!$B$1,1),roh_ast_merkmal!$B:$B,0)+MATCH($N16,roh_ast_merkmal!$C:$C,0)-2,MATCH(J$6,roh_ast_merkmal!$1:$1,0)))</f>
        <v>1391.9128164367401</v>
      </c>
      <c r="K16" s="59">
        <f>IF(INDEX(roh_ast_merkmal!$1:$1048576,MATCH(INDEX(strg!$A:$A,strg!$B$1,1),roh_ast_merkmal!$B:$B,0)+MATCH($N16,roh_ast_merkmal!$C:$C,0)-2,MATCH(K$6,roh_ast_merkmal!$1:$1,0))=-8888,"x",INDEX(roh_ast_merkmal!$1:$1048576,MATCH(INDEX(strg!$A:$A,strg!$B$1,1),roh_ast_merkmal!$B:$B,0)+MATCH($N16,roh_ast_merkmal!$C:$C,0)-2,MATCH(K$6,roh_ast_merkmal!$1:$1,0)))</f>
        <v>3724.14551161706</v>
      </c>
      <c r="L16" s="58">
        <f>IF(INDEX(roh_ast_merkmal!$1:$1048576,MATCH(INDEX(strg!$A:$A,strg!$B$1,1),roh_ast_merkmal!$B:$B,0)+MATCH($N16,roh_ast_merkmal!$C:$C,0)-2,MATCH(L$6,roh_ast_merkmal!$1:$1,0))=-8888,"x",INDEX(roh_ast_merkmal!$1:$1048576,MATCH(INDEX(strg!$A:$A,strg!$B$1,1),roh_ast_merkmal!$B:$B,0)+MATCH($N16,roh_ast_merkmal!$C:$C,0)-2,MATCH(L$6,roh_ast_merkmal!$1:$1,0)))</f>
        <v>344.92011298609498</v>
      </c>
      <c r="M16" s="106"/>
      <c r="N16" s="171" t="s">
        <v>139</v>
      </c>
      <c r="O16" s="106"/>
      <c r="P16" s="106"/>
    </row>
    <row r="17" spans="1:16" ht="15" customHeight="1" x14ac:dyDescent="0.2">
      <c r="A17" s="97" t="s">
        <v>69</v>
      </c>
      <c r="B17" s="105">
        <f>IF(INDEX(roh_ast_merkmal!$1:$1048576,MATCH(INDEX(strg!$A:$A,strg!$B$1,1),roh_ast_merkmal!$B:$B,0)+MATCH($N17,roh_ast_merkmal!$C:$C,0)-2,MATCH(B$6,roh_ast_merkmal!$1:$1,0))=-8888,"x",INDEX(roh_ast_merkmal!$1:$1048576,MATCH(INDEX(strg!$A:$A,strg!$B$1,1),roh_ast_merkmal!$B:$B,0)+MATCH($N17,roh_ast_merkmal!$C:$C,0)-2,MATCH(B$6,roh_ast_merkmal!$1:$1,0)))</f>
        <v>65872</v>
      </c>
      <c r="C17" s="59">
        <f>IF(INDEX(roh_ast_merkmal!$1:$1048576,MATCH(INDEX(strg!$A:$A,strg!$B$1,1),roh_ast_merkmal!$B:$B,0)+MATCH($N17,roh_ast_merkmal!$C:$C,0)-2,MATCH(C$6,roh_ast_merkmal!$1:$1,0))=-8888,"x",INDEX(roh_ast_merkmal!$1:$1048576,MATCH(INDEX(strg!$A:$A,strg!$B$1,1),roh_ast_merkmal!$B:$B,0)+MATCH($N17,roh_ast_merkmal!$C:$C,0)-2,MATCH(C$6,roh_ast_merkmal!$1:$1,0)))</f>
        <v>24907.732619196599</v>
      </c>
      <c r="D17" s="59">
        <f>IF(INDEX(roh_ast_merkmal!$1:$1048576,MATCH(INDEX(strg!$A:$A,strg!$B$1,1),roh_ast_merkmal!$B:$B,0)+MATCH($N17,roh_ast_merkmal!$C:$C,0)-2,MATCH(D$6,roh_ast_merkmal!$1:$1,0))=-8888,"x",INDEX(roh_ast_merkmal!$1:$1048576,MATCH(INDEX(strg!$A:$A,strg!$B$1,1),roh_ast_merkmal!$B:$B,0)+MATCH($N17,roh_ast_merkmal!$C:$C,0)-2,MATCH(D$6,roh_ast_merkmal!$1:$1,0)))</f>
        <v>41390.535675788102</v>
      </c>
      <c r="E17" s="59">
        <f>IF(INDEX(roh_ast_merkmal!$1:$1048576,MATCH(INDEX(strg!$A:$A,strg!$B$1,1),roh_ast_merkmal!$B:$B,0)+MATCH($N17,roh_ast_merkmal!$C:$C,0)-2,MATCH(E$6,roh_ast_merkmal!$1:$1,0))=-8888,"x",INDEX(roh_ast_merkmal!$1:$1048576,MATCH(INDEX(strg!$A:$A,strg!$B$1,1),roh_ast_merkmal!$B:$B,0)+MATCH($N17,roh_ast_merkmal!$C:$C,0)-2,MATCH(E$6,roh_ast_merkmal!$1:$1,0)))</f>
        <v>28088.481235105501</v>
      </c>
      <c r="F17" s="59">
        <f>IF(INDEX(roh_ast_merkmal!$1:$1048576,MATCH(INDEX(strg!$A:$A,strg!$B$1,1),roh_ast_merkmal!$B:$B,0)+MATCH($N17,roh_ast_merkmal!$C:$C,0)-2,MATCH(F$6,roh_ast_merkmal!$1:$1,0))=-8888,"x",INDEX(roh_ast_merkmal!$1:$1048576,MATCH(INDEX(strg!$A:$A,strg!$B$1,1),roh_ast_merkmal!$B:$B,0)+MATCH($N17,roh_ast_merkmal!$C:$C,0)-2,MATCH(F$6,roh_ast_merkmal!$1:$1,0)))</f>
        <v>22528.084247104602</v>
      </c>
      <c r="G17" s="59">
        <f>IF(INDEX(roh_ast_merkmal!$1:$1048576,MATCH(INDEX(strg!$A:$A,strg!$B$1,1),roh_ast_merkmal!$B:$B,0)+MATCH($N17,roh_ast_merkmal!$C:$C,0)-2,MATCH(G$6,roh_ast_merkmal!$1:$1,0))=-8888,"x",INDEX(roh_ast_merkmal!$1:$1048576,MATCH(INDEX(strg!$A:$A,strg!$B$1,1),roh_ast_merkmal!$B:$B,0)+MATCH($N17,roh_ast_merkmal!$C:$C,0)-2,MATCH(G$6,roh_ast_merkmal!$1:$1,0)))</f>
        <v>5534.5794481107596</v>
      </c>
      <c r="H17" s="59">
        <f>IF(INDEX(roh_ast_merkmal!$1:$1048576,MATCH(INDEX(strg!$A:$A,strg!$B$1,1),roh_ast_merkmal!$B:$B,0)+MATCH($N17,roh_ast_merkmal!$C:$C,0)-2,MATCH(H$6,roh_ast_merkmal!$1:$1,0))=-8888,"x",INDEX(roh_ast_merkmal!$1:$1048576,MATCH(INDEX(strg!$A:$A,strg!$B$1,1),roh_ast_merkmal!$B:$B,0)+MATCH($N17,roh_ast_merkmal!$C:$C,0)-2,MATCH(H$6,roh_ast_merkmal!$1:$1,0)))</f>
        <v>1219.58464435729</v>
      </c>
      <c r="I17" s="59">
        <f>IF(INDEX(roh_ast_merkmal!$1:$1048576,MATCH(INDEX(strg!$A:$A,strg!$B$1,1),roh_ast_merkmal!$B:$B,0)+MATCH($N17,roh_ast_merkmal!$C:$C,0)-2,MATCH(I$6,roh_ast_merkmal!$1:$1,0))=-8888,"x",INDEX(roh_ast_merkmal!$1:$1048576,MATCH(INDEX(strg!$A:$A,strg!$B$1,1),roh_ast_merkmal!$B:$B,0)+MATCH($N17,roh_ast_merkmal!$C:$C,0)-2,MATCH(I$6,roh_ast_merkmal!$1:$1,0)))</f>
        <v>12004.013703742499</v>
      </c>
      <c r="J17" s="59">
        <f>IF(INDEX(roh_ast_merkmal!$1:$1048576,MATCH(INDEX(strg!$A:$A,strg!$B$1,1),roh_ast_merkmal!$B:$B,0)+MATCH($N17,roh_ast_merkmal!$C:$C,0)-2,MATCH(J$6,roh_ast_merkmal!$1:$1,0))=-8888,"x",INDEX(roh_ast_merkmal!$1:$1048576,MATCH(INDEX(strg!$A:$A,strg!$B$1,1),roh_ast_merkmal!$B:$B,0)+MATCH($N17,roh_ast_merkmal!$C:$C,0)-2,MATCH(J$6,roh_ast_merkmal!$1:$1,0)))</f>
        <v>5735.5874267071504</v>
      </c>
      <c r="K17" s="59">
        <f>IF(INDEX(roh_ast_merkmal!$1:$1048576,MATCH(INDEX(strg!$A:$A,strg!$B$1,1),roh_ast_merkmal!$B:$B,0)+MATCH($N17,roh_ast_merkmal!$C:$C,0)-2,MATCH(K$6,roh_ast_merkmal!$1:$1,0))=-8888,"x",INDEX(roh_ast_merkmal!$1:$1048576,MATCH(INDEX(strg!$A:$A,strg!$B$1,1),roh_ast_merkmal!$B:$B,0)+MATCH($N17,roh_ast_merkmal!$C:$C,0)-2,MATCH(K$6,roh_ast_merkmal!$1:$1,0)))</f>
        <v>6233.5656333699599</v>
      </c>
      <c r="L17" s="58">
        <f>IF(INDEX(roh_ast_merkmal!$1:$1048576,MATCH(INDEX(strg!$A:$A,strg!$B$1,1),roh_ast_merkmal!$B:$B,0)+MATCH($N17,roh_ast_merkmal!$C:$C,0)-2,MATCH(L$6,roh_ast_merkmal!$1:$1,0))=-8888,"x",INDEX(roh_ast_merkmal!$1:$1048576,MATCH(INDEX(strg!$A:$A,strg!$B$1,1),roh_ast_merkmal!$B:$B,0)+MATCH($N17,roh_ast_merkmal!$C:$C,0)-2,MATCH(L$6,roh_ast_merkmal!$1:$1,0)))</f>
        <v>1298.0407369398199</v>
      </c>
      <c r="M17" s="106"/>
      <c r="N17" s="171" t="s">
        <v>140</v>
      </c>
      <c r="O17" s="106"/>
      <c r="P17" s="106"/>
    </row>
    <row r="18" spans="1:16" ht="15" customHeight="1" x14ac:dyDescent="0.2">
      <c r="A18" s="97" t="s">
        <v>70</v>
      </c>
      <c r="B18" s="105">
        <f>IF(INDEX(roh_ast_merkmal!$1:$1048576,MATCH(INDEX(strg!$A:$A,strg!$B$1,1),roh_ast_merkmal!$B:$B,0)+MATCH($N18,roh_ast_merkmal!$C:$C,0)-2,MATCH(B$6,roh_ast_merkmal!$1:$1,0))=-8888,"x",INDEX(roh_ast_merkmal!$1:$1048576,MATCH(INDEX(strg!$A:$A,strg!$B$1,1),roh_ast_merkmal!$B:$B,0)+MATCH($N18,roh_ast_merkmal!$C:$C,0)-2,MATCH(B$6,roh_ast_merkmal!$1:$1,0)))</f>
        <v>67923</v>
      </c>
      <c r="C18" s="59">
        <f>IF(INDEX(roh_ast_merkmal!$1:$1048576,MATCH(INDEX(strg!$A:$A,strg!$B$1,1),roh_ast_merkmal!$B:$B,0)+MATCH($N18,roh_ast_merkmal!$C:$C,0)-2,MATCH(C$6,roh_ast_merkmal!$1:$1,0))=-8888,"x",INDEX(roh_ast_merkmal!$1:$1048576,MATCH(INDEX(strg!$A:$A,strg!$B$1,1),roh_ast_merkmal!$B:$B,0)+MATCH($N18,roh_ast_merkmal!$C:$C,0)-2,MATCH(C$6,roh_ast_merkmal!$1:$1,0)))</f>
        <v>21148.6439425309</v>
      </c>
      <c r="D18" s="59">
        <f>IF(INDEX(roh_ast_merkmal!$1:$1048576,MATCH(INDEX(strg!$A:$A,strg!$B$1,1),roh_ast_merkmal!$B:$B,0)+MATCH($N18,roh_ast_merkmal!$C:$C,0)-2,MATCH(D$6,roh_ast_merkmal!$1:$1,0))=-8888,"x",INDEX(roh_ast_merkmal!$1:$1048576,MATCH(INDEX(strg!$A:$A,strg!$B$1,1),roh_ast_merkmal!$B:$B,0)+MATCH($N18,roh_ast_merkmal!$C:$C,0)-2,MATCH(D$6,roh_ast_merkmal!$1:$1,0)))</f>
        <v>46790.464808807897</v>
      </c>
      <c r="E18" s="59">
        <f>IF(INDEX(roh_ast_merkmal!$1:$1048576,MATCH(INDEX(strg!$A:$A,strg!$B$1,1),roh_ast_merkmal!$B:$B,0)+MATCH($N18,roh_ast_merkmal!$C:$C,0)-2,MATCH(E$6,roh_ast_merkmal!$1:$1,0))=-8888,"x",INDEX(roh_ast_merkmal!$1:$1048576,MATCH(INDEX(strg!$A:$A,strg!$B$1,1),roh_ast_merkmal!$B:$B,0)+MATCH($N18,roh_ast_merkmal!$C:$C,0)-2,MATCH(E$6,roh_ast_merkmal!$1:$1,0)))</f>
        <v>37689.019166246901</v>
      </c>
      <c r="F18" s="59">
        <f>IF(INDEX(roh_ast_merkmal!$1:$1048576,MATCH(INDEX(strg!$A:$A,strg!$B$1,1),roh_ast_merkmal!$B:$B,0)+MATCH($N18,roh_ast_merkmal!$C:$C,0)-2,MATCH(F$6,roh_ast_merkmal!$1:$1,0))=-8888,"x",INDEX(roh_ast_merkmal!$1:$1048576,MATCH(INDEX(strg!$A:$A,strg!$B$1,1),roh_ast_merkmal!$B:$B,0)+MATCH($N18,roh_ast_merkmal!$C:$C,0)-2,MATCH(F$6,roh_ast_merkmal!$1:$1,0)))</f>
        <v>28396.154405651901</v>
      </c>
      <c r="G18" s="59">
        <f>IF(INDEX(roh_ast_merkmal!$1:$1048576,MATCH(INDEX(strg!$A:$A,strg!$B$1,1),roh_ast_merkmal!$B:$B,0)+MATCH($N18,roh_ast_merkmal!$C:$C,0)-2,MATCH(G$6,roh_ast_merkmal!$1:$1,0))=-8888,"x",INDEX(roh_ast_merkmal!$1:$1048576,MATCH(INDEX(strg!$A:$A,strg!$B$1,1),roh_ast_merkmal!$B:$B,0)+MATCH($N18,roh_ast_merkmal!$C:$C,0)-2,MATCH(G$6,roh_ast_merkmal!$1:$1,0)))</f>
        <v>9266.7757803436798</v>
      </c>
      <c r="H18" s="59">
        <f>IF(INDEX(roh_ast_merkmal!$1:$1048576,MATCH(INDEX(strg!$A:$A,strg!$B$1,1),roh_ast_merkmal!$B:$B,0)+MATCH($N18,roh_ast_merkmal!$C:$C,0)-2,MATCH(H$6,roh_ast_merkmal!$1:$1,0))=-8888,"x",INDEX(roh_ast_merkmal!$1:$1048576,MATCH(INDEX(strg!$A:$A,strg!$B$1,1),roh_ast_merkmal!$B:$B,0)+MATCH($N18,roh_ast_merkmal!$C:$C,0)-2,MATCH(H$6,roh_ast_merkmal!$1:$1,0)))</f>
        <v>3071.1180862323599</v>
      </c>
      <c r="I18" s="59">
        <f>IF(INDEX(roh_ast_merkmal!$1:$1048576,MATCH(INDEX(strg!$A:$A,strg!$B$1,1),roh_ast_merkmal!$B:$B,0)+MATCH($N18,roh_ast_merkmal!$C:$C,0)-2,MATCH(I$6,roh_ast_merkmal!$1:$1,0))=-8888,"x",INDEX(roh_ast_merkmal!$1:$1048576,MATCH(INDEX(strg!$A:$A,strg!$B$1,1),roh_ast_merkmal!$B:$B,0)+MATCH($N18,roh_ast_merkmal!$C:$C,0)-2,MATCH(I$6,roh_ast_merkmal!$1:$1,0)))</f>
        <v>7951.8926172149604</v>
      </c>
      <c r="J18" s="59">
        <f>IF(INDEX(roh_ast_merkmal!$1:$1048576,MATCH(INDEX(strg!$A:$A,strg!$B$1,1),roh_ast_merkmal!$B:$B,0)+MATCH($N18,roh_ast_merkmal!$C:$C,0)-2,MATCH(J$6,roh_ast_merkmal!$1:$1,0))=-8888,"x",INDEX(roh_ast_merkmal!$1:$1048576,MATCH(INDEX(strg!$A:$A,strg!$B$1,1),roh_ast_merkmal!$B:$B,0)+MATCH($N18,roh_ast_merkmal!$C:$C,0)-2,MATCH(J$6,roh_ast_merkmal!$1:$1,0)))</f>
        <v>4387.3937479587503</v>
      </c>
      <c r="K18" s="59">
        <f>IF(INDEX(roh_ast_merkmal!$1:$1048576,MATCH(INDEX(strg!$A:$A,strg!$B$1,1),roh_ast_merkmal!$B:$B,0)+MATCH($N18,roh_ast_merkmal!$C:$C,0)-2,MATCH(K$6,roh_ast_merkmal!$1:$1,0))=-8888,"x",INDEX(roh_ast_merkmal!$1:$1048576,MATCH(INDEX(strg!$A:$A,strg!$B$1,1),roh_ast_merkmal!$B:$B,0)+MATCH($N18,roh_ast_merkmal!$C:$C,0)-2,MATCH(K$6,roh_ast_merkmal!$1:$1,0)))</f>
        <v>3541.6192255261399</v>
      </c>
      <c r="L18" s="58">
        <f>IF(INDEX(roh_ast_merkmal!$1:$1048576,MATCH(INDEX(strg!$A:$A,strg!$B$1,1),roh_ast_merkmal!$B:$B,0)+MATCH($N18,roh_ast_merkmal!$C:$C,0)-2,MATCH(L$6,roh_ast_merkmal!$1:$1,0))=-8888,"x",INDEX(roh_ast_merkmal!$1:$1048576,MATCH(INDEX(strg!$A:$A,strg!$B$1,1),roh_ast_merkmal!$B:$B,0)+MATCH($N18,roh_ast_merkmal!$C:$C,0)-2,MATCH(L$6,roh_ast_merkmal!$1:$1,0)))</f>
        <v>1149.5530253448501</v>
      </c>
      <c r="M18" s="106"/>
      <c r="N18" s="171" t="s">
        <v>141</v>
      </c>
      <c r="O18" s="106"/>
      <c r="P18" s="106"/>
    </row>
    <row r="19" spans="1:16" ht="15" customHeight="1" x14ac:dyDescent="0.2">
      <c r="A19" s="97" t="s">
        <v>71</v>
      </c>
      <c r="B19" s="105">
        <f>IF(INDEX(roh_ast_merkmal!$1:$1048576,MATCH(INDEX(strg!$A:$A,strg!$B$1,1),roh_ast_merkmal!$B:$B,0)+MATCH($N19,roh_ast_merkmal!$C:$C,0)-2,MATCH(B$6,roh_ast_merkmal!$1:$1,0))=-8888,"x",INDEX(roh_ast_merkmal!$1:$1048576,MATCH(INDEX(strg!$A:$A,strg!$B$1,1),roh_ast_merkmal!$B:$B,0)+MATCH($N19,roh_ast_merkmal!$C:$C,0)-2,MATCH(B$6,roh_ast_merkmal!$1:$1,0)))</f>
        <v>54797</v>
      </c>
      <c r="C19" s="59">
        <f>IF(INDEX(roh_ast_merkmal!$1:$1048576,MATCH(INDEX(strg!$A:$A,strg!$B$1,1),roh_ast_merkmal!$B:$B,0)+MATCH($N19,roh_ast_merkmal!$C:$C,0)-2,MATCH(C$6,roh_ast_merkmal!$1:$1,0))=-8888,"x",INDEX(roh_ast_merkmal!$1:$1048576,MATCH(INDEX(strg!$A:$A,strg!$B$1,1),roh_ast_merkmal!$B:$B,0)+MATCH($N19,roh_ast_merkmal!$C:$C,0)-2,MATCH(C$6,roh_ast_merkmal!$1:$1,0)))</f>
        <v>16159.602178301</v>
      </c>
      <c r="D19" s="59">
        <f>IF(INDEX(roh_ast_merkmal!$1:$1048576,MATCH(INDEX(strg!$A:$A,strg!$B$1,1),roh_ast_merkmal!$B:$B,0)+MATCH($N19,roh_ast_merkmal!$C:$C,0)-2,MATCH(D$6,roh_ast_merkmal!$1:$1,0))=-8888,"x",INDEX(roh_ast_merkmal!$1:$1048576,MATCH(INDEX(strg!$A:$A,strg!$B$1,1),roh_ast_merkmal!$B:$B,0)+MATCH($N19,roh_ast_merkmal!$C:$C,0)-2,MATCH(D$6,roh_ast_merkmal!$1:$1,0)))</f>
        <v>38736.455751806097</v>
      </c>
      <c r="E19" s="59">
        <f>IF(INDEX(roh_ast_merkmal!$1:$1048576,MATCH(INDEX(strg!$A:$A,strg!$B$1,1),roh_ast_merkmal!$B:$B,0)+MATCH($N19,roh_ast_merkmal!$C:$C,0)-2,MATCH(E$6,roh_ast_merkmal!$1:$1,0))=-8888,"x",INDEX(roh_ast_merkmal!$1:$1048576,MATCH(INDEX(strg!$A:$A,strg!$B$1,1),roh_ast_merkmal!$B:$B,0)+MATCH($N19,roh_ast_merkmal!$C:$C,0)-2,MATCH(E$6,roh_ast_merkmal!$1:$1,0)))</f>
        <v>32111.8796152793</v>
      </c>
      <c r="F19" s="59">
        <f>IF(INDEX(roh_ast_merkmal!$1:$1048576,MATCH(INDEX(strg!$A:$A,strg!$B$1,1),roh_ast_merkmal!$B:$B,0)+MATCH($N19,roh_ast_merkmal!$C:$C,0)-2,MATCH(F$6,roh_ast_merkmal!$1:$1,0))=-8888,"x",INDEX(roh_ast_merkmal!$1:$1048576,MATCH(INDEX(strg!$A:$A,strg!$B$1,1),roh_ast_merkmal!$B:$B,0)+MATCH($N19,roh_ast_merkmal!$C:$C,0)-2,MATCH(F$6,roh_ast_merkmal!$1:$1,0)))</f>
        <v>23654.689445363299</v>
      </c>
      <c r="G19" s="59">
        <f>IF(INDEX(roh_ast_merkmal!$1:$1048576,MATCH(INDEX(strg!$A:$A,strg!$B$1,1),roh_ast_merkmal!$B:$B,0)+MATCH($N19,roh_ast_merkmal!$C:$C,0)-2,MATCH(G$6,roh_ast_merkmal!$1:$1,0))=-8888,"x",INDEX(roh_ast_merkmal!$1:$1048576,MATCH(INDEX(strg!$A:$A,strg!$B$1,1),roh_ast_merkmal!$B:$B,0)+MATCH($N19,roh_ast_merkmal!$C:$C,0)-2,MATCH(G$6,roh_ast_merkmal!$1:$1,0)))</f>
        <v>8434.5239250217692</v>
      </c>
      <c r="H19" s="59">
        <f>IF(INDEX(roh_ast_merkmal!$1:$1048576,MATCH(INDEX(strg!$A:$A,strg!$B$1,1),roh_ast_merkmal!$B:$B,0)+MATCH($N19,roh_ast_merkmal!$C:$C,0)-2,MATCH(H$6,roh_ast_merkmal!$1:$1,0))=-8888,"x",INDEX(roh_ast_merkmal!$1:$1048576,MATCH(INDEX(strg!$A:$A,strg!$B$1,1),roh_ast_merkmal!$B:$B,0)+MATCH($N19,roh_ast_merkmal!$C:$C,0)-2,MATCH(H$6,roh_ast_merkmal!$1:$1,0)))</f>
        <v>2700.5092890456099</v>
      </c>
      <c r="I19" s="59">
        <f>IF(INDEX(roh_ast_merkmal!$1:$1048576,MATCH(INDEX(strg!$A:$A,strg!$B$1,1),roh_ast_merkmal!$B:$B,0)+MATCH($N19,roh_ast_merkmal!$C:$C,0)-2,MATCH(I$6,roh_ast_merkmal!$1:$1,0))=-8888,"x",INDEX(roh_ast_merkmal!$1:$1048576,MATCH(INDEX(strg!$A:$A,strg!$B$1,1),roh_ast_merkmal!$B:$B,0)+MATCH($N19,roh_ast_merkmal!$C:$C,0)-2,MATCH(I$6,roh_ast_merkmal!$1:$1,0)))</f>
        <v>5661.3686806040996</v>
      </c>
      <c r="J19" s="59">
        <f>IF(INDEX(roh_ast_merkmal!$1:$1048576,MATCH(INDEX(strg!$A:$A,strg!$B$1,1),roh_ast_merkmal!$B:$B,0)+MATCH($N19,roh_ast_merkmal!$C:$C,0)-2,MATCH(J$6,roh_ast_merkmal!$1:$1,0))=-8888,"x",INDEX(roh_ast_merkmal!$1:$1048576,MATCH(INDEX(strg!$A:$A,strg!$B$1,1),roh_ast_merkmal!$B:$B,0)+MATCH($N19,roh_ast_merkmal!$C:$C,0)-2,MATCH(J$6,roh_ast_merkmal!$1:$1,0)))</f>
        <v>3491.4435240118601</v>
      </c>
      <c r="K19" s="59">
        <f>IF(INDEX(roh_ast_merkmal!$1:$1048576,MATCH(INDEX(strg!$A:$A,strg!$B$1,1),roh_ast_merkmal!$B:$B,0)+MATCH($N19,roh_ast_merkmal!$C:$C,0)-2,MATCH(K$6,roh_ast_merkmal!$1:$1,0))=-8888,"x",INDEX(roh_ast_merkmal!$1:$1048576,MATCH(INDEX(strg!$A:$A,strg!$B$1,1),roh_ast_merkmal!$B:$B,0)+MATCH($N19,roh_ast_merkmal!$C:$C,0)-2,MATCH(K$6,roh_ast_merkmal!$1:$1,0)))</f>
        <v>2164.1028444457702</v>
      </c>
      <c r="L19" s="58">
        <f>IF(INDEX(roh_ast_merkmal!$1:$1048576,MATCH(INDEX(strg!$A:$A,strg!$B$1,1),roh_ast_merkmal!$B:$B,0)+MATCH($N19,roh_ast_merkmal!$C:$C,0)-2,MATCH(L$6,roh_ast_merkmal!$1:$1,0))=-8888,"x",INDEX(roh_ast_merkmal!$1:$1048576,MATCH(INDEX(strg!$A:$A,strg!$B$1,1),roh_ast_merkmal!$B:$B,0)+MATCH($N19,roh_ast_merkmal!$C:$C,0)-2,MATCH(L$6,roh_ast_merkmal!$1:$1,0)))</f>
        <v>963.20745592185301</v>
      </c>
      <c r="M19" s="106"/>
      <c r="N19" s="171" t="s">
        <v>142</v>
      </c>
      <c r="O19" s="106"/>
      <c r="P19" s="106"/>
    </row>
    <row r="20" spans="1:16" ht="15" customHeight="1" x14ac:dyDescent="0.2">
      <c r="A20" s="97" t="s">
        <v>72</v>
      </c>
      <c r="B20" s="105">
        <f>IF(INDEX(roh_ast_merkmal!$1:$1048576,MATCH(INDEX(strg!$A:$A,strg!$B$1,1),roh_ast_merkmal!$B:$B,0)+MATCH($N20,roh_ast_merkmal!$C:$C,0)-2,MATCH(B$6,roh_ast_merkmal!$1:$1,0))=-8888,"x",INDEX(roh_ast_merkmal!$1:$1048576,MATCH(INDEX(strg!$A:$A,strg!$B$1,1),roh_ast_merkmal!$B:$B,0)+MATCH($N20,roh_ast_merkmal!$C:$C,0)-2,MATCH(B$6,roh_ast_merkmal!$1:$1,0)))</f>
        <v>77306</v>
      </c>
      <c r="C20" s="59">
        <f>IF(INDEX(roh_ast_merkmal!$1:$1048576,MATCH(INDEX(strg!$A:$A,strg!$B$1,1),roh_ast_merkmal!$B:$B,0)+MATCH($N20,roh_ast_merkmal!$C:$C,0)-2,MATCH(C$6,roh_ast_merkmal!$1:$1,0))=-8888,"x",INDEX(roh_ast_merkmal!$1:$1048576,MATCH(INDEX(strg!$A:$A,strg!$B$1,1),roh_ast_merkmal!$B:$B,0)+MATCH($N20,roh_ast_merkmal!$C:$C,0)-2,MATCH(C$6,roh_ast_merkmal!$1:$1,0)))</f>
        <v>37777.459818952397</v>
      </c>
      <c r="D20" s="59">
        <f>IF(INDEX(roh_ast_merkmal!$1:$1048576,MATCH(INDEX(strg!$A:$A,strg!$B$1,1),roh_ast_merkmal!$B:$B,0)+MATCH($N20,roh_ast_merkmal!$C:$C,0)-2,MATCH(D$6,roh_ast_merkmal!$1:$1,0))=-8888,"x",INDEX(roh_ast_merkmal!$1:$1048576,MATCH(INDEX(strg!$A:$A,strg!$B$1,1),roh_ast_merkmal!$B:$B,0)+MATCH($N20,roh_ast_merkmal!$C:$C,0)-2,MATCH(D$6,roh_ast_merkmal!$1:$1,0)))</f>
        <v>39437.669947740404</v>
      </c>
      <c r="E20" s="59">
        <f>IF(INDEX(roh_ast_merkmal!$1:$1048576,MATCH(INDEX(strg!$A:$A,strg!$B$1,1),roh_ast_merkmal!$B:$B,0)+MATCH($N20,roh_ast_merkmal!$C:$C,0)-2,MATCH(E$6,roh_ast_merkmal!$1:$1,0))=-8888,"x",INDEX(roh_ast_merkmal!$1:$1048576,MATCH(INDEX(strg!$A:$A,strg!$B$1,1),roh_ast_merkmal!$B:$B,0)+MATCH($N20,roh_ast_merkmal!$C:$C,0)-2,MATCH(E$6,roh_ast_merkmal!$1:$1,0)))</f>
        <v>34426.042332944497</v>
      </c>
      <c r="F20" s="59">
        <f>IF(INDEX(roh_ast_merkmal!$1:$1048576,MATCH(INDEX(strg!$A:$A,strg!$B$1,1),roh_ast_merkmal!$B:$B,0)+MATCH($N20,roh_ast_merkmal!$C:$C,0)-2,MATCH(F$6,roh_ast_merkmal!$1:$1,0))=-8888,"x",INDEX(roh_ast_merkmal!$1:$1048576,MATCH(INDEX(strg!$A:$A,strg!$B$1,1),roh_ast_merkmal!$B:$B,0)+MATCH($N20,roh_ast_merkmal!$C:$C,0)-2,MATCH(F$6,roh_ast_merkmal!$1:$1,0)))</f>
        <v>21160.261728345398</v>
      </c>
      <c r="G20" s="59">
        <f>IF(INDEX(roh_ast_merkmal!$1:$1048576,MATCH(INDEX(strg!$A:$A,strg!$B$1,1),roh_ast_merkmal!$B:$B,0)+MATCH($N20,roh_ast_merkmal!$C:$C,0)-2,MATCH(G$6,roh_ast_merkmal!$1:$1,0))=-8888,"x",INDEX(roh_ast_merkmal!$1:$1048576,MATCH(INDEX(strg!$A:$A,strg!$B$1,1),roh_ast_merkmal!$B:$B,0)+MATCH($N20,roh_ast_merkmal!$C:$C,0)-2,MATCH(G$6,roh_ast_merkmal!$1:$1,0)))</f>
        <v>13237.9415289186</v>
      </c>
      <c r="H20" s="59">
        <f>IF(INDEX(roh_ast_merkmal!$1:$1048576,MATCH(INDEX(strg!$A:$A,strg!$B$1,1),roh_ast_merkmal!$B:$B,0)+MATCH($N20,roh_ast_merkmal!$C:$C,0)-2,MATCH(H$6,roh_ast_merkmal!$1:$1,0))=-8888,"x",INDEX(roh_ast_merkmal!$1:$1048576,MATCH(INDEX(strg!$A:$A,strg!$B$1,1),roh_ast_merkmal!$B:$B,0)+MATCH($N20,roh_ast_merkmal!$C:$C,0)-2,MATCH(H$6,roh_ast_merkmal!$1:$1,0)))</f>
        <v>3765.1010899104599</v>
      </c>
      <c r="I20" s="59">
        <f>IF(INDEX(roh_ast_merkmal!$1:$1048576,MATCH(INDEX(strg!$A:$A,strg!$B$1,1),roh_ast_merkmal!$B:$B,0)+MATCH($N20,roh_ast_merkmal!$C:$C,0)-2,MATCH(I$6,roh_ast_merkmal!$1:$1,0))=-8888,"x",INDEX(roh_ast_merkmal!$1:$1048576,MATCH(INDEX(strg!$A:$A,strg!$B$1,1),roh_ast_merkmal!$B:$B,0)+MATCH($N20,roh_ast_merkmal!$C:$C,0)-2,MATCH(I$6,roh_ast_merkmal!$1:$1,0)))</f>
        <v>4111.9937724953397</v>
      </c>
      <c r="J20" s="59">
        <f>IF(INDEX(roh_ast_merkmal!$1:$1048576,MATCH(INDEX(strg!$A:$A,strg!$B$1,1),roh_ast_merkmal!$B:$B,0)+MATCH($N20,roh_ast_merkmal!$C:$C,0)-2,MATCH(J$6,roh_ast_merkmal!$1:$1,0))=-8888,"x",INDEX(roh_ast_merkmal!$1:$1048576,MATCH(INDEX(strg!$A:$A,strg!$B$1,1),roh_ast_merkmal!$B:$B,0)+MATCH($N20,roh_ast_merkmal!$C:$C,0)-2,MATCH(J$6,roh_ast_merkmal!$1:$1,0)))</f>
        <v>1994.44117967688</v>
      </c>
      <c r="K20" s="59">
        <f>IF(INDEX(roh_ast_merkmal!$1:$1048576,MATCH(INDEX(strg!$A:$A,strg!$B$1,1),roh_ast_merkmal!$B:$B,0)+MATCH($N20,roh_ast_merkmal!$C:$C,0)-2,MATCH(K$6,roh_ast_merkmal!$1:$1,0))=-8888,"x",INDEX(roh_ast_merkmal!$1:$1048576,MATCH(INDEX(strg!$A:$A,strg!$B$1,1),roh_ast_merkmal!$B:$B,0)+MATCH($N20,roh_ast_merkmal!$C:$C,0)-2,MATCH(K$6,roh_ast_merkmal!$1:$1,0)))</f>
        <v>2112.1984345513802</v>
      </c>
      <c r="L20" s="58">
        <f>IF(INDEX(roh_ast_merkmal!$1:$1048576,MATCH(INDEX(strg!$A:$A,strg!$B$1,1),roh_ast_merkmal!$B:$B,0)+MATCH($N20,roh_ast_merkmal!$C:$C,0)-2,MATCH(L$6,roh_ast_merkmal!$1:$1,0))=-8888,"x",INDEX(roh_ast_merkmal!$1:$1048576,MATCH(INDEX(strg!$A:$A,strg!$B$1,1),roh_ast_merkmal!$B:$B,0)+MATCH($N20,roh_ast_merkmal!$C:$C,0)-2,MATCH(L$6,roh_ast_merkmal!$1:$1,0)))</f>
        <v>899.63384230061297</v>
      </c>
      <c r="M20" s="106"/>
      <c r="N20" s="171" t="s">
        <v>143</v>
      </c>
      <c r="O20" s="106"/>
      <c r="P20" s="106"/>
    </row>
    <row r="21" spans="1:16" ht="18.75" customHeight="1" x14ac:dyDescent="0.2">
      <c r="A21" s="97" t="s">
        <v>73</v>
      </c>
      <c r="B21" s="105">
        <f>IF(INDEX(roh_ast_merkmal!$1:$1048576,MATCH(INDEX(strg!$A:$A,strg!$B$1,1),roh_ast_merkmal!$B:$B,0)+MATCH($N21,roh_ast_merkmal!$C:$C,0)-2,MATCH(B$6,roh_ast_merkmal!$1:$1,0))=-8888,"x",INDEX(roh_ast_merkmal!$1:$1048576,MATCH(INDEX(strg!$A:$A,strg!$B$1,1),roh_ast_merkmal!$B:$B,0)+MATCH($N21,roh_ast_merkmal!$C:$C,0)-2,MATCH(B$6,roh_ast_merkmal!$1:$1,0)))</f>
        <v>35781</v>
      </c>
      <c r="C21" s="59">
        <f>IF(INDEX(roh_ast_merkmal!$1:$1048576,MATCH(INDEX(strg!$A:$A,strg!$B$1,1),roh_ast_merkmal!$B:$B,0)+MATCH($N21,roh_ast_merkmal!$C:$C,0)-2,MATCH(C$6,roh_ast_merkmal!$1:$1,0))=-8888,"x",INDEX(roh_ast_merkmal!$1:$1048576,MATCH(INDEX(strg!$A:$A,strg!$B$1,1),roh_ast_merkmal!$B:$B,0)+MATCH($N21,roh_ast_merkmal!$C:$C,0)-2,MATCH(C$6,roh_ast_merkmal!$1:$1,0)))</f>
        <v>7194.4198126369502</v>
      </c>
      <c r="D21" s="59">
        <f>IF(INDEX(roh_ast_merkmal!$1:$1048576,MATCH(INDEX(strg!$A:$A,strg!$B$1,1),roh_ast_merkmal!$B:$B,0)+MATCH($N21,roh_ast_merkmal!$C:$C,0)-2,MATCH(D$6,roh_ast_merkmal!$1:$1,0))=-8888,"x",INDEX(roh_ast_merkmal!$1:$1048576,MATCH(INDEX(strg!$A:$A,strg!$B$1,1),roh_ast_merkmal!$B:$B,0)+MATCH($N21,roh_ast_merkmal!$C:$C,0)-2,MATCH(D$6,roh_ast_merkmal!$1:$1,0)))</f>
        <v>29681.4933309802</v>
      </c>
      <c r="E21" s="59">
        <f>IF(INDEX(roh_ast_merkmal!$1:$1048576,MATCH(INDEX(strg!$A:$A,strg!$B$1,1),roh_ast_merkmal!$B:$B,0)+MATCH($N21,roh_ast_merkmal!$C:$C,0)-2,MATCH(E$6,roh_ast_merkmal!$1:$1,0))=-8888,"x",INDEX(roh_ast_merkmal!$1:$1048576,MATCH(INDEX(strg!$A:$A,strg!$B$1,1),roh_ast_merkmal!$B:$B,0)+MATCH($N21,roh_ast_merkmal!$C:$C,0)-2,MATCH(E$6,roh_ast_merkmal!$1:$1,0)))</f>
        <v>24933.878101878701</v>
      </c>
      <c r="F21" s="59">
        <f>IF(INDEX(roh_ast_merkmal!$1:$1048576,MATCH(INDEX(strg!$A:$A,strg!$B$1,1),roh_ast_merkmal!$B:$B,0)+MATCH($N21,roh_ast_merkmal!$C:$C,0)-2,MATCH(F$6,roh_ast_merkmal!$1:$1,0))=-8888,"x",INDEX(roh_ast_merkmal!$1:$1048576,MATCH(INDEX(strg!$A:$A,strg!$B$1,1),roh_ast_merkmal!$B:$B,0)+MATCH($N21,roh_ast_merkmal!$C:$C,0)-2,MATCH(F$6,roh_ast_merkmal!$1:$1,0)))</f>
        <v>21217.495713795401</v>
      </c>
      <c r="G21" s="59">
        <f>IF(INDEX(roh_ast_merkmal!$1:$1048576,MATCH(INDEX(strg!$A:$A,strg!$B$1,1),roh_ast_merkmal!$B:$B,0)+MATCH($N21,roh_ast_merkmal!$C:$C,0)-2,MATCH(G$6,roh_ast_merkmal!$1:$1,0))=-8888,"x",INDEX(roh_ast_merkmal!$1:$1048576,MATCH(INDEX(strg!$A:$A,strg!$B$1,1),roh_ast_merkmal!$B:$B,0)+MATCH($N21,roh_ast_merkmal!$C:$C,0)-2,MATCH(G$6,roh_ast_merkmal!$1:$1,0)))</f>
        <v>3703.5687206706598</v>
      </c>
      <c r="H21" s="59">
        <f>IF(INDEX(roh_ast_merkmal!$1:$1048576,MATCH(INDEX(strg!$A:$A,strg!$B$1,1),roh_ast_merkmal!$B:$B,0)+MATCH($N21,roh_ast_merkmal!$C:$C,0)-2,MATCH(H$6,roh_ast_merkmal!$1:$1,0))=-8888,"x",INDEX(roh_ast_merkmal!$1:$1048576,MATCH(INDEX(strg!$A:$A,strg!$B$1,1),roh_ast_merkmal!$B:$B,0)+MATCH($N21,roh_ast_merkmal!$C:$C,0)-2,MATCH(H$6,roh_ast_merkmal!$1:$1,0)))</f>
        <v>947.65651859218804</v>
      </c>
      <c r="I21" s="59">
        <f>IF(INDEX(roh_ast_merkmal!$1:$1048576,MATCH(INDEX(strg!$A:$A,strg!$B$1,1),roh_ast_merkmal!$B:$B,0)+MATCH($N21,roh_ast_merkmal!$C:$C,0)-2,MATCH(I$6,roh_ast_merkmal!$1:$1,0))=-8888,"x",INDEX(roh_ast_merkmal!$1:$1048576,MATCH(INDEX(strg!$A:$A,strg!$B$1,1),roh_ast_merkmal!$B:$B,0)+MATCH($N21,roh_ast_merkmal!$C:$C,0)-2,MATCH(I$6,roh_ast_merkmal!$1:$1,0)))</f>
        <v>4094.7586000833999</v>
      </c>
      <c r="J21" s="59">
        <f>IF(INDEX(roh_ast_merkmal!$1:$1048576,MATCH(INDEX(strg!$A:$A,strg!$B$1,1),roh_ast_merkmal!$B:$B,0)+MATCH($N21,roh_ast_merkmal!$C:$C,0)-2,MATCH(J$6,roh_ast_merkmal!$1:$1,0))=-8888,"x",INDEX(roh_ast_merkmal!$1:$1048576,MATCH(INDEX(strg!$A:$A,strg!$B$1,1),roh_ast_merkmal!$B:$B,0)+MATCH($N21,roh_ast_merkmal!$C:$C,0)-2,MATCH(J$6,roh_ast_merkmal!$1:$1,0)))</f>
        <v>2566.0988727700401</v>
      </c>
      <c r="K21" s="59">
        <f>IF(INDEX(roh_ast_merkmal!$1:$1048576,MATCH(INDEX(strg!$A:$A,strg!$B$1,1),roh_ast_merkmal!$B:$B,0)+MATCH($N21,roh_ast_merkmal!$C:$C,0)-2,MATCH(K$6,roh_ast_merkmal!$1:$1,0))=-8888,"x",INDEX(roh_ast_merkmal!$1:$1048576,MATCH(INDEX(strg!$A:$A,strg!$B$1,1),roh_ast_merkmal!$B:$B,0)+MATCH($N21,roh_ast_merkmal!$C:$C,0)-2,MATCH(K$6,roh_ast_merkmal!$1:$1,0)))</f>
        <v>1515.5188324998301</v>
      </c>
      <c r="L21" s="58">
        <f>IF(INDEX(roh_ast_merkmal!$1:$1048576,MATCH(INDEX(strg!$A:$A,strg!$B$1,1),roh_ast_merkmal!$B:$B,0)+MATCH($N21,roh_ast_merkmal!$C:$C,0)-2,MATCH(L$6,roh_ast_merkmal!$1:$1,0))=-8888,"x",INDEX(roh_ast_merkmal!$1:$1048576,MATCH(INDEX(strg!$A:$A,strg!$B$1,1),roh_ast_merkmal!$B:$B,0)+MATCH($N21,roh_ast_merkmal!$C:$C,0)-2,MATCH(L$6,roh_ast_merkmal!$1:$1,0)))</f>
        <v>652.85662901758099</v>
      </c>
      <c r="M21" s="106"/>
      <c r="N21" s="171" t="s">
        <v>148</v>
      </c>
      <c r="O21" s="106"/>
      <c r="P21" s="106"/>
    </row>
    <row r="22" spans="1:16" ht="15" customHeight="1" x14ac:dyDescent="0.2">
      <c r="A22" s="97" t="s">
        <v>74</v>
      </c>
      <c r="B22" s="105">
        <f>IF(INDEX(roh_ast_merkmal!$1:$1048576,MATCH(INDEX(strg!$A:$A,strg!$B$1,1),roh_ast_merkmal!$B:$B,0)+MATCH($N22,roh_ast_merkmal!$C:$C,0)-2,MATCH(B$6,roh_ast_merkmal!$1:$1,0))=-8888,"x",INDEX(roh_ast_merkmal!$1:$1048576,MATCH(INDEX(strg!$A:$A,strg!$B$1,1),roh_ast_merkmal!$B:$B,0)+MATCH($N22,roh_ast_merkmal!$C:$C,0)-2,MATCH(B$6,roh_ast_merkmal!$1:$1,0)))</f>
        <v>79231</v>
      </c>
      <c r="C22" s="59">
        <f>IF(INDEX(roh_ast_merkmal!$1:$1048576,MATCH(INDEX(strg!$A:$A,strg!$B$1,1),roh_ast_merkmal!$B:$B,0)+MATCH($N22,roh_ast_merkmal!$C:$C,0)-2,MATCH(C$6,roh_ast_merkmal!$1:$1,0))=-8888,"x",INDEX(roh_ast_merkmal!$1:$1048576,MATCH(INDEX(strg!$A:$A,strg!$B$1,1),roh_ast_merkmal!$B:$B,0)+MATCH($N22,roh_ast_merkmal!$C:$C,0)-2,MATCH(C$6,roh_ast_merkmal!$1:$1,0)))</f>
        <v>36734.782363347003</v>
      </c>
      <c r="D22" s="59">
        <f>IF(INDEX(roh_ast_merkmal!$1:$1048576,MATCH(INDEX(strg!$A:$A,strg!$B$1,1),roh_ast_merkmal!$B:$B,0)+MATCH($N22,roh_ast_merkmal!$C:$C,0)-2,MATCH(D$6,roh_ast_merkmal!$1:$1,0))=-8888,"x",INDEX(roh_ast_merkmal!$1:$1048576,MATCH(INDEX(strg!$A:$A,strg!$B$1,1),roh_ast_merkmal!$B:$B,0)+MATCH($N22,roh_ast_merkmal!$C:$C,0)-2,MATCH(D$6,roh_ast_merkmal!$1:$1,0)))</f>
        <v>46555.917485241902</v>
      </c>
      <c r="E22" s="59">
        <f>IF(INDEX(roh_ast_merkmal!$1:$1048576,MATCH(INDEX(strg!$A:$A,strg!$B$1,1),roh_ast_merkmal!$B:$B,0)+MATCH($N22,roh_ast_merkmal!$C:$C,0)-2,MATCH(E$6,roh_ast_merkmal!$1:$1,0))=-8888,"x",INDEX(roh_ast_merkmal!$1:$1048576,MATCH(INDEX(strg!$A:$A,strg!$B$1,1),roh_ast_merkmal!$B:$B,0)+MATCH($N22,roh_ast_merkmal!$C:$C,0)-2,MATCH(E$6,roh_ast_merkmal!$1:$1,0)))</f>
        <v>32959.120953671903</v>
      </c>
      <c r="F22" s="59">
        <f>IF(INDEX(roh_ast_merkmal!$1:$1048576,MATCH(INDEX(strg!$A:$A,strg!$B$1,1),roh_ast_merkmal!$B:$B,0)+MATCH($N22,roh_ast_merkmal!$C:$C,0)-2,MATCH(F$6,roh_ast_merkmal!$1:$1,0))=-8888,"x",INDEX(roh_ast_merkmal!$1:$1048576,MATCH(INDEX(strg!$A:$A,strg!$B$1,1),roh_ast_merkmal!$B:$B,0)+MATCH($N22,roh_ast_merkmal!$C:$C,0)-2,MATCH(F$6,roh_ast_merkmal!$1:$1,0)))</f>
        <v>22217.5023830594</v>
      </c>
      <c r="G22" s="59">
        <f>IF(INDEX(roh_ast_merkmal!$1:$1048576,MATCH(INDEX(strg!$A:$A,strg!$B$1,1),roh_ast_merkmal!$B:$B,0)+MATCH($N22,roh_ast_merkmal!$C:$C,0)-2,MATCH(G$6,roh_ast_merkmal!$1:$1,0))=-8888,"x",INDEX(roh_ast_merkmal!$1:$1048576,MATCH(INDEX(strg!$A:$A,strg!$B$1,1),roh_ast_merkmal!$B:$B,0)+MATCH($N22,roh_ast_merkmal!$C:$C,0)-2,MATCH(G$6,roh_ast_merkmal!$1:$1,0)))</f>
        <v>10713.5101906374</v>
      </c>
      <c r="H22" s="59">
        <f>IF(INDEX(roh_ast_merkmal!$1:$1048576,MATCH(INDEX(strg!$A:$A,strg!$B$1,1),roh_ast_merkmal!$B:$B,0)+MATCH($N22,roh_ast_merkmal!$C:$C,0)-2,MATCH(H$6,roh_ast_merkmal!$1:$1,0))=-8888,"x",INDEX(roh_ast_merkmal!$1:$1048576,MATCH(INDEX(strg!$A:$A,strg!$B$1,1),roh_ast_merkmal!$B:$B,0)+MATCH($N22,roh_ast_merkmal!$C:$C,0)-2,MATCH(H$6,roh_ast_merkmal!$1:$1,0)))</f>
        <v>3678.00786862523</v>
      </c>
      <c r="I22" s="59">
        <f>IF(INDEX(roh_ast_merkmal!$1:$1048576,MATCH(INDEX(strg!$A:$A,strg!$B$1,1),roh_ast_merkmal!$B:$B,0)+MATCH($N22,roh_ast_merkmal!$C:$C,0)-2,MATCH(I$6,roh_ast_merkmal!$1:$1,0))=-8888,"x",INDEX(roh_ast_merkmal!$1:$1048576,MATCH(INDEX(strg!$A:$A,strg!$B$1,1),roh_ast_merkmal!$B:$B,0)+MATCH($N22,roh_ast_merkmal!$C:$C,0)-2,MATCH(I$6,roh_ast_merkmal!$1:$1,0)))</f>
        <v>12450.350806664101</v>
      </c>
      <c r="J22" s="59">
        <f>IF(INDEX(roh_ast_merkmal!$1:$1048576,MATCH(INDEX(strg!$A:$A,strg!$B$1,1),roh_ast_merkmal!$B:$B,0)+MATCH($N22,roh_ast_merkmal!$C:$C,0)-2,MATCH(J$6,roh_ast_merkmal!$1:$1,0))=-8888,"x",INDEX(roh_ast_merkmal!$1:$1048576,MATCH(INDEX(strg!$A:$A,strg!$B$1,1),roh_ast_merkmal!$B:$B,0)+MATCH($N22,roh_ast_merkmal!$C:$C,0)-2,MATCH(J$6,roh_ast_merkmal!$1:$1,0)))</f>
        <v>5988.7346610385803</v>
      </c>
      <c r="K22" s="59">
        <f>IF(INDEX(roh_ast_merkmal!$1:$1048576,MATCH(INDEX(strg!$A:$A,strg!$B$1,1),roh_ast_merkmal!$B:$B,0)+MATCH($N22,roh_ast_merkmal!$C:$C,0)-2,MATCH(K$6,roh_ast_merkmal!$1:$1,0))=-8888,"x",INDEX(roh_ast_merkmal!$1:$1048576,MATCH(INDEX(strg!$A:$A,strg!$B$1,1),roh_ast_merkmal!$B:$B,0)+MATCH($N22,roh_ast_merkmal!$C:$C,0)-2,MATCH(K$6,roh_ast_merkmal!$1:$1,0)))</f>
        <v>6428.0121034034</v>
      </c>
      <c r="L22" s="58">
        <f>IF(INDEX(roh_ast_merkmal!$1:$1048576,MATCH(INDEX(strg!$A:$A,strg!$B$1,1),roh_ast_merkmal!$B:$B,0)+MATCH($N22,roh_ast_merkmal!$C:$C,0)-2,MATCH(L$6,roh_ast_merkmal!$1:$1,0))=-8888,"x",INDEX(roh_ast_merkmal!$1:$1048576,MATCH(INDEX(strg!$A:$A,strg!$B$1,1),roh_ast_merkmal!$B:$B,0)+MATCH($N22,roh_ast_merkmal!$C:$C,0)-2,MATCH(L$6,roh_ast_merkmal!$1:$1,0)))</f>
        <v>1146.44572490532</v>
      </c>
      <c r="M22" s="106"/>
      <c r="N22" s="171" t="s">
        <v>74</v>
      </c>
      <c r="O22" s="106"/>
      <c r="P22" s="106"/>
    </row>
    <row r="23" spans="1:16" ht="15" customHeight="1" x14ac:dyDescent="0.2">
      <c r="A23" s="97" t="s">
        <v>75</v>
      </c>
      <c r="B23" s="105">
        <f>IF(INDEX(roh_ast_merkmal!$1:$1048576,MATCH(INDEX(strg!$A:$A,strg!$B$1,1),roh_ast_merkmal!$B:$B,0)+MATCH($N23,roh_ast_merkmal!$C:$C,0)-2,MATCH(B$6,roh_ast_merkmal!$1:$1,0))=-8888,"x",INDEX(roh_ast_merkmal!$1:$1048576,MATCH(INDEX(strg!$A:$A,strg!$B$1,1),roh_ast_merkmal!$B:$B,0)+MATCH($N23,roh_ast_merkmal!$C:$C,0)-2,MATCH(B$6,roh_ast_merkmal!$1:$1,0)))</f>
        <v>54588</v>
      </c>
      <c r="C23" s="59">
        <f>IF(INDEX(roh_ast_merkmal!$1:$1048576,MATCH(INDEX(strg!$A:$A,strg!$B$1,1),roh_ast_merkmal!$B:$B,0)+MATCH($N23,roh_ast_merkmal!$C:$C,0)-2,MATCH(C$6,roh_ast_merkmal!$1:$1,0))=-8888,"x",INDEX(roh_ast_merkmal!$1:$1048576,MATCH(INDEX(strg!$A:$A,strg!$B$1,1),roh_ast_merkmal!$B:$B,0)+MATCH($N23,roh_ast_merkmal!$C:$C,0)-2,MATCH(C$6,roh_ast_merkmal!$1:$1,0)))</f>
        <v>24741.2824401777</v>
      </c>
      <c r="D23" s="59">
        <f>IF(INDEX(roh_ast_merkmal!$1:$1048576,MATCH(INDEX(strg!$A:$A,strg!$B$1,1),roh_ast_merkmal!$B:$B,0)+MATCH($N23,roh_ast_merkmal!$C:$C,0)-2,MATCH(D$6,roh_ast_merkmal!$1:$1,0))=-8888,"x",INDEX(roh_ast_merkmal!$1:$1048576,MATCH(INDEX(strg!$A:$A,strg!$B$1,1),roh_ast_merkmal!$B:$B,0)+MATCH($N23,roh_ast_merkmal!$C:$C,0)-2,MATCH(D$6,roh_ast_merkmal!$1:$1,0)))</f>
        <v>30479.547762549701</v>
      </c>
      <c r="E23" s="59">
        <f>IF(INDEX(roh_ast_merkmal!$1:$1048576,MATCH(INDEX(strg!$A:$A,strg!$B$1,1),roh_ast_merkmal!$B:$B,0)+MATCH($N23,roh_ast_merkmal!$C:$C,0)-2,MATCH(E$6,roh_ast_merkmal!$1:$1,0))=-8888,"x",INDEX(roh_ast_merkmal!$1:$1048576,MATCH(INDEX(strg!$A:$A,strg!$B$1,1),roh_ast_merkmal!$B:$B,0)+MATCH($N23,roh_ast_merkmal!$C:$C,0)-2,MATCH(E$6,roh_ast_merkmal!$1:$1,0)))</f>
        <v>22696.971671840201</v>
      </c>
      <c r="F23" s="59">
        <f>IF(INDEX(roh_ast_merkmal!$1:$1048576,MATCH(INDEX(strg!$A:$A,strg!$B$1,1),roh_ast_merkmal!$B:$B,0)+MATCH($N23,roh_ast_merkmal!$C:$C,0)-2,MATCH(F$6,roh_ast_merkmal!$1:$1,0))=-8888,"x",INDEX(roh_ast_merkmal!$1:$1048576,MATCH(INDEX(strg!$A:$A,strg!$B$1,1),roh_ast_merkmal!$B:$B,0)+MATCH($N23,roh_ast_merkmal!$C:$C,0)-2,MATCH(F$6,roh_ast_merkmal!$1:$1,0)))</f>
        <v>15481.0588478518</v>
      </c>
      <c r="G23" s="59">
        <f>IF(INDEX(roh_ast_merkmal!$1:$1048576,MATCH(INDEX(strg!$A:$A,strg!$B$1,1),roh_ast_merkmal!$B:$B,0)+MATCH($N23,roh_ast_merkmal!$C:$C,0)-2,MATCH(G$6,roh_ast_merkmal!$1:$1,0))=-8888,"x",INDEX(roh_ast_merkmal!$1:$1048576,MATCH(INDEX(strg!$A:$A,strg!$B$1,1),roh_ast_merkmal!$B:$B,0)+MATCH($N23,roh_ast_merkmal!$C:$C,0)-2,MATCH(G$6,roh_ast_merkmal!$1:$1,0)))</f>
        <v>7203.7487865024104</v>
      </c>
      <c r="H23" s="59">
        <f>IF(INDEX(roh_ast_merkmal!$1:$1048576,MATCH(INDEX(strg!$A:$A,strg!$B$1,1),roh_ast_merkmal!$B:$B,0)+MATCH($N23,roh_ast_merkmal!$C:$C,0)-2,MATCH(H$6,roh_ast_merkmal!$1:$1,0))=-8888,"x",INDEX(roh_ast_merkmal!$1:$1048576,MATCH(INDEX(strg!$A:$A,strg!$B$1,1),roh_ast_merkmal!$B:$B,0)+MATCH($N23,roh_ast_merkmal!$C:$C,0)-2,MATCH(H$6,roh_ast_merkmal!$1:$1,0)))</f>
        <v>2435.4183443782499</v>
      </c>
      <c r="I23" s="59">
        <f>IF(INDEX(roh_ast_merkmal!$1:$1048576,MATCH(INDEX(strg!$A:$A,strg!$B$1,1),roh_ast_merkmal!$B:$B,0)+MATCH($N23,roh_ast_merkmal!$C:$C,0)-2,MATCH(I$6,roh_ast_merkmal!$1:$1,0))=-8888,"x",INDEX(roh_ast_merkmal!$1:$1048576,MATCH(INDEX(strg!$A:$A,strg!$B$1,1),roh_ast_merkmal!$B:$B,0)+MATCH($N23,roh_ast_merkmal!$C:$C,0)-2,MATCH(I$6,roh_ast_merkmal!$1:$1,0)))</f>
        <v>7224.1406866682501</v>
      </c>
      <c r="J23" s="59">
        <f>IF(INDEX(roh_ast_merkmal!$1:$1048576,MATCH(INDEX(strg!$A:$A,strg!$B$1,1),roh_ast_merkmal!$B:$B,0)+MATCH($N23,roh_ast_merkmal!$C:$C,0)-2,MATCH(J$6,roh_ast_merkmal!$1:$1,0))=-8888,"x",INDEX(roh_ast_merkmal!$1:$1048576,MATCH(INDEX(strg!$A:$A,strg!$B$1,1),roh_ast_merkmal!$B:$B,0)+MATCH($N23,roh_ast_merkmal!$C:$C,0)-2,MATCH(J$6,roh_ast_merkmal!$1:$1,0)))</f>
        <v>2652.5156761571702</v>
      </c>
      <c r="K23" s="59">
        <f>IF(INDEX(roh_ast_merkmal!$1:$1048576,MATCH(INDEX(strg!$A:$A,strg!$B$1,1),roh_ast_merkmal!$B:$B,0)+MATCH($N23,roh_ast_merkmal!$C:$C,0)-2,MATCH(K$6,roh_ast_merkmal!$1:$1,0))=-8888,"x",INDEX(roh_ast_merkmal!$1:$1048576,MATCH(INDEX(strg!$A:$A,strg!$B$1,1),roh_ast_merkmal!$B:$B,0)+MATCH($N23,roh_ast_merkmal!$C:$C,0)-2,MATCH(K$6,roh_ast_merkmal!$1:$1,0)))</f>
        <v>4559.3479177749396</v>
      </c>
      <c r="L23" s="58">
        <f>IF(INDEX(roh_ast_merkmal!$1:$1048576,MATCH(INDEX(strg!$A:$A,strg!$B$1,1),roh_ast_merkmal!$B:$B,0)+MATCH($N23,roh_ast_merkmal!$C:$C,0)-2,MATCH(L$6,roh_ast_merkmal!$1:$1,0))=-8888,"x",INDEX(roh_ast_merkmal!$1:$1048576,MATCH(INDEX(strg!$A:$A,strg!$B$1,1),roh_ast_merkmal!$B:$B,0)+MATCH($N23,roh_ast_merkmal!$C:$C,0)-2,MATCH(L$6,roh_ast_merkmal!$1:$1,0)))</f>
        <v>558.43540404112105</v>
      </c>
      <c r="M23" s="106"/>
      <c r="N23" s="171" t="s">
        <v>75</v>
      </c>
      <c r="O23" s="106"/>
      <c r="P23" s="106"/>
    </row>
    <row r="24" spans="1:16" ht="15" customHeight="1" x14ac:dyDescent="0.2">
      <c r="A24" s="97" t="s">
        <v>76</v>
      </c>
      <c r="B24" s="105">
        <f>IF(INDEX(roh_ast_merkmal!$1:$1048576,MATCH(INDEX(strg!$A:$A,strg!$B$1,1),roh_ast_merkmal!$B:$B,0)+MATCH($N24,roh_ast_merkmal!$C:$C,0)-2,MATCH(B$6,roh_ast_merkmal!$1:$1,0))=-8888,"x",INDEX(roh_ast_merkmal!$1:$1048576,MATCH(INDEX(strg!$A:$A,strg!$B$1,1),roh_ast_merkmal!$B:$B,0)+MATCH($N24,roh_ast_merkmal!$C:$C,0)-2,MATCH(B$6,roh_ast_merkmal!$1:$1,0)))</f>
        <v>67224</v>
      </c>
      <c r="C24" s="59">
        <f>IF(INDEX(roh_ast_merkmal!$1:$1048576,MATCH(INDEX(strg!$A:$A,strg!$B$1,1),roh_ast_merkmal!$B:$B,0)+MATCH($N24,roh_ast_merkmal!$C:$C,0)-2,MATCH(C$6,roh_ast_merkmal!$1:$1,0))=-8888,"x",INDEX(roh_ast_merkmal!$1:$1048576,MATCH(INDEX(strg!$A:$A,strg!$B$1,1),roh_ast_merkmal!$B:$B,0)+MATCH($N24,roh_ast_merkmal!$C:$C,0)-2,MATCH(C$6,roh_ast_merkmal!$1:$1,0)))</f>
        <v>24730.2961843956</v>
      </c>
      <c r="D24" s="59">
        <f>IF(INDEX(roh_ast_merkmal!$1:$1048576,MATCH(INDEX(strg!$A:$A,strg!$B$1,1),roh_ast_merkmal!$B:$B,0)+MATCH($N24,roh_ast_merkmal!$C:$C,0)-2,MATCH(D$6,roh_ast_merkmal!$1:$1,0))=-8888,"x",INDEX(roh_ast_merkmal!$1:$1048576,MATCH(INDEX(strg!$A:$A,strg!$B$1,1),roh_ast_merkmal!$B:$B,0)+MATCH($N24,roh_ast_merkmal!$C:$C,0)-2,MATCH(D$6,roh_ast_merkmal!$1:$1,0)))</f>
        <v>37644.055094024698</v>
      </c>
      <c r="E24" s="59">
        <f>IF(INDEX(roh_ast_merkmal!$1:$1048576,MATCH(INDEX(strg!$A:$A,strg!$B$1,1),roh_ast_merkmal!$B:$B,0)+MATCH($N24,roh_ast_merkmal!$C:$C,0)-2,MATCH(E$6,roh_ast_merkmal!$1:$1,0))=-8888,"x",INDEX(roh_ast_merkmal!$1:$1048576,MATCH(INDEX(strg!$A:$A,strg!$B$1,1),roh_ast_merkmal!$B:$B,0)+MATCH($N24,roh_ast_merkmal!$C:$C,0)-2,MATCH(E$6,roh_ast_merkmal!$1:$1,0)))</f>
        <v>30695.310501542601</v>
      </c>
      <c r="F24" s="59">
        <f>IF(INDEX(roh_ast_merkmal!$1:$1048576,MATCH(INDEX(strg!$A:$A,strg!$B$1,1),roh_ast_merkmal!$B:$B,0)+MATCH($N24,roh_ast_merkmal!$C:$C,0)-2,MATCH(F$6,roh_ast_merkmal!$1:$1,0))=-8888,"x",INDEX(roh_ast_merkmal!$1:$1048576,MATCH(INDEX(strg!$A:$A,strg!$B$1,1),roh_ast_merkmal!$B:$B,0)+MATCH($N24,roh_ast_merkmal!$C:$C,0)-2,MATCH(F$6,roh_ast_merkmal!$1:$1,0)))</f>
        <v>21805.276377986</v>
      </c>
      <c r="G24" s="59">
        <f>IF(INDEX(roh_ast_merkmal!$1:$1048576,MATCH(INDEX(strg!$A:$A,strg!$B$1,1),roh_ast_merkmal!$B:$B,0)+MATCH($N24,roh_ast_merkmal!$C:$C,0)-2,MATCH(G$6,roh_ast_merkmal!$1:$1,0))=-8888,"x",INDEX(roh_ast_merkmal!$1:$1048576,MATCH(INDEX(strg!$A:$A,strg!$B$1,1),roh_ast_merkmal!$B:$B,0)+MATCH($N24,roh_ast_merkmal!$C:$C,0)-2,MATCH(G$6,roh_ast_merkmal!$1:$1,0)))</f>
        <v>8862.8015312867501</v>
      </c>
      <c r="H24" s="59">
        <f>IF(INDEX(roh_ast_merkmal!$1:$1048576,MATCH(INDEX(strg!$A:$A,strg!$B$1,1),roh_ast_merkmal!$B:$B,0)+MATCH($N24,roh_ast_merkmal!$C:$C,0)-2,MATCH(H$6,roh_ast_merkmal!$1:$1,0))=-8888,"x",INDEX(roh_ast_merkmal!$1:$1048576,MATCH(INDEX(strg!$A:$A,strg!$B$1,1),roh_ast_merkmal!$B:$B,0)+MATCH($N24,roh_ast_merkmal!$C:$C,0)-2,MATCH(H$6,roh_ast_merkmal!$1:$1,0)))</f>
        <v>1734.6481829852501</v>
      </c>
      <c r="I24" s="59">
        <f>IF(INDEX(roh_ast_merkmal!$1:$1048576,MATCH(INDEX(strg!$A:$A,strg!$B$1,1),roh_ast_merkmal!$B:$B,0)+MATCH($N24,roh_ast_merkmal!$C:$C,0)-2,MATCH(I$6,roh_ast_merkmal!$1:$1,0))=-8888,"x",INDEX(roh_ast_merkmal!$1:$1048576,MATCH(INDEX(strg!$A:$A,strg!$B$1,1),roh_ast_merkmal!$B:$B,0)+MATCH($N24,roh_ast_merkmal!$C:$C,0)-2,MATCH(I$6,roh_ast_merkmal!$1:$1,0)))</f>
        <v>5828.5679569532304</v>
      </c>
      <c r="J24" s="59">
        <f>IF(INDEX(roh_ast_merkmal!$1:$1048576,MATCH(INDEX(strg!$A:$A,strg!$B$1,1),roh_ast_merkmal!$B:$B,0)+MATCH($N24,roh_ast_merkmal!$C:$C,0)-2,MATCH(J$6,roh_ast_merkmal!$1:$1,0))=-8888,"x",INDEX(roh_ast_merkmal!$1:$1048576,MATCH(INDEX(strg!$A:$A,strg!$B$1,1),roh_ast_merkmal!$B:$B,0)+MATCH($N24,roh_ast_merkmal!$C:$C,0)-2,MATCH(J$6,roh_ast_merkmal!$1:$1,0)))</f>
        <v>2568.8194693415498</v>
      </c>
      <c r="K24" s="59">
        <f>IF(INDEX(roh_ast_merkmal!$1:$1048576,MATCH(INDEX(strg!$A:$A,strg!$B$1,1),roh_ast_merkmal!$B:$B,0)+MATCH($N24,roh_ast_merkmal!$C:$C,0)-2,MATCH(K$6,roh_ast_merkmal!$1:$1,0))=-8888,"x",INDEX(roh_ast_merkmal!$1:$1048576,MATCH(INDEX(strg!$A:$A,strg!$B$1,1),roh_ast_merkmal!$B:$B,0)+MATCH($N24,roh_ast_merkmal!$C:$C,0)-2,MATCH(K$6,roh_ast_merkmal!$1:$1,0)))</f>
        <v>3256.11963712016</v>
      </c>
      <c r="L24" s="58">
        <f>IF(INDEX(roh_ast_merkmal!$1:$1048576,MATCH(INDEX(strg!$A:$A,strg!$B$1,1),roh_ast_merkmal!$B:$B,0)+MATCH($N24,roh_ast_merkmal!$C:$C,0)-2,MATCH(L$6,roh_ast_merkmal!$1:$1,0))=-8888,"x",INDEX(roh_ast_merkmal!$1:$1048576,MATCH(INDEX(strg!$A:$A,strg!$B$1,1),roh_ast_merkmal!$B:$B,0)+MATCH($N24,roh_ast_merkmal!$C:$C,0)-2,MATCH(L$6,roh_ast_merkmal!$1:$1,0)))</f>
        <v>1120.1766355285699</v>
      </c>
      <c r="M24" s="106"/>
      <c r="N24" s="171" t="s">
        <v>76</v>
      </c>
      <c r="O24" s="106"/>
      <c r="P24" s="106"/>
    </row>
    <row r="25" spans="1:16" ht="15" customHeight="1" x14ac:dyDescent="0.2">
      <c r="A25" s="97" t="s">
        <v>77</v>
      </c>
      <c r="B25" s="105">
        <f>IF(INDEX(roh_ast_merkmal!$1:$1048576,MATCH(INDEX(strg!$A:$A,strg!$B$1,1),roh_ast_merkmal!$B:$B,0)+MATCH($N25,roh_ast_merkmal!$C:$C,0)-2,MATCH(B$6,roh_ast_merkmal!$1:$1,0))=-8888,"x",INDEX(roh_ast_merkmal!$1:$1048576,MATCH(INDEX(strg!$A:$A,strg!$B$1,1),roh_ast_merkmal!$B:$B,0)+MATCH($N25,roh_ast_merkmal!$C:$C,0)-2,MATCH(B$6,roh_ast_merkmal!$1:$1,0)))</f>
        <v>54193</v>
      </c>
      <c r="C25" s="59">
        <f>IF(INDEX(roh_ast_merkmal!$1:$1048576,MATCH(INDEX(strg!$A:$A,strg!$B$1,1),roh_ast_merkmal!$B:$B,0)+MATCH($N25,roh_ast_merkmal!$C:$C,0)-2,MATCH(C$6,roh_ast_merkmal!$1:$1,0))=-8888,"x",INDEX(roh_ast_merkmal!$1:$1048576,MATCH(INDEX(strg!$A:$A,strg!$B$1,1),roh_ast_merkmal!$B:$B,0)+MATCH($N25,roh_ast_merkmal!$C:$C,0)-2,MATCH(C$6,roh_ast_merkmal!$1:$1,0)))</f>
        <v>15585.2498290984</v>
      </c>
      <c r="D25" s="59">
        <f>IF(INDEX(roh_ast_merkmal!$1:$1048576,MATCH(INDEX(strg!$A:$A,strg!$B$1,1),roh_ast_merkmal!$B:$B,0)+MATCH($N25,roh_ast_merkmal!$C:$C,0)-2,MATCH(D$6,roh_ast_merkmal!$1:$1,0))=-8888,"x",INDEX(roh_ast_merkmal!$1:$1048576,MATCH(INDEX(strg!$A:$A,strg!$B$1,1),roh_ast_merkmal!$B:$B,0)+MATCH($N25,roh_ast_merkmal!$C:$C,0)-2,MATCH(D$6,roh_ast_merkmal!$1:$1,0)))</f>
        <v>37669.955697547499</v>
      </c>
      <c r="E25" s="59">
        <f>IF(INDEX(roh_ast_merkmal!$1:$1048576,MATCH(INDEX(strg!$A:$A,strg!$B$1,1),roh_ast_merkmal!$B:$B,0)+MATCH($N25,roh_ast_merkmal!$C:$C,0)-2,MATCH(E$6,roh_ast_merkmal!$1:$1,0))=-8888,"x",INDEX(roh_ast_merkmal!$1:$1048576,MATCH(INDEX(strg!$A:$A,strg!$B$1,1),roh_ast_merkmal!$B:$B,0)+MATCH($N25,roh_ast_merkmal!$C:$C,0)-2,MATCH(E$6,roh_ast_merkmal!$1:$1,0)))</f>
        <v>31239.165664279801</v>
      </c>
      <c r="F25" s="59">
        <f>IF(INDEX(roh_ast_merkmal!$1:$1048576,MATCH(INDEX(strg!$A:$A,strg!$B$1,1),roh_ast_merkmal!$B:$B,0)+MATCH($N25,roh_ast_merkmal!$C:$C,0)-2,MATCH(F$6,roh_ast_merkmal!$1:$1,0))=-8888,"x",INDEX(roh_ast_merkmal!$1:$1048576,MATCH(INDEX(strg!$A:$A,strg!$B$1,1),roh_ast_merkmal!$B:$B,0)+MATCH($N25,roh_ast_merkmal!$C:$C,0)-2,MATCH(F$6,roh_ast_merkmal!$1:$1,0)))</f>
        <v>23738.2774136808</v>
      </c>
      <c r="G25" s="59">
        <f>IF(INDEX(roh_ast_merkmal!$1:$1048576,MATCH(INDEX(strg!$A:$A,strg!$B$1,1),roh_ast_merkmal!$B:$B,0)+MATCH($N25,roh_ast_merkmal!$C:$C,0)-2,MATCH(G$6,roh_ast_merkmal!$1:$1,0))=-8888,"x",INDEX(roh_ast_merkmal!$1:$1048576,MATCH(INDEX(strg!$A:$A,strg!$B$1,1),roh_ast_merkmal!$B:$B,0)+MATCH($N25,roh_ast_merkmal!$C:$C,0)-2,MATCH(G$6,roh_ast_merkmal!$1:$1,0)))</f>
        <v>7470.2591033031404</v>
      </c>
      <c r="H25" s="59">
        <f>IF(INDEX(roh_ast_merkmal!$1:$1048576,MATCH(INDEX(strg!$A:$A,strg!$B$1,1),roh_ast_merkmal!$B:$B,0)+MATCH($N25,roh_ast_merkmal!$C:$C,0)-2,MATCH(H$6,roh_ast_merkmal!$1:$1,0))=-8888,"x",INDEX(roh_ast_merkmal!$1:$1048576,MATCH(INDEX(strg!$A:$A,strg!$B$1,1),roh_ast_merkmal!$B:$B,0)+MATCH($N25,roh_ast_merkmal!$C:$C,0)-2,MATCH(H$6,roh_ast_merkmal!$1:$1,0)))</f>
        <v>2126.87692326666</v>
      </c>
      <c r="I25" s="59">
        <f>IF(INDEX(roh_ast_merkmal!$1:$1048576,MATCH(INDEX(strg!$A:$A,strg!$B$1,1),roh_ast_merkmal!$B:$B,0)+MATCH($N25,roh_ast_merkmal!$C:$C,0)-2,MATCH(I$6,roh_ast_merkmal!$1:$1,0))=-8888,"x",INDEX(roh_ast_merkmal!$1:$1048576,MATCH(INDEX(strg!$A:$A,strg!$B$1,1),roh_ast_merkmal!$B:$B,0)+MATCH($N25,roh_ast_merkmal!$C:$C,0)-2,MATCH(I$6,roh_ast_merkmal!$1:$1,0)))</f>
        <v>5253.3492532665196</v>
      </c>
      <c r="J25" s="59">
        <f>IF(INDEX(roh_ast_merkmal!$1:$1048576,MATCH(INDEX(strg!$A:$A,strg!$B$1,1),roh_ast_merkmal!$B:$B,0)+MATCH($N25,roh_ast_merkmal!$C:$C,0)-2,MATCH(J$6,roh_ast_merkmal!$1:$1,0))=-8888,"x",INDEX(roh_ast_merkmal!$1:$1048576,MATCH(INDEX(strg!$A:$A,strg!$B$1,1),roh_ast_merkmal!$B:$B,0)+MATCH($N25,roh_ast_merkmal!$C:$C,0)-2,MATCH(J$6,roh_ast_merkmal!$1:$1,0)))</f>
        <v>3224.6100154840201</v>
      </c>
      <c r="K25" s="59">
        <f>IF(INDEX(roh_ast_merkmal!$1:$1048576,MATCH(INDEX(strg!$A:$A,strg!$B$1,1),roh_ast_merkmal!$B:$B,0)+MATCH($N25,roh_ast_merkmal!$C:$C,0)-2,MATCH(K$6,roh_ast_merkmal!$1:$1,0))=-8888,"x",INDEX(roh_ast_merkmal!$1:$1048576,MATCH(INDEX(strg!$A:$A,strg!$B$1,1),roh_ast_merkmal!$B:$B,0)+MATCH($N25,roh_ast_merkmal!$C:$C,0)-2,MATCH(K$6,roh_ast_merkmal!$1:$1,0)))</f>
        <v>2018.07578166283</v>
      </c>
      <c r="L25" s="58">
        <f>IF(INDEX(roh_ast_merkmal!$1:$1048576,MATCH(INDEX(strg!$A:$A,strg!$B$1,1),roh_ast_merkmal!$B:$B,0)+MATCH($N25,roh_ast_merkmal!$C:$C,0)-2,MATCH(L$6,roh_ast_merkmal!$1:$1,0))=-8888,"x",INDEX(roh_ast_merkmal!$1:$1048576,MATCH(INDEX(strg!$A:$A,strg!$B$1,1),roh_ast_merkmal!$B:$B,0)+MATCH($N25,roh_ast_merkmal!$C:$C,0)-2,MATCH(L$6,roh_ast_merkmal!$1:$1,0)))</f>
        <v>1177.44078000064</v>
      </c>
      <c r="M25" s="106"/>
      <c r="N25" s="171" t="s">
        <v>77</v>
      </c>
      <c r="O25" s="106"/>
      <c r="P25" s="106"/>
    </row>
    <row r="26" spans="1:16" ht="18.75" customHeight="1" x14ac:dyDescent="0.2">
      <c r="A26" s="97" t="s">
        <v>78</v>
      </c>
      <c r="B26" s="105">
        <f>IF(INDEX(roh_ast_merkmal!$1:$1048576,MATCH(INDEX(strg!$A:$A,strg!$B$1,1),roh_ast_merkmal!$B:$B,0)+MATCH($N26,roh_ast_merkmal!$C:$C,0)-2,MATCH(B$6,roh_ast_merkmal!$1:$1,0))=-8888,"x",INDEX(roh_ast_merkmal!$1:$1048576,MATCH(INDEX(strg!$A:$A,strg!$B$1,1),roh_ast_merkmal!$B:$B,0)+MATCH($N26,roh_ast_merkmal!$C:$C,0)-2,MATCH(B$6,roh_ast_merkmal!$1:$1,0)))</f>
        <v>145784</v>
      </c>
      <c r="C26" s="59">
        <f>IF(INDEX(roh_ast_merkmal!$1:$1048576,MATCH(INDEX(strg!$A:$A,strg!$B$1,1),roh_ast_merkmal!$B:$B,0)+MATCH($N26,roh_ast_merkmal!$C:$C,0)-2,MATCH(C$6,roh_ast_merkmal!$1:$1,0))=-8888,"x",INDEX(roh_ast_merkmal!$1:$1048576,MATCH(INDEX(strg!$A:$A,strg!$B$1,1),roh_ast_merkmal!$B:$B,0)+MATCH($N26,roh_ast_merkmal!$C:$C,0)-2,MATCH(C$6,roh_ast_merkmal!$1:$1,0)))</f>
        <v>38428.541476634702</v>
      </c>
      <c r="D26" s="59">
        <f>IF(INDEX(roh_ast_merkmal!$1:$1048576,MATCH(INDEX(strg!$A:$A,strg!$B$1,1),roh_ast_merkmal!$B:$B,0)+MATCH($N26,roh_ast_merkmal!$C:$C,0)-2,MATCH(D$6,roh_ast_merkmal!$1:$1,0))=-8888,"x",INDEX(roh_ast_merkmal!$1:$1048576,MATCH(INDEX(strg!$A:$A,strg!$B$1,1),roh_ast_merkmal!$B:$B,0)+MATCH($N26,roh_ast_merkmal!$C:$C,0)-2,MATCH(D$6,roh_ast_merkmal!$1:$1,0)))</f>
        <v>110297.45810834201</v>
      </c>
      <c r="E26" s="59">
        <f>IF(INDEX(roh_ast_merkmal!$1:$1048576,MATCH(INDEX(strg!$A:$A,strg!$B$1,1),roh_ast_merkmal!$B:$B,0)+MATCH($N26,roh_ast_merkmal!$C:$C,0)-2,MATCH(E$6,roh_ast_merkmal!$1:$1,0))=-8888,"x",INDEX(roh_ast_merkmal!$1:$1048576,MATCH(INDEX(strg!$A:$A,strg!$B$1,1),roh_ast_merkmal!$B:$B,0)+MATCH($N26,roh_ast_merkmal!$C:$C,0)-2,MATCH(E$6,roh_ast_merkmal!$1:$1,0)))</f>
        <v>89019.106046408502</v>
      </c>
      <c r="F26" s="59">
        <f>IF(INDEX(roh_ast_merkmal!$1:$1048576,MATCH(INDEX(strg!$A:$A,strg!$B$1,1),roh_ast_merkmal!$B:$B,0)+MATCH($N26,roh_ast_merkmal!$C:$C,0)-2,MATCH(F$6,roh_ast_merkmal!$1:$1,0))=-8888,"x",INDEX(roh_ast_merkmal!$1:$1048576,MATCH(INDEX(strg!$A:$A,strg!$B$1,1),roh_ast_merkmal!$B:$B,0)+MATCH($N26,roh_ast_merkmal!$C:$C,0)-2,MATCH(F$6,roh_ast_merkmal!$1:$1,0)))</f>
        <v>70356.2342694853</v>
      </c>
      <c r="G26" s="59">
        <f>IF(INDEX(roh_ast_merkmal!$1:$1048576,MATCH(INDEX(strg!$A:$A,strg!$B$1,1),roh_ast_merkmal!$B:$B,0)+MATCH($N26,roh_ast_merkmal!$C:$C,0)-2,MATCH(G$6,roh_ast_merkmal!$1:$1,0))=-8888,"x",INDEX(roh_ast_merkmal!$1:$1048576,MATCH(INDEX(strg!$A:$A,strg!$B$1,1),roh_ast_merkmal!$B:$B,0)+MATCH($N26,roh_ast_merkmal!$C:$C,0)-2,MATCH(G$6,roh_ast_merkmal!$1:$1,0)))</f>
        <v>18590.920912784699</v>
      </c>
      <c r="H26" s="59">
        <f>IF(INDEX(roh_ast_merkmal!$1:$1048576,MATCH(INDEX(strg!$A:$A,strg!$B$1,1),roh_ast_merkmal!$B:$B,0)+MATCH($N26,roh_ast_merkmal!$C:$C,0)-2,MATCH(H$6,roh_ast_merkmal!$1:$1,0))=-8888,"x",INDEX(roh_ast_merkmal!$1:$1048576,MATCH(INDEX(strg!$A:$A,strg!$B$1,1),roh_ast_merkmal!$B:$B,0)+MATCH($N26,roh_ast_merkmal!$C:$C,0)-2,MATCH(H$6,roh_ast_merkmal!$1:$1,0)))</f>
        <v>5343.4888570523099</v>
      </c>
      <c r="I26" s="59">
        <f>IF(INDEX(roh_ast_merkmal!$1:$1048576,MATCH(INDEX(strg!$A:$A,strg!$B$1,1),roh_ast_merkmal!$B:$B,0)+MATCH($N26,roh_ast_merkmal!$C:$C,0)-2,MATCH(I$6,roh_ast_merkmal!$1:$1,0))=-8888,"x",INDEX(roh_ast_merkmal!$1:$1048576,MATCH(INDEX(strg!$A:$A,strg!$B$1,1),roh_ast_merkmal!$B:$B,0)+MATCH($N26,roh_ast_merkmal!$C:$C,0)-2,MATCH(I$6,roh_ast_merkmal!$1:$1,0)))</f>
        <v>18466.4930219036</v>
      </c>
      <c r="J26" s="59">
        <f>IF(INDEX(roh_ast_merkmal!$1:$1048576,MATCH(INDEX(strg!$A:$A,strg!$B$1,1),roh_ast_merkmal!$B:$B,0)+MATCH($N26,roh_ast_merkmal!$C:$C,0)-2,MATCH(J$6,roh_ast_merkmal!$1:$1,0))=-8888,"x",INDEX(roh_ast_merkmal!$1:$1048576,MATCH(INDEX(strg!$A:$A,strg!$B$1,1),roh_ast_merkmal!$B:$B,0)+MATCH($N26,roh_ast_merkmal!$C:$C,0)-2,MATCH(J$6,roh_ast_merkmal!$1:$1,0)))</f>
        <v>10140.4326646708</v>
      </c>
      <c r="K26" s="59">
        <f>IF(INDEX(roh_ast_merkmal!$1:$1048576,MATCH(INDEX(strg!$A:$A,strg!$B$1,1),roh_ast_merkmal!$B:$B,0)+MATCH($N26,roh_ast_merkmal!$C:$C,0)-2,MATCH(K$6,roh_ast_merkmal!$1:$1,0))=-8888,"x",INDEX(roh_ast_merkmal!$1:$1048576,MATCH(INDEX(strg!$A:$A,strg!$B$1,1),roh_ast_merkmal!$B:$B,0)+MATCH($N26,roh_ast_merkmal!$C:$C,0)-2,MATCH(K$6,roh_ast_merkmal!$1:$1,0)))</f>
        <v>8290.6160040287195</v>
      </c>
      <c r="L26" s="58">
        <f>IF(INDEX(roh_ast_merkmal!$1:$1048576,MATCH(INDEX(strg!$A:$A,strg!$B$1,1),roh_ast_merkmal!$B:$B,0)+MATCH($N26,roh_ast_merkmal!$C:$C,0)-2,MATCH(L$6,roh_ast_merkmal!$1:$1,0))=-8888,"x",INDEX(roh_ast_merkmal!$1:$1048576,MATCH(INDEX(strg!$A:$A,strg!$B$1,1),roh_ast_merkmal!$B:$B,0)+MATCH($N26,roh_ast_merkmal!$C:$C,0)-2,MATCH(L$6,roh_ast_merkmal!$1:$1,0)))</f>
        <v>2811.8590400275598</v>
      </c>
      <c r="M26" s="106"/>
      <c r="N26" s="171" t="s">
        <v>78</v>
      </c>
      <c r="O26" s="106"/>
      <c r="P26" s="106"/>
    </row>
    <row r="27" spans="1:16" ht="15" customHeight="1" x14ac:dyDescent="0.2">
      <c r="A27" s="97" t="s">
        <v>79</v>
      </c>
      <c r="B27" s="105">
        <f>IF(INDEX(roh_ast_merkmal!$1:$1048576,MATCH(INDEX(strg!$A:$A,strg!$B$1,1),roh_ast_merkmal!$B:$B,0)+MATCH($N27,roh_ast_merkmal!$C:$C,0)-2,MATCH(B$6,roh_ast_merkmal!$1:$1,0))=-8888,"x",INDEX(roh_ast_merkmal!$1:$1048576,MATCH(INDEX(strg!$A:$A,strg!$B$1,1),roh_ast_merkmal!$B:$B,0)+MATCH($N27,roh_ast_merkmal!$C:$C,0)-2,MATCH(B$6,roh_ast_merkmal!$1:$1,0)))</f>
        <v>103402</v>
      </c>
      <c r="C27" s="59">
        <f>IF(INDEX(roh_ast_merkmal!$1:$1048576,MATCH(INDEX(strg!$A:$A,strg!$B$1,1),roh_ast_merkmal!$B:$B,0)+MATCH($N27,roh_ast_merkmal!$C:$C,0)-2,MATCH(C$6,roh_ast_merkmal!$1:$1,0))=-8888,"x",INDEX(roh_ast_merkmal!$1:$1048576,MATCH(INDEX(strg!$A:$A,strg!$B$1,1),roh_ast_merkmal!$B:$B,0)+MATCH($N27,roh_ast_merkmal!$C:$C,0)-2,MATCH(C$6,roh_ast_merkmal!$1:$1,0)))</f>
        <v>57472.200792413802</v>
      </c>
      <c r="D27" s="59">
        <f>IF(INDEX(roh_ast_merkmal!$1:$1048576,MATCH(INDEX(strg!$A:$A,strg!$B$1,1),roh_ast_merkmal!$B:$B,0)+MATCH($N27,roh_ast_merkmal!$C:$C,0)-2,MATCH(D$6,roh_ast_merkmal!$1:$1,0))=-8888,"x",INDEX(roh_ast_merkmal!$1:$1048576,MATCH(INDEX(strg!$A:$A,strg!$B$1,1),roh_ast_merkmal!$B:$B,0)+MATCH($N27,roh_ast_merkmal!$C:$C,0)-2,MATCH(D$6,roh_ast_merkmal!$1:$1,0)))</f>
        <v>47020.405821846703</v>
      </c>
      <c r="E27" s="59">
        <f>IF(INDEX(roh_ast_merkmal!$1:$1048576,MATCH(INDEX(strg!$A:$A,strg!$B$1,1),roh_ast_merkmal!$B:$B,0)+MATCH($N27,roh_ast_merkmal!$C:$C,0)-2,MATCH(E$6,roh_ast_merkmal!$1:$1,0))=-8888,"x",INDEX(roh_ast_merkmal!$1:$1048576,MATCH(INDEX(strg!$A:$A,strg!$B$1,1),roh_ast_merkmal!$B:$B,0)+MATCH($N27,roh_ast_merkmal!$C:$C,0)-2,MATCH(E$6,roh_ast_merkmal!$1:$1,0)))</f>
        <v>32475.304625805999</v>
      </c>
      <c r="F27" s="59">
        <f>IF(INDEX(roh_ast_merkmal!$1:$1048576,MATCH(INDEX(strg!$A:$A,strg!$B$1,1),roh_ast_merkmal!$B:$B,0)+MATCH($N27,roh_ast_merkmal!$C:$C,0)-2,MATCH(F$6,roh_ast_merkmal!$1:$1,0))=-8888,"x",INDEX(roh_ast_merkmal!$1:$1048576,MATCH(INDEX(strg!$A:$A,strg!$B$1,1),roh_ast_merkmal!$B:$B,0)+MATCH($N27,roh_ast_merkmal!$C:$C,0)-2,MATCH(F$6,roh_ast_merkmal!$1:$1,0)))</f>
        <v>18161.6367595345</v>
      </c>
      <c r="G27" s="59">
        <f>IF(INDEX(roh_ast_merkmal!$1:$1048576,MATCH(INDEX(strg!$A:$A,strg!$B$1,1),roh_ast_merkmal!$B:$B,0)+MATCH($N27,roh_ast_merkmal!$C:$C,0)-2,MATCH(G$6,roh_ast_merkmal!$1:$1,0))=-8888,"x",INDEX(roh_ast_merkmal!$1:$1048576,MATCH(INDEX(strg!$A:$A,strg!$B$1,1),roh_ast_merkmal!$B:$B,0)+MATCH($N27,roh_ast_merkmal!$C:$C,0)-2,MATCH(G$6,roh_ast_merkmal!$1:$1,0)))</f>
        <v>14292.235786953799</v>
      </c>
      <c r="H27" s="59">
        <f>IF(INDEX(roh_ast_merkmal!$1:$1048576,MATCH(INDEX(strg!$A:$A,strg!$B$1,1),roh_ast_merkmal!$B:$B,0)+MATCH($N27,roh_ast_merkmal!$C:$C,0)-2,MATCH(H$6,roh_ast_merkmal!$1:$1,0))=-8888,"x",INDEX(roh_ast_merkmal!$1:$1048576,MATCH(INDEX(strg!$A:$A,strg!$B$1,1),roh_ast_merkmal!$B:$B,0)+MATCH($N27,roh_ast_merkmal!$C:$C,0)-2,MATCH(H$6,roh_ast_merkmal!$1:$1,0)))</f>
        <v>4571.5024953927305</v>
      </c>
      <c r="I27" s="59">
        <f>IF(INDEX(roh_ast_merkmal!$1:$1048576,MATCH(INDEX(strg!$A:$A,strg!$B$1,1),roh_ast_merkmal!$B:$B,0)+MATCH($N27,roh_ast_merkmal!$C:$C,0)-2,MATCH(I$6,roh_ast_merkmal!$1:$1,0))=-8888,"x",INDEX(roh_ast_merkmal!$1:$1048576,MATCH(INDEX(strg!$A:$A,strg!$B$1,1),roh_ast_merkmal!$B:$B,0)+MATCH($N27,roh_ast_merkmal!$C:$C,0)-2,MATCH(I$6,roh_ast_merkmal!$1:$1,0)))</f>
        <v>13434.081561655699</v>
      </c>
      <c r="J27" s="59">
        <f>IF(INDEX(roh_ast_merkmal!$1:$1048576,MATCH(INDEX(strg!$A:$A,strg!$B$1,1),roh_ast_merkmal!$B:$B,0)+MATCH($N27,roh_ast_merkmal!$C:$C,0)-2,MATCH(J$6,roh_ast_merkmal!$1:$1,0))=-8888,"x",INDEX(roh_ast_merkmal!$1:$1048576,MATCH(INDEX(strg!$A:$A,strg!$B$1,1),roh_ast_merkmal!$B:$B,0)+MATCH($N27,roh_ast_merkmal!$C:$C,0)-2,MATCH(J$6,roh_ast_merkmal!$1:$1,0)))</f>
        <v>5375.9372981550096</v>
      </c>
      <c r="K27" s="59">
        <f>IF(INDEX(roh_ast_merkmal!$1:$1048576,MATCH(INDEX(strg!$A:$A,strg!$B$1,1),roh_ast_merkmal!$B:$B,0)+MATCH($N27,roh_ast_merkmal!$C:$C,0)-2,MATCH(K$6,roh_ast_merkmal!$1:$1,0))=-8888,"x",INDEX(roh_ast_merkmal!$1:$1048576,MATCH(INDEX(strg!$A:$A,strg!$B$1,1),roh_ast_merkmal!$B:$B,0)+MATCH($N27,roh_ast_merkmal!$C:$C,0)-2,MATCH(K$6,roh_ast_merkmal!$1:$1,0)))</f>
        <v>8022.8213126314704</v>
      </c>
      <c r="L27" s="58">
        <f>IF(INDEX(roh_ast_merkmal!$1:$1048576,MATCH(INDEX(strg!$A:$A,strg!$B$1,1),roh_ast_merkmal!$B:$B,0)+MATCH($N27,roh_ast_merkmal!$C:$C,0)-2,MATCH(L$6,roh_ast_merkmal!$1:$1,0))=-8888,"x",INDEX(roh_ast_merkmal!$1:$1048576,MATCH(INDEX(strg!$A:$A,strg!$B$1,1),roh_ast_merkmal!$B:$B,0)+MATCH($N27,roh_ast_merkmal!$C:$C,0)-2,MATCH(L$6,roh_ast_merkmal!$1:$1,0)))</f>
        <v>1111.0196343845701</v>
      </c>
      <c r="M27" s="106"/>
      <c r="N27" s="171" t="s">
        <v>79</v>
      </c>
      <c r="O27" s="106"/>
      <c r="P27" s="106"/>
    </row>
    <row r="28" spans="1:16" ht="15" customHeight="1" x14ac:dyDescent="0.2">
      <c r="A28" s="97" t="s">
        <v>80</v>
      </c>
      <c r="B28" s="105">
        <f>IF(INDEX(roh_ast_merkmal!$1:$1048576,MATCH(INDEX(strg!$A:$A,strg!$B$1,1),roh_ast_merkmal!$B:$B,0)+MATCH($N28,roh_ast_merkmal!$C:$C,0)-2,MATCH(B$6,roh_ast_merkmal!$1:$1,0))=-8888,"x",INDEX(roh_ast_merkmal!$1:$1048576,MATCH(INDEX(strg!$A:$A,strg!$B$1,1),roh_ast_merkmal!$B:$B,0)+MATCH($N28,roh_ast_merkmal!$C:$C,0)-2,MATCH(B$6,roh_ast_merkmal!$1:$1,0)))</f>
        <v>39043</v>
      </c>
      <c r="C28" s="59">
        <f>IF(INDEX(roh_ast_merkmal!$1:$1048576,MATCH(INDEX(strg!$A:$A,strg!$B$1,1),roh_ast_merkmal!$B:$B,0)+MATCH($N28,roh_ast_merkmal!$C:$C,0)-2,MATCH(C$6,roh_ast_merkmal!$1:$1,0))=-8888,"x",INDEX(roh_ast_merkmal!$1:$1048576,MATCH(INDEX(strg!$A:$A,strg!$B$1,1),roh_ast_merkmal!$B:$B,0)+MATCH($N28,roh_ast_merkmal!$C:$C,0)-2,MATCH(C$6,roh_ast_merkmal!$1:$1,0)))</f>
        <v>12469.858010510099</v>
      </c>
      <c r="D28" s="59">
        <f>IF(INDEX(roh_ast_merkmal!$1:$1048576,MATCH(INDEX(strg!$A:$A,strg!$B$1,1),roh_ast_merkmal!$B:$B,0)+MATCH($N28,roh_ast_merkmal!$C:$C,0)-2,MATCH(D$6,roh_ast_merkmal!$1:$1,0))=-8888,"x",INDEX(roh_ast_merkmal!$1:$1048576,MATCH(INDEX(strg!$A:$A,strg!$B$1,1),roh_ast_merkmal!$B:$B,0)+MATCH($N28,roh_ast_merkmal!$C:$C,0)-2,MATCH(D$6,roh_ast_merkmal!$1:$1,0)))</f>
        <v>22453.985176480699</v>
      </c>
      <c r="E28" s="59">
        <f>IF(INDEX(roh_ast_merkmal!$1:$1048576,MATCH(INDEX(strg!$A:$A,strg!$B$1,1),roh_ast_merkmal!$B:$B,0)+MATCH($N28,roh_ast_merkmal!$C:$C,0)-2,MATCH(E$6,roh_ast_merkmal!$1:$1,0))=-8888,"x",INDEX(roh_ast_merkmal!$1:$1048576,MATCH(INDEX(strg!$A:$A,strg!$B$1,1),roh_ast_merkmal!$B:$B,0)+MATCH($N28,roh_ast_merkmal!$C:$C,0)-2,MATCH(E$6,roh_ast_merkmal!$1:$1,0)))</f>
        <v>19237.284885024401</v>
      </c>
      <c r="F28" s="59">
        <f>IF(INDEX(roh_ast_merkmal!$1:$1048576,MATCH(INDEX(strg!$A:$A,strg!$B$1,1),roh_ast_merkmal!$B:$B,0)+MATCH($N28,roh_ast_merkmal!$C:$C,0)-2,MATCH(F$6,roh_ast_merkmal!$1:$1,0))=-8888,"x",INDEX(roh_ast_merkmal!$1:$1048576,MATCH(INDEX(strg!$A:$A,strg!$B$1,1),roh_ast_merkmal!$B:$B,0)+MATCH($N28,roh_ast_merkmal!$C:$C,0)-2,MATCH(F$6,roh_ast_merkmal!$1:$1,0)))</f>
        <v>14452.3053342619</v>
      </c>
      <c r="G28" s="59">
        <f>IF(INDEX(roh_ast_merkmal!$1:$1048576,MATCH(INDEX(strg!$A:$A,strg!$B$1,1),roh_ast_merkmal!$B:$B,0)+MATCH($N28,roh_ast_merkmal!$C:$C,0)-2,MATCH(G$6,roh_ast_merkmal!$1:$1,0))=-8888,"x",INDEX(roh_ast_merkmal!$1:$1048576,MATCH(INDEX(strg!$A:$A,strg!$B$1,1),roh_ast_merkmal!$B:$B,0)+MATCH($N28,roh_ast_merkmal!$C:$C,0)-2,MATCH(G$6,roh_ast_merkmal!$1:$1,0)))</f>
        <v>4769.2057145549497</v>
      </c>
      <c r="H28" s="59">
        <f>IF(INDEX(roh_ast_merkmal!$1:$1048576,MATCH(INDEX(strg!$A:$A,strg!$B$1,1),roh_ast_merkmal!$B:$B,0)+MATCH($N28,roh_ast_merkmal!$C:$C,0)-2,MATCH(H$6,roh_ast_merkmal!$1:$1,0))=-8888,"x",INDEX(roh_ast_merkmal!$1:$1048576,MATCH(INDEX(strg!$A:$A,strg!$B$1,1),roh_ast_merkmal!$B:$B,0)+MATCH($N28,roh_ast_merkmal!$C:$C,0)-2,MATCH(H$6,roh_ast_merkmal!$1:$1,0)))</f>
        <v>930.42992112392096</v>
      </c>
      <c r="I28" s="59">
        <f>IF(INDEX(roh_ast_merkmal!$1:$1048576,MATCH(INDEX(strg!$A:$A,strg!$B$1,1),roh_ast_merkmal!$B:$B,0)+MATCH($N28,roh_ast_merkmal!$C:$C,0)-2,MATCH(I$6,roh_ast_merkmal!$1:$1,0))=-8888,"x",INDEX(roh_ast_merkmal!$1:$1048576,MATCH(INDEX(strg!$A:$A,strg!$B$1,1),roh_ast_merkmal!$B:$B,0)+MATCH($N28,roh_ast_merkmal!$C:$C,0)-2,MATCH(I$6,roh_ast_merkmal!$1:$1,0)))</f>
        <v>2533.05979591815</v>
      </c>
      <c r="J28" s="59">
        <f>IF(INDEX(roh_ast_merkmal!$1:$1048576,MATCH(INDEX(strg!$A:$A,strg!$B$1,1),roh_ast_merkmal!$B:$B,0)+MATCH($N28,roh_ast_merkmal!$C:$C,0)-2,MATCH(J$6,roh_ast_merkmal!$1:$1,0))=-8888,"x",INDEX(roh_ast_merkmal!$1:$1048576,MATCH(INDEX(strg!$A:$A,strg!$B$1,1),roh_ast_merkmal!$B:$B,0)+MATCH($N28,roh_ast_merkmal!$C:$C,0)-2,MATCH(J$6,roh_ast_merkmal!$1:$1,0)))</f>
        <v>1240.1132906693099</v>
      </c>
      <c r="K28" s="59">
        <f>IF(INDEX(roh_ast_merkmal!$1:$1048576,MATCH(INDEX(strg!$A:$A,strg!$B$1,1),roh_ast_merkmal!$B:$B,0)+MATCH($N28,roh_ast_merkmal!$C:$C,0)-2,MATCH(K$6,roh_ast_merkmal!$1:$1,0))=-8888,"x",INDEX(roh_ast_merkmal!$1:$1048576,MATCH(INDEX(strg!$A:$A,strg!$B$1,1),roh_ast_merkmal!$B:$B,0)+MATCH($N28,roh_ast_merkmal!$C:$C,0)-2,MATCH(K$6,roh_ast_merkmal!$1:$1,0)))</f>
        <v>1290.39947293913</v>
      </c>
      <c r="L28" s="58">
        <f>IF(INDEX(roh_ast_merkmal!$1:$1048576,MATCH(INDEX(strg!$A:$A,strg!$B$1,1),roh_ast_merkmal!$B:$B,0)+MATCH($N28,roh_ast_merkmal!$C:$C,0)-2,MATCH(L$6,roh_ast_merkmal!$1:$1,0))=-8888,"x",INDEX(roh_ast_merkmal!$1:$1048576,MATCH(INDEX(strg!$A:$A,strg!$B$1,1),roh_ast_merkmal!$B:$B,0)+MATCH($N28,roh_ast_merkmal!$C:$C,0)-2,MATCH(L$6,roh_ast_merkmal!$1:$1,0)))</f>
        <v>683.64049553806103</v>
      </c>
      <c r="M28" s="106"/>
      <c r="N28" s="171" t="s">
        <v>80</v>
      </c>
      <c r="O28" s="106"/>
      <c r="P28" s="106"/>
    </row>
    <row r="29" spans="1:16" ht="15" customHeight="1" x14ac:dyDescent="0.2">
      <c r="A29" s="97" t="s">
        <v>81</v>
      </c>
      <c r="B29" s="105">
        <f>IF(INDEX(roh_ast_merkmal!$1:$1048576,MATCH(INDEX(strg!$A:$A,strg!$B$1,1),roh_ast_merkmal!$B:$B,0)+MATCH($N29,roh_ast_merkmal!$C:$C,0)-2,MATCH(B$6,roh_ast_merkmal!$1:$1,0))=-8888,"x",INDEX(roh_ast_merkmal!$1:$1048576,MATCH(INDEX(strg!$A:$A,strg!$B$1,1),roh_ast_merkmal!$B:$B,0)+MATCH($N29,roh_ast_merkmal!$C:$C,0)-2,MATCH(B$6,roh_ast_merkmal!$1:$1,0)))</f>
        <v>2788</v>
      </c>
      <c r="C29" s="59">
        <f>IF(INDEX(roh_ast_merkmal!$1:$1048576,MATCH(INDEX(strg!$A:$A,strg!$B$1,1),roh_ast_merkmal!$B:$B,0)+MATCH($N29,roh_ast_merkmal!$C:$C,0)-2,MATCH(C$6,roh_ast_merkmal!$1:$1,0))=-8888,"x",INDEX(roh_ast_merkmal!$1:$1048576,MATCH(INDEX(strg!$A:$A,strg!$B$1,1),roh_ast_merkmal!$B:$B,0)+MATCH($N29,roh_ast_merkmal!$C:$C,0)-2,MATCH(C$6,roh_ast_merkmal!$1:$1,0)))</f>
        <v>615.43035009706796</v>
      </c>
      <c r="D29" s="59">
        <f>IF(INDEX(roh_ast_merkmal!$1:$1048576,MATCH(INDEX(strg!$A:$A,strg!$B$1,1),roh_ast_merkmal!$B:$B,0)+MATCH($N29,roh_ast_merkmal!$C:$C,0)-2,MATCH(D$6,roh_ast_merkmal!$1:$1,0))=-8888,"x",INDEX(roh_ast_merkmal!$1:$1048576,MATCH(INDEX(strg!$A:$A,strg!$B$1,1),roh_ast_merkmal!$B:$B,0)+MATCH($N29,roh_ast_merkmal!$C:$C,0)-2,MATCH(D$6,roh_ast_merkmal!$1:$1,0)))</f>
        <v>2259.1202636728399</v>
      </c>
      <c r="E29" s="59">
        <f>IF(INDEX(roh_ast_merkmal!$1:$1048576,MATCH(INDEX(strg!$A:$A,strg!$B$1,1),roh_ast_merkmal!$B:$B,0)+MATCH($N29,roh_ast_merkmal!$C:$C,0)-2,MATCH(E$6,roh_ast_merkmal!$1:$1,0))=-8888,"x",INDEX(roh_ast_merkmal!$1:$1048576,MATCH(INDEX(strg!$A:$A,strg!$B$1,1),roh_ast_merkmal!$B:$B,0)+MATCH($N29,roh_ast_merkmal!$C:$C,0)-2,MATCH(E$6,roh_ast_merkmal!$1:$1,0)))</f>
        <v>1792.75133597166</v>
      </c>
      <c r="F29" s="59">
        <f>IF(INDEX(roh_ast_merkmal!$1:$1048576,MATCH(INDEX(strg!$A:$A,strg!$B$1,1),roh_ast_merkmal!$B:$B,0)+MATCH($N29,roh_ast_merkmal!$C:$C,0)-2,MATCH(F$6,roh_ast_merkmal!$1:$1,0))=-8888,"x",INDEX(roh_ast_merkmal!$1:$1048576,MATCH(INDEX(strg!$A:$A,strg!$B$1,1),roh_ast_merkmal!$B:$B,0)+MATCH($N29,roh_ast_merkmal!$C:$C,0)-2,MATCH(F$6,roh_ast_merkmal!$1:$1,0)))</f>
        <v>1489.4343730887099</v>
      </c>
      <c r="G29" s="59">
        <f>IF(INDEX(roh_ast_merkmal!$1:$1048576,MATCH(INDEX(strg!$A:$A,strg!$B$1,1),roh_ast_merkmal!$B:$B,0)+MATCH($N29,roh_ast_merkmal!$C:$C,0)-2,MATCH(G$6,roh_ast_merkmal!$1:$1,0))=-8888,"x",INDEX(roh_ast_merkmal!$1:$1048576,MATCH(INDEX(strg!$A:$A,strg!$B$1,1),roh_ast_merkmal!$B:$B,0)+MATCH($N29,roh_ast_merkmal!$C:$C,0)-2,MATCH(G$6,roh_ast_merkmal!$1:$1,0)))</f>
        <v>301.52591810682998</v>
      </c>
      <c r="H29" s="59">
        <f>IF(INDEX(roh_ast_merkmal!$1:$1048576,MATCH(INDEX(strg!$A:$A,strg!$B$1,1),roh_ast_merkmal!$B:$B,0)+MATCH($N29,roh_ast_merkmal!$C:$C,0)-2,MATCH(H$6,roh_ast_merkmal!$1:$1,0))=-8888,"x",INDEX(roh_ast_merkmal!$1:$1048576,MATCH(INDEX(strg!$A:$A,strg!$B$1,1),roh_ast_merkmal!$B:$B,0)+MATCH($N29,roh_ast_merkmal!$C:$C,0)-2,MATCH(H$6,roh_ast_merkmal!$1:$1,0)))</f>
        <v>77.186564278619997</v>
      </c>
      <c r="I29" s="59">
        <f>IF(INDEX(roh_ast_merkmal!$1:$1048576,MATCH(INDEX(strg!$A:$A,strg!$B$1,1),roh_ast_merkmal!$B:$B,0)+MATCH($N29,roh_ast_merkmal!$C:$C,0)-2,MATCH(I$6,roh_ast_merkmal!$1:$1,0))=-8888,"x",INDEX(roh_ast_merkmal!$1:$1048576,MATCH(INDEX(strg!$A:$A,strg!$B$1,1),roh_ast_merkmal!$B:$B,0)+MATCH($N29,roh_ast_merkmal!$C:$C,0)-2,MATCH(I$6,roh_ast_merkmal!$1:$1,0)))</f>
        <v>417.53292415813303</v>
      </c>
      <c r="J29" s="59">
        <f>IF(INDEX(roh_ast_merkmal!$1:$1048576,MATCH(INDEX(strg!$A:$A,strg!$B$1,1),roh_ast_merkmal!$B:$B,0)+MATCH($N29,roh_ast_merkmal!$C:$C,0)-2,MATCH(J$6,roh_ast_merkmal!$1:$1,0))=-8888,"x",INDEX(roh_ast_merkmal!$1:$1048576,MATCH(INDEX(strg!$A:$A,strg!$B$1,1),roh_ast_merkmal!$B:$B,0)+MATCH($N29,roh_ast_merkmal!$C:$C,0)-2,MATCH(J$6,roh_ast_merkmal!$1:$1,0)))</f>
        <v>244.295441296278</v>
      </c>
      <c r="K29" s="59">
        <f>IF(INDEX(roh_ast_merkmal!$1:$1048576,MATCH(INDEX(strg!$A:$A,strg!$B$1,1),roh_ast_merkmal!$B:$B,0)+MATCH($N29,roh_ast_merkmal!$C:$C,0)-2,MATCH(K$6,roh_ast_merkmal!$1:$1,0))=-8888,"x",INDEX(roh_ast_merkmal!$1:$1048576,MATCH(INDEX(strg!$A:$A,strg!$B$1,1),roh_ast_merkmal!$B:$B,0)+MATCH($N29,roh_ast_merkmal!$C:$C,0)-2,MATCH(K$6,roh_ast_merkmal!$1:$1,0)))</f>
        <v>173.237482861855</v>
      </c>
      <c r="L29" s="58">
        <f>IF(INDEX(roh_ast_merkmal!$1:$1048576,MATCH(INDEX(strg!$A:$A,strg!$B$1,1),roh_ast_merkmal!$B:$B,0)+MATCH($N29,roh_ast_merkmal!$C:$C,0)-2,MATCH(L$6,roh_ast_merkmal!$1:$1,0))=-8888,"x",INDEX(roh_ast_merkmal!$1:$1048576,MATCH(INDEX(strg!$A:$A,strg!$B$1,1),roh_ast_merkmal!$B:$B,0)+MATCH($N29,roh_ast_merkmal!$C:$C,0)-2,MATCH(L$6,roh_ast_merkmal!$1:$1,0)))</f>
        <v>48.836003543044001</v>
      </c>
      <c r="M29" s="106"/>
      <c r="N29" s="171" t="s">
        <v>81</v>
      </c>
      <c r="O29" s="106"/>
      <c r="P29" s="106"/>
    </row>
    <row r="30" spans="1:16" ht="18.75" customHeight="1" x14ac:dyDescent="0.2">
      <c r="A30" s="97" t="s">
        <v>82</v>
      </c>
      <c r="B30" s="105">
        <f>IF(INDEX(roh_ast_merkmal!$1:$1048576,MATCH(INDEX(strg!$A:$A,strg!$B$1,1),roh_ast_merkmal!$B:$B,0)+MATCH($N30,roh_ast_merkmal!$C:$C,0)-2,MATCH(B$6,roh_ast_merkmal!$1:$1,0))=-8888,"x",INDEX(roh_ast_merkmal!$1:$1048576,MATCH(INDEX(strg!$A:$A,strg!$B$1,1),roh_ast_merkmal!$B:$B,0)+MATCH($N30,roh_ast_merkmal!$C:$C,0)-2,MATCH(B$6,roh_ast_merkmal!$1:$1,0)))</f>
        <v>153035</v>
      </c>
      <c r="C30" s="59">
        <f>IF(INDEX(roh_ast_merkmal!$1:$1048576,MATCH(INDEX(strg!$A:$A,strg!$B$1,1),roh_ast_merkmal!$B:$B,0)+MATCH($N30,roh_ast_merkmal!$C:$C,0)-2,MATCH(C$6,roh_ast_merkmal!$1:$1,0))=-8888,"x",INDEX(roh_ast_merkmal!$1:$1048576,MATCH(INDEX(strg!$A:$A,strg!$B$1,1),roh_ast_merkmal!$B:$B,0)+MATCH($N30,roh_ast_merkmal!$C:$C,0)-2,MATCH(C$6,roh_ast_merkmal!$1:$1,0)))</f>
        <v>42923.519140483302</v>
      </c>
      <c r="D30" s="59">
        <f>IF(INDEX(roh_ast_merkmal!$1:$1048576,MATCH(INDEX(strg!$A:$A,strg!$B$1,1),roh_ast_merkmal!$B:$B,0)+MATCH($N30,roh_ast_merkmal!$C:$C,0)-2,MATCH(D$6,roh_ast_merkmal!$1:$1,0))=-8888,"x",INDEX(roh_ast_merkmal!$1:$1048576,MATCH(INDEX(strg!$A:$A,strg!$B$1,1),roh_ast_merkmal!$B:$B,0)+MATCH($N30,roh_ast_merkmal!$C:$C,0)-2,MATCH(D$6,roh_ast_merkmal!$1:$1,0)))</f>
        <v>113386.54962674101</v>
      </c>
      <c r="E30" s="59">
        <f>IF(INDEX(roh_ast_merkmal!$1:$1048576,MATCH(INDEX(strg!$A:$A,strg!$B$1,1),roh_ast_merkmal!$B:$B,0)+MATCH($N30,roh_ast_merkmal!$C:$C,0)-2,MATCH(E$6,roh_ast_merkmal!$1:$1,0))=-8888,"x",INDEX(roh_ast_merkmal!$1:$1048576,MATCH(INDEX(strg!$A:$A,strg!$B$1,1),roh_ast_merkmal!$B:$B,0)+MATCH($N30,roh_ast_merkmal!$C:$C,0)-2,MATCH(E$6,roh_ast_merkmal!$1:$1,0)))</f>
        <v>91266.316064109502</v>
      </c>
      <c r="F30" s="59">
        <f>IF(INDEX(roh_ast_merkmal!$1:$1048576,MATCH(INDEX(strg!$A:$A,strg!$B$1,1),roh_ast_merkmal!$B:$B,0)+MATCH($N30,roh_ast_merkmal!$C:$C,0)-2,MATCH(F$6,roh_ast_merkmal!$1:$1,0))=-8888,"x",INDEX(roh_ast_merkmal!$1:$1048576,MATCH(INDEX(strg!$A:$A,strg!$B$1,1),roh_ast_merkmal!$B:$B,0)+MATCH($N30,roh_ast_merkmal!$C:$C,0)-2,MATCH(F$6,roh_ast_merkmal!$1:$1,0)))</f>
        <v>71489.493297571695</v>
      </c>
      <c r="G30" s="59">
        <f>IF(INDEX(roh_ast_merkmal!$1:$1048576,MATCH(INDEX(strg!$A:$A,strg!$B$1,1),roh_ast_merkmal!$B:$B,0)+MATCH($N30,roh_ast_merkmal!$C:$C,0)-2,MATCH(G$6,roh_ast_merkmal!$1:$1,0))=-8888,"x",INDEX(roh_ast_merkmal!$1:$1048576,MATCH(INDEX(strg!$A:$A,strg!$B$1,1),roh_ast_merkmal!$B:$B,0)+MATCH($N30,roh_ast_merkmal!$C:$C,0)-2,MATCH(G$6,roh_ast_merkmal!$1:$1,0)))</f>
        <v>19704.871902398801</v>
      </c>
      <c r="H30" s="59">
        <f>IF(INDEX(roh_ast_merkmal!$1:$1048576,MATCH(INDEX(strg!$A:$A,strg!$B$1,1),roh_ast_merkmal!$B:$B,0)+MATCH($N30,roh_ast_merkmal!$C:$C,0)-2,MATCH(H$6,roh_ast_merkmal!$1:$1,0))=-8888,"x",INDEX(roh_ast_merkmal!$1:$1048576,MATCH(INDEX(strg!$A:$A,strg!$B$1,1),roh_ast_merkmal!$B:$B,0)+MATCH($N30,roh_ast_merkmal!$C:$C,0)-2,MATCH(H$6,roh_ast_merkmal!$1:$1,0)))</f>
        <v>5658.2675099758999</v>
      </c>
      <c r="I30" s="59">
        <f>IF(INDEX(roh_ast_merkmal!$1:$1048576,MATCH(INDEX(strg!$A:$A,strg!$B$1,1),roh_ast_merkmal!$B:$B,0)+MATCH($N30,roh_ast_merkmal!$C:$C,0)-2,MATCH(I$6,roh_ast_merkmal!$1:$1,0))=-8888,"x",INDEX(roh_ast_merkmal!$1:$1048576,MATCH(INDEX(strg!$A:$A,strg!$B$1,1),roh_ast_merkmal!$B:$B,0)+MATCH($N30,roh_ast_merkmal!$C:$C,0)-2,MATCH(I$6,roh_ast_merkmal!$1:$1,0)))</f>
        <v>19245.986220986699</v>
      </c>
      <c r="J30" s="59">
        <f>IF(INDEX(roh_ast_merkmal!$1:$1048576,MATCH(INDEX(strg!$A:$A,strg!$B$1,1),roh_ast_merkmal!$B:$B,0)+MATCH($N30,roh_ast_merkmal!$C:$C,0)-2,MATCH(J$6,roh_ast_merkmal!$1:$1,0))=-8888,"x",INDEX(roh_ast_merkmal!$1:$1048576,MATCH(INDEX(strg!$A:$A,strg!$B$1,1),roh_ast_merkmal!$B:$B,0)+MATCH($N30,roh_ast_merkmal!$C:$C,0)-2,MATCH(J$6,roh_ast_merkmal!$1:$1,0)))</f>
        <v>10468.875284202901</v>
      </c>
      <c r="K30" s="59">
        <f>IF(INDEX(roh_ast_merkmal!$1:$1048576,MATCH(INDEX(strg!$A:$A,strg!$B$1,1),roh_ast_merkmal!$B:$B,0)+MATCH($N30,roh_ast_merkmal!$C:$C,0)-2,MATCH(K$6,roh_ast_merkmal!$1:$1,0))=-8888,"x",INDEX(roh_ast_merkmal!$1:$1048576,MATCH(INDEX(strg!$A:$A,strg!$B$1,1),roh_ast_merkmal!$B:$B,0)+MATCH($N30,roh_ast_merkmal!$C:$C,0)-2,MATCH(K$6,roh_ast_merkmal!$1:$1,0)))</f>
        <v>8739.2167134498595</v>
      </c>
      <c r="L30" s="58">
        <f>IF(INDEX(roh_ast_merkmal!$1:$1048576,MATCH(INDEX(strg!$A:$A,strg!$B$1,1),roh_ast_merkmal!$B:$B,0)+MATCH($N30,roh_ast_merkmal!$C:$C,0)-2,MATCH(L$6,roh_ast_merkmal!$1:$1,0))=-8888,"x",INDEX(roh_ast_merkmal!$1:$1048576,MATCH(INDEX(strg!$A:$A,strg!$B$1,1),roh_ast_merkmal!$B:$B,0)+MATCH($N30,roh_ast_merkmal!$C:$C,0)-2,MATCH(L$6,roh_ast_merkmal!$1:$1,0)))</f>
        <v>2874.2473416422299</v>
      </c>
      <c r="M30" s="106"/>
      <c r="N30" s="171" t="s">
        <v>154</v>
      </c>
      <c r="O30" s="106"/>
      <c r="P30" s="106"/>
    </row>
    <row r="31" spans="1:16" ht="15" customHeight="1" x14ac:dyDescent="0.2">
      <c r="A31" s="97" t="s">
        <v>83</v>
      </c>
      <c r="B31" s="105">
        <f>IF(INDEX(roh_ast_merkmal!$1:$1048576,MATCH(INDEX(strg!$A:$A,strg!$B$1,1),roh_ast_merkmal!$B:$B,0)+MATCH($N31,roh_ast_merkmal!$C:$C,0)-2,MATCH(B$6,roh_ast_merkmal!$1:$1,0))=-8888,"x",INDEX(roh_ast_merkmal!$1:$1048576,MATCH(INDEX(strg!$A:$A,strg!$B$1,1),roh_ast_merkmal!$B:$B,0)+MATCH($N31,roh_ast_merkmal!$C:$C,0)-2,MATCH(B$6,roh_ast_merkmal!$1:$1,0)))</f>
        <v>2788</v>
      </c>
      <c r="C31" s="59">
        <f>IF(INDEX(roh_ast_merkmal!$1:$1048576,MATCH(INDEX(strg!$A:$A,strg!$B$1,1),roh_ast_merkmal!$B:$B,0)+MATCH($N31,roh_ast_merkmal!$C:$C,0)-2,MATCH(C$6,roh_ast_merkmal!$1:$1,0))=-8888,"x",INDEX(roh_ast_merkmal!$1:$1048576,MATCH(INDEX(strg!$A:$A,strg!$B$1,1),roh_ast_merkmal!$B:$B,0)+MATCH($N31,roh_ast_merkmal!$C:$C,0)-2,MATCH(C$6,roh_ast_merkmal!$1:$1,0)))</f>
        <v>615.43035009706796</v>
      </c>
      <c r="D31" s="59">
        <f>IF(INDEX(roh_ast_merkmal!$1:$1048576,MATCH(INDEX(strg!$A:$A,strg!$B$1,1),roh_ast_merkmal!$B:$B,0)+MATCH($N31,roh_ast_merkmal!$C:$C,0)-2,MATCH(D$6,roh_ast_merkmal!$1:$1,0))=-8888,"x",INDEX(roh_ast_merkmal!$1:$1048576,MATCH(INDEX(strg!$A:$A,strg!$B$1,1),roh_ast_merkmal!$B:$B,0)+MATCH($N31,roh_ast_merkmal!$C:$C,0)-2,MATCH(D$6,roh_ast_merkmal!$1:$1,0)))</f>
        <v>2259.1202636728399</v>
      </c>
      <c r="E31" s="59">
        <f>IF(INDEX(roh_ast_merkmal!$1:$1048576,MATCH(INDEX(strg!$A:$A,strg!$B$1,1),roh_ast_merkmal!$B:$B,0)+MATCH($N31,roh_ast_merkmal!$C:$C,0)-2,MATCH(E$6,roh_ast_merkmal!$1:$1,0))=-8888,"x",INDEX(roh_ast_merkmal!$1:$1048576,MATCH(INDEX(strg!$A:$A,strg!$B$1,1),roh_ast_merkmal!$B:$B,0)+MATCH($N31,roh_ast_merkmal!$C:$C,0)-2,MATCH(E$6,roh_ast_merkmal!$1:$1,0)))</f>
        <v>1792.75133597166</v>
      </c>
      <c r="F31" s="59">
        <f>IF(INDEX(roh_ast_merkmal!$1:$1048576,MATCH(INDEX(strg!$A:$A,strg!$B$1,1),roh_ast_merkmal!$B:$B,0)+MATCH($N31,roh_ast_merkmal!$C:$C,0)-2,MATCH(F$6,roh_ast_merkmal!$1:$1,0))=-8888,"x",INDEX(roh_ast_merkmal!$1:$1048576,MATCH(INDEX(strg!$A:$A,strg!$B$1,1),roh_ast_merkmal!$B:$B,0)+MATCH($N31,roh_ast_merkmal!$C:$C,0)-2,MATCH(F$6,roh_ast_merkmal!$1:$1,0)))</f>
        <v>1489.4343730887099</v>
      </c>
      <c r="G31" s="59">
        <f>IF(INDEX(roh_ast_merkmal!$1:$1048576,MATCH(INDEX(strg!$A:$A,strg!$B$1,1),roh_ast_merkmal!$B:$B,0)+MATCH($N31,roh_ast_merkmal!$C:$C,0)-2,MATCH(G$6,roh_ast_merkmal!$1:$1,0))=-8888,"x",INDEX(roh_ast_merkmal!$1:$1048576,MATCH(INDEX(strg!$A:$A,strg!$B$1,1),roh_ast_merkmal!$B:$B,0)+MATCH($N31,roh_ast_merkmal!$C:$C,0)-2,MATCH(G$6,roh_ast_merkmal!$1:$1,0)))</f>
        <v>301.52591810682998</v>
      </c>
      <c r="H31" s="59">
        <f>IF(INDEX(roh_ast_merkmal!$1:$1048576,MATCH(INDEX(strg!$A:$A,strg!$B$1,1),roh_ast_merkmal!$B:$B,0)+MATCH($N31,roh_ast_merkmal!$C:$C,0)-2,MATCH(H$6,roh_ast_merkmal!$1:$1,0))=-8888,"x",INDEX(roh_ast_merkmal!$1:$1048576,MATCH(INDEX(strg!$A:$A,strg!$B$1,1),roh_ast_merkmal!$B:$B,0)+MATCH($N31,roh_ast_merkmal!$C:$C,0)-2,MATCH(H$6,roh_ast_merkmal!$1:$1,0)))</f>
        <v>77.186564278619997</v>
      </c>
      <c r="I31" s="59">
        <f>IF(INDEX(roh_ast_merkmal!$1:$1048576,MATCH(INDEX(strg!$A:$A,strg!$B$1,1),roh_ast_merkmal!$B:$B,0)+MATCH($N31,roh_ast_merkmal!$C:$C,0)-2,MATCH(I$6,roh_ast_merkmal!$1:$1,0))=-8888,"x",INDEX(roh_ast_merkmal!$1:$1048576,MATCH(INDEX(strg!$A:$A,strg!$B$1,1),roh_ast_merkmal!$B:$B,0)+MATCH($N31,roh_ast_merkmal!$C:$C,0)-2,MATCH(I$6,roh_ast_merkmal!$1:$1,0)))</f>
        <v>417.53292415813303</v>
      </c>
      <c r="J31" s="59">
        <f>IF(INDEX(roh_ast_merkmal!$1:$1048576,MATCH(INDEX(strg!$A:$A,strg!$B$1,1),roh_ast_merkmal!$B:$B,0)+MATCH($N31,roh_ast_merkmal!$C:$C,0)-2,MATCH(J$6,roh_ast_merkmal!$1:$1,0))=-8888,"x",INDEX(roh_ast_merkmal!$1:$1048576,MATCH(INDEX(strg!$A:$A,strg!$B$1,1),roh_ast_merkmal!$B:$B,0)+MATCH($N31,roh_ast_merkmal!$C:$C,0)-2,MATCH(J$6,roh_ast_merkmal!$1:$1,0)))</f>
        <v>244.295441296278</v>
      </c>
      <c r="K31" s="59">
        <f>IF(INDEX(roh_ast_merkmal!$1:$1048576,MATCH(INDEX(strg!$A:$A,strg!$B$1,1),roh_ast_merkmal!$B:$B,0)+MATCH($N31,roh_ast_merkmal!$C:$C,0)-2,MATCH(K$6,roh_ast_merkmal!$1:$1,0))=-8888,"x",INDEX(roh_ast_merkmal!$1:$1048576,MATCH(INDEX(strg!$A:$A,strg!$B$1,1),roh_ast_merkmal!$B:$B,0)+MATCH($N31,roh_ast_merkmal!$C:$C,0)-2,MATCH(K$6,roh_ast_merkmal!$1:$1,0)))</f>
        <v>173.237482861855</v>
      </c>
      <c r="L31" s="58">
        <f>IF(INDEX(roh_ast_merkmal!$1:$1048576,MATCH(INDEX(strg!$A:$A,strg!$B$1,1),roh_ast_merkmal!$B:$B,0)+MATCH($N31,roh_ast_merkmal!$C:$C,0)-2,MATCH(L$6,roh_ast_merkmal!$1:$1,0))=-8888,"x",INDEX(roh_ast_merkmal!$1:$1048576,MATCH(INDEX(strg!$A:$A,strg!$B$1,1),roh_ast_merkmal!$B:$B,0)+MATCH($N31,roh_ast_merkmal!$C:$C,0)-2,MATCH(L$6,roh_ast_merkmal!$1:$1,0)))</f>
        <v>48.836003543044001</v>
      </c>
      <c r="M31" s="106"/>
      <c r="N31" s="171" t="s">
        <v>83</v>
      </c>
      <c r="O31" s="106"/>
      <c r="P31" s="106"/>
    </row>
    <row r="32" spans="1:16" ht="18.75" customHeight="1" x14ac:dyDescent="0.2">
      <c r="A32" s="97" t="s">
        <v>84</v>
      </c>
      <c r="B32" s="105">
        <f>IF(INDEX(roh_ast_merkmal!$1:$1048576,MATCH(INDEX(strg!$A:$A,strg!$B$1,1),roh_ast_merkmal!$B:$B,0)+MATCH($N32,roh_ast_merkmal!$C:$C,0)-2,MATCH(B$6,roh_ast_merkmal!$1:$1,0))=-8888,"x",INDEX(roh_ast_merkmal!$1:$1048576,MATCH(INDEX(strg!$A:$A,strg!$B$1,1),roh_ast_merkmal!$B:$B,0)+MATCH($N32,roh_ast_merkmal!$C:$C,0)-2,MATCH(B$6,roh_ast_merkmal!$1:$1,0)))</f>
        <v>136711</v>
      </c>
      <c r="C32" s="59">
        <f>IF(INDEX(roh_ast_merkmal!$1:$1048576,MATCH(INDEX(strg!$A:$A,strg!$B$1,1),roh_ast_merkmal!$B:$B,0)+MATCH($N32,roh_ast_merkmal!$C:$C,0)-2,MATCH(C$6,roh_ast_merkmal!$1:$1,0))=-8888,"x",INDEX(roh_ast_merkmal!$1:$1048576,MATCH(INDEX(strg!$A:$A,strg!$B$1,1),roh_ast_merkmal!$B:$B,0)+MATCH($N32,roh_ast_merkmal!$C:$C,0)-2,MATCH(C$6,roh_ast_merkmal!$1:$1,0)))</f>
        <v>63190.924247171002</v>
      </c>
      <c r="D32" s="59">
        <f>IF(INDEX(roh_ast_merkmal!$1:$1048576,MATCH(INDEX(strg!$A:$A,strg!$B$1,1),roh_ast_merkmal!$B:$B,0)+MATCH($N32,roh_ast_merkmal!$C:$C,0)-2,MATCH(D$6,roh_ast_merkmal!$1:$1,0))=-8888,"x",INDEX(roh_ast_merkmal!$1:$1048576,MATCH(INDEX(strg!$A:$A,strg!$B$1,1),roh_ast_merkmal!$B:$B,0)+MATCH($N32,roh_ast_merkmal!$C:$C,0)-2,MATCH(D$6,roh_ast_merkmal!$1:$1,0)))</f>
        <v>73520.0757528291</v>
      </c>
      <c r="E32" s="59">
        <f>IF(INDEX(roh_ast_merkmal!$1:$1048576,MATCH(INDEX(strg!$A:$A,strg!$B$1,1),roh_ast_merkmal!$B:$B,0)+MATCH($N32,roh_ast_merkmal!$C:$C,0)-2,MATCH(E$6,roh_ast_merkmal!$1:$1,0))=-8888,"x",INDEX(roh_ast_merkmal!$1:$1048576,MATCH(INDEX(strg!$A:$A,strg!$B$1,1),roh_ast_merkmal!$B:$B,0)+MATCH($N32,roh_ast_merkmal!$C:$C,0)-2,MATCH(E$6,roh_ast_merkmal!$1:$1,0)))</f>
        <v>54779.465845320701</v>
      </c>
      <c r="F32" s="59">
        <f>IF(INDEX(roh_ast_merkmal!$1:$1048576,MATCH(INDEX(strg!$A:$A,strg!$B$1,1),roh_ast_merkmal!$B:$B,0)+MATCH($N32,roh_ast_merkmal!$C:$C,0)-2,MATCH(F$6,roh_ast_merkmal!$1:$1,0))=-8888,"x",INDEX(roh_ast_merkmal!$1:$1048576,MATCH(INDEX(strg!$A:$A,strg!$B$1,1),roh_ast_merkmal!$B:$B,0)+MATCH($N32,roh_ast_merkmal!$C:$C,0)-2,MATCH(F$6,roh_ast_merkmal!$1:$1,0)))</f>
        <v>33998.758299035901</v>
      </c>
      <c r="G32" s="59">
        <f>IF(INDEX(roh_ast_merkmal!$1:$1048576,MATCH(INDEX(strg!$A:$A,strg!$B$1,1),roh_ast_merkmal!$B:$B,0)+MATCH($N32,roh_ast_merkmal!$C:$C,0)-2,MATCH(G$6,roh_ast_merkmal!$1:$1,0))=-8888,"x",INDEX(roh_ast_merkmal!$1:$1048576,MATCH(INDEX(strg!$A:$A,strg!$B$1,1),roh_ast_merkmal!$B:$B,0)+MATCH($N32,roh_ast_merkmal!$C:$C,0)-2,MATCH(G$6,roh_ast_merkmal!$1:$1,0)))</f>
        <v>20728.9678059301</v>
      </c>
      <c r="H32" s="59">
        <f>IF(INDEX(roh_ast_merkmal!$1:$1048576,MATCH(INDEX(strg!$A:$A,strg!$B$1,1),roh_ast_merkmal!$B:$B,0)+MATCH($N32,roh_ast_merkmal!$C:$C,0)-2,MATCH(H$6,roh_ast_merkmal!$1:$1,0))=-8888,"x",INDEX(roh_ast_merkmal!$1:$1048576,MATCH(INDEX(strg!$A:$A,strg!$B$1,1),roh_ast_merkmal!$B:$B,0)+MATCH($N32,roh_ast_merkmal!$C:$C,0)-2,MATCH(H$6,roh_ast_merkmal!$1:$1,0)))</f>
        <v>5426.5703169344797</v>
      </c>
      <c r="I32" s="59">
        <f>IF(INDEX(roh_ast_merkmal!$1:$1048576,MATCH(INDEX(strg!$A:$A,strg!$B$1,1),roh_ast_merkmal!$B:$B,0)+MATCH($N32,roh_ast_merkmal!$C:$C,0)-2,MATCH(I$6,roh_ast_merkmal!$1:$1,0))=-8888,"x",INDEX(roh_ast_merkmal!$1:$1048576,MATCH(INDEX(strg!$A:$A,strg!$B$1,1),roh_ast_merkmal!$B:$B,0)+MATCH($N32,roh_ast_merkmal!$C:$C,0)-2,MATCH(I$6,roh_ast_merkmal!$1:$1,0)))</f>
        <v>16307.683892501</v>
      </c>
      <c r="J32" s="59">
        <f>IF(INDEX(roh_ast_merkmal!$1:$1048576,MATCH(INDEX(strg!$A:$A,strg!$B$1,1),roh_ast_merkmal!$B:$B,0)+MATCH($N32,roh_ast_merkmal!$C:$C,0)-2,MATCH(J$6,roh_ast_merkmal!$1:$1,0))=-8888,"x",INDEX(roh_ast_merkmal!$1:$1048576,MATCH(INDEX(strg!$A:$A,strg!$B$1,1),roh_ast_merkmal!$B:$B,0)+MATCH($N32,roh_ast_merkmal!$C:$C,0)-2,MATCH(J$6,roh_ast_merkmal!$1:$1,0)))</f>
        <v>7326.7440259004898</v>
      </c>
      <c r="K32" s="59">
        <f>IF(INDEX(roh_ast_merkmal!$1:$1048576,MATCH(INDEX(strg!$A:$A,strg!$B$1,1),roh_ast_merkmal!$B:$B,0)+MATCH($N32,roh_ast_merkmal!$C:$C,0)-2,MATCH(K$6,roh_ast_merkmal!$1:$1,0))=-8888,"x",INDEX(roh_ast_merkmal!$1:$1048576,MATCH(INDEX(strg!$A:$A,strg!$B$1,1),roh_ast_merkmal!$B:$B,0)+MATCH($N32,roh_ast_merkmal!$C:$C,0)-2,MATCH(K$6,roh_ast_merkmal!$1:$1,0)))</f>
        <v>8950.7444603530294</v>
      </c>
      <c r="L32" s="58">
        <f>IF(INDEX(roh_ast_merkmal!$1:$1048576,MATCH(INDEX(strg!$A:$A,strg!$B$1,1),roh_ast_merkmal!$B:$B,0)+MATCH($N32,roh_ast_merkmal!$C:$C,0)-2,MATCH(L$6,roh_ast_merkmal!$1:$1,0))=-8888,"x",INDEX(roh_ast_merkmal!$1:$1048576,MATCH(INDEX(strg!$A:$A,strg!$B$1,1),roh_ast_merkmal!$B:$B,0)+MATCH($N32,roh_ast_merkmal!$C:$C,0)-2,MATCH(L$6,roh_ast_merkmal!$1:$1,0)))</f>
        <v>2432.92601500722</v>
      </c>
      <c r="M32" s="106"/>
      <c r="N32" s="171" t="s">
        <v>84</v>
      </c>
      <c r="O32" s="106"/>
      <c r="P32" s="106"/>
    </row>
    <row r="33" spans="1:16" ht="15" customHeight="1" x14ac:dyDescent="0.2">
      <c r="A33" s="97" t="s">
        <v>85</v>
      </c>
      <c r="B33" s="105">
        <f>IF(INDEX(roh_ast_merkmal!$1:$1048576,MATCH(INDEX(strg!$A:$A,strg!$B$1,1),roh_ast_merkmal!$B:$B,0)+MATCH($N33,roh_ast_merkmal!$C:$C,0)-2,MATCH(B$6,roh_ast_merkmal!$1:$1,0))=-8888,"x",INDEX(roh_ast_merkmal!$1:$1048576,MATCH(INDEX(strg!$A:$A,strg!$B$1,1),roh_ast_merkmal!$B:$B,0)+MATCH($N33,roh_ast_merkmal!$C:$C,0)-2,MATCH(B$6,roh_ast_merkmal!$1:$1,0)))</f>
        <v>154306</v>
      </c>
      <c r="C33" s="59">
        <f>IF(INDEX(roh_ast_merkmal!$1:$1048576,MATCH(INDEX(strg!$A:$A,strg!$B$1,1),roh_ast_merkmal!$B:$B,0)+MATCH($N33,roh_ast_merkmal!$C:$C,0)-2,MATCH(C$6,roh_ast_merkmal!$1:$1,0))=-8888,"x",INDEX(roh_ast_merkmal!$1:$1048576,MATCH(INDEX(strg!$A:$A,strg!$B$1,1),roh_ast_merkmal!$B:$B,0)+MATCH($N33,roh_ast_merkmal!$C:$C,0)-2,MATCH(C$6,roh_ast_merkmal!$1:$1,0)))</f>
        <v>45795.106382484402</v>
      </c>
      <c r="D33" s="59">
        <f>IF(INDEX(roh_ast_merkmal!$1:$1048576,MATCH(INDEX(strg!$A:$A,strg!$B$1,1),roh_ast_merkmal!$B:$B,0)+MATCH($N33,roh_ast_merkmal!$C:$C,0)-2,MATCH(D$6,roh_ast_merkmal!$1:$1,0))=-8888,"x",INDEX(roh_ast_merkmal!$1:$1048576,MATCH(INDEX(strg!$A:$A,strg!$B$1,1),roh_ast_merkmal!$B:$B,0)+MATCH($N33,roh_ast_merkmal!$C:$C,0)-2,MATCH(D$6,roh_ast_merkmal!$1:$1,0)))</f>
        <v>108510.89361751</v>
      </c>
      <c r="E33" s="59">
        <f>IF(INDEX(roh_ast_merkmal!$1:$1048576,MATCH(INDEX(strg!$A:$A,strg!$B$1,1),roh_ast_merkmal!$B:$B,0)+MATCH($N33,roh_ast_merkmal!$C:$C,0)-2,MATCH(E$6,roh_ast_merkmal!$1:$1,0))=-8888,"x",INDEX(roh_ast_merkmal!$1:$1048576,MATCH(INDEX(strg!$A:$A,strg!$B$1,1),roh_ast_merkmal!$B:$B,0)+MATCH($N33,roh_ast_merkmal!$C:$C,0)-2,MATCH(E$6,roh_ast_merkmal!$1:$1,0)))</f>
        <v>87744.981047890004</v>
      </c>
      <c r="F33" s="59">
        <f>IF(INDEX(roh_ast_merkmal!$1:$1048576,MATCH(INDEX(strg!$A:$A,strg!$B$1,1),roh_ast_merkmal!$B:$B,0)+MATCH($N33,roh_ast_merkmal!$C:$C,0)-2,MATCH(F$6,roh_ast_merkmal!$1:$1,0))=-8888,"x",INDEX(roh_ast_merkmal!$1:$1048576,MATCH(INDEX(strg!$A:$A,strg!$B$1,1),roh_ast_merkmal!$B:$B,0)+MATCH($N33,roh_ast_merkmal!$C:$C,0)-2,MATCH(F$6,roh_ast_merkmal!$1:$1,0)))</f>
        <v>70460.852437334004</v>
      </c>
      <c r="G33" s="59">
        <f>IF(INDEX(roh_ast_merkmal!$1:$1048576,MATCH(INDEX(strg!$A:$A,strg!$B$1,1),roh_ast_merkmal!$B:$B,0)+MATCH($N33,roh_ast_merkmal!$C:$C,0)-2,MATCH(G$6,roh_ast_merkmal!$1:$1,0))=-8888,"x",INDEX(roh_ast_merkmal!$1:$1048576,MATCH(INDEX(strg!$A:$A,strg!$B$1,1),roh_ast_merkmal!$B:$B,0)+MATCH($N33,roh_ast_merkmal!$C:$C,0)-2,MATCH(G$6,roh_ast_merkmal!$1:$1,0)))</f>
        <v>17224.920526469901</v>
      </c>
      <c r="H33" s="59">
        <f>IF(INDEX(roh_ast_merkmal!$1:$1048576,MATCH(INDEX(strg!$A:$A,strg!$B$1,1),roh_ast_merkmal!$B:$B,0)+MATCH($N33,roh_ast_merkmal!$C:$C,0)-2,MATCH(H$6,roh_ast_merkmal!$1:$1,0))=-8888,"x",INDEX(roh_ast_merkmal!$1:$1048576,MATCH(INDEX(strg!$A:$A,strg!$B$1,1),roh_ast_merkmal!$B:$B,0)+MATCH($N33,roh_ast_merkmal!$C:$C,0)-2,MATCH(H$6,roh_ast_merkmal!$1:$1,0)))</f>
        <v>5496.0375209131098</v>
      </c>
      <c r="I33" s="59">
        <f>IF(INDEX(roh_ast_merkmal!$1:$1048576,MATCH(INDEX(strg!$A:$A,strg!$B$1,1),roh_ast_merkmal!$B:$B,0)+MATCH($N33,roh_ast_merkmal!$C:$C,0)-2,MATCH(I$6,roh_ast_merkmal!$1:$1,0))=-8888,"x",INDEX(roh_ast_merkmal!$1:$1048576,MATCH(INDEX(strg!$A:$A,strg!$B$1,1),roh_ast_merkmal!$B:$B,0)+MATCH($N33,roh_ast_merkmal!$C:$C,0)-2,MATCH(I$6,roh_ast_merkmal!$1:$1,0)))</f>
        <v>18543.483411134599</v>
      </c>
      <c r="J33" s="59">
        <f>IF(INDEX(roh_ast_merkmal!$1:$1048576,MATCH(INDEX(strg!$A:$A,strg!$B$1,1),roh_ast_merkmal!$B:$B,0)+MATCH($N33,roh_ast_merkmal!$C:$C,0)-2,MATCH(J$6,roh_ast_merkmal!$1:$1,0))=-8888,"x",INDEX(roh_ast_merkmal!$1:$1048576,MATCH(INDEX(strg!$A:$A,strg!$B$1,1),roh_ast_merkmal!$B:$B,0)+MATCH($N33,roh_ast_merkmal!$C:$C,0)-2,MATCH(J$6,roh_ast_merkmal!$1:$1,0)))</f>
        <v>9674.0346688908903</v>
      </c>
      <c r="K33" s="59">
        <f>IF(INDEX(roh_ast_merkmal!$1:$1048576,MATCH(INDEX(strg!$A:$A,strg!$B$1,1),roh_ast_merkmal!$B:$B,0)+MATCH($N33,roh_ast_merkmal!$C:$C,0)-2,MATCH(K$6,roh_ast_merkmal!$1:$1,0))=-8888,"x",INDEX(roh_ast_merkmal!$1:$1048576,MATCH(INDEX(strg!$A:$A,strg!$B$1,1),roh_ast_merkmal!$B:$B,0)+MATCH($N33,roh_ast_merkmal!$C:$C,0)-2,MATCH(K$6,roh_ast_merkmal!$1:$1,0)))</f>
        <v>8826.3298121081298</v>
      </c>
      <c r="L33" s="58">
        <f>IF(INDEX(roh_ast_merkmal!$1:$1048576,MATCH(INDEX(strg!$A:$A,strg!$B$1,1),roh_ast_merkmal!$B:$B,0)+MATCH($N33,roh_ast_merkmal!$C:$C,0)-2,MATCH(L$6,roh_ast_merkmal!$1:$1,0))=-8888,"x",INDEX(roh_ast_merkmal!$1:$1048576,MATCH(INDEX(strg!$A:$A,strg!$B$1,1),roh_ast_merkmal!$B:$B,0)+MATCH($N33,roh_ast_merkmal!$C:$C,0)-2,MATCH(L$6,roh_ast_merkmal!$1:$1,0)))</f>
        <v>2222.4291584860198</v>
      </c>
      <c r="M33" s="106"/>
      <c r="N33" s="171" t="s">
        <v>85</v>
      </c>
      <c r="O33" s="106"/>
      <c r="P33" s="106"/>
    </row>
    <row r="34" spans="1:16" ht="15" customHeight="1" x14ac:dyDescent="0.2">
      <c r="A34" s="107" t="s">
        <v>86</v>
      </c>
      <c r="B34" s="105">
        <f>IF(INDEX(roh_ast_merkmal!$1:$1048576,MATCH(INDEX(strg!$A:$A,strg!$B$1,1),roh_ast_merkmal!$B:$B,0)+MATCH($N34,roh_ast_merkmal!$C:$C,0)-2,MATCH(B$6,roh_ast_merkmal!$1:$1,0))=-8888,"x",INDEX(roh_ast_merkmal!$1:$1048576,MATCH(INDEX(strg!$A:$A,strg!$B$1,1),roh_ast_merkmal!$B:$B,0)+MATCH($N34,roh_ast_merkmal!$C:$C,0)-2,MATCH(B$6,roh_ast_merkmal!$1:$1,0)))</f>
        <v>78503</v>
      </c>
      <c r="C34" s="59">
        <f>IF(INDEX(roh_ast_merkmal!$1:$1048576,MATCH(INDEX(strg!$A:$A,strg!$B$1,1),roh_ast_merkmal!$B:$B,0)+MATCH($N34,roh_ast_merkmal!$C:$C,0)-2,MATCH(C$6,roh_ast_merkmal!$1:$1,0))=-8888,"x",INDEX(roh_ast_merkmal!$1:$1048576,MATCH(INDEX(strg!$A:$A,strg!$B$1,1),roh_ast_merkmal!$B:$B,0)+MATCH($N34,roh_ast_merkmal!$C:$C,0)-2,MATCH(C$6,roh_ast_merkmal!$1:$1,0)))</f>
        <v>19797.1110728491</v>
      </c>
      <c r="D34" s="59">
        <f>IF(INDEX(roh_ast_merkmal!$1:$1048576,MATCH(INDEX(strg!$A:$A,strg!$B$1,1),roh_ast_merkmal!$B:$B,0)+MATCH($N34,roh_ast_merkmal!$C:$C,0)-2,MATCH(D$6,roh_ast_merkmal!$1:$1,0))=-8888,"x",INDEX(roh_ast_merkmal!$1:$1048576,MATCH(INDEX(strg!$A:$A,strg!$B$1,1),roh_ast_merkmal!$B:$B,0)+MATCH($N34,roh_ast_merkmal!$C:$C,0)-2,MATCH(D$6,roh_ast_merkmal!$1:$1,0)))</f>
        <v>58705.888927149201</v>
      </c>
      <c r="E34" s="59">
        <f>IF(INDEX(roh_ast_merkmal!$1:$1048576,MATCH(INDEX(strg!$A:$A,strg!$B$1,1),roh_ast_merkmal!$B:$B,0)+MATCH($N34,roh_ast_merkmal!$C:$C,0)-2,MATCH(E$6,roh_ast_merkmal!$1:$1,0))=-8888,"x",INDEX(roh_ast_merkmal!$1:$1048576,MATCH(INDEX(strg!$A:$A,strg!$B$1,1),roh_ast_merkmal!$B:$B,0)+MATCH($N34,roh_ast_merkmal!$C:$C,0)-2,MATCH(E$6,roh_ast_merkmal!$1:$1,0)))</f>
        <v>48455.843405539999</v>
      </c>
      <c r="F34" s="59">
        <f>IF(INDEX(roh_ast_merkmal!$1:$1048576,MATCH(INDEX(strg!$A:$A,strg!$B$1,1),roh_ast_merkmal!$B:$B,0)+MATCH($N34,roh_ast_merkmal!$C:$C,0)-2,MATCH(F$6,roh_ast_merkmal!$1:$1,0))=-8888,"x",INDEX(roh_ast_merkmal!$1:$1048576,MATCH(INDEX(strg!$A:$A,strg!$B$1,1),roh_ast_merkmal!$B:$B,0)+MATCH($N34,roh_ast_merkmal!$C:$C,0)-2,MATCH(F$6,roh_ast_merkmal!$1:$1,0)))</f>
        <v>41005.565232004199</v>
      </c>
      <c r="G34" s="59">
        <f>IF(INDEX(roh_ast_merkmal!$1:$1048576,MATCH(INDEX(strg!$A:$A,strg!$B$1,1),roh_ast_merkmal!$B:$B,0)+MATCH($N34,roh_ast_merkmal!$C:$C,0)-2,MATCH(G$6,roh_ast_merkmal!$1:$1,0))=-8888,"x",INDEX(roh_ast_merkmal!$1:$1048576,MATCH(INDEX(strg!$A:$A,strg!$B$1,1),roh_ast_merkmal!$B:$B,0)+MATCH($N34,roh_ast_merkmal!$C:$C,0)-2,MATCH(G$6,roh_ast_merkmal!$1:$1,0)))</f>
        <v>7425.9646445540502</v>
      </c>
      <c r="H34" s="59">
        <f>IF(INDEX(roh_ast_merkmal!$1:$1048576,MATCH(INDEX(strg!$A:$A,strg!$B$1,1),roh_ast_merkmal!$B:$B,0)+MATCH($N34,roh_ast_merkmal!$C:$C,0)-2,MATCH(H$6,roh_ast_merkmal!$1:$1,0))=-8888,"x",INDEX(roh_ast_merkmal!$1:$1048576,MATCH(INDEX(strg!$A:$A,strg!$B$1,1),roh_ast_merkmal!$B:$B,0)+MATCH($N34,roh_ast_merkmal!$C:$C,0)-2,MATCH(H$6,roh_ast_merkmal!$1:$1,0)))</f>
        <v>2242.9111208393501</v>
      </c>
      <c r="I34" s="59">
        <f>IF(INDEX(roh_ast_merkmal!$1:$1048576,MATCH(INDEX(strg!$A:$A,strg!$B$1,1),roh_ast_merkmal!$B:$B,0)+MATCH($N34,roh_ast_merkmal!$C:$C,0)-2,MATCH(I$6,roh_ast_merkmal!$1:$1,0))=-8888,"x",INDEX(roh_ast_merkmal!$1:$1048576,MATCH(INDEX(strg!$A:$A,strg!$B$1,1),roh_ast_merkmal!$B:$B,0)+MATCH($N34,roh_ast_merkmal!$C:$C,0)-2,MATCH(I$6,roh_ast_merkmal!$1:$1,0)))</f>
        <v>9162.4614595635103</v>
      </c>
      <c r="J34" s="59">
        <f>IF(INDEX(roh_ast_merkmal!$1:$1048576,MATCH(INDEX(strg!$A:$A,strg!$B$1,1),roh_ast_merkmal!$B:$B,0)+MATCH($N34,roh_ast_merkmal!$C:$C,0)-2,MATCH(J$6,roh_ast_merkmal!$1:$1,0))=-8888,"x",INDEX(roh_ast_merkmal!$1:$1048576,MATCH(INDEX(strg!$A:$A,strg!$B$1,1),roh_ast_merkmal!$B:$B,0)+MATCH($N34,roh_ast_merkmal!$C:$C,0)-2,MATCH(J$6,roh_ast_merkmal!$1:$1,0)))</f>
        <v>4757.81449246191</v>
      </c>
      <c r="K34" s="59">
        <f>IF(INDEX(roh_ast_merkmal!$1:$1048576,MATCH(INDEX(strg!$A:$A,strg!$B$1,1),roh_ast_merkmal!$B:$B,0)+MATCH($N34,roh_ast_merkmal!$C:$C,0)-2,MATCH(K$6,roh_ast_merkmal!$1:$1,0))=-8888,"x",INDEX(roh_ast_merkmal!$1:$1048576,MATCH(INDEX(strg!$A:$A,strg!$B$1,1),roh_ast_merkmal!$B:$B,0)+MATCH($N34,roh_ast_merkmal!$C:$C,0)-2,MATCH(K$6,roh_ast_merkmal!$1:$1,0)))</f>
        <v>4386.2140375682702</v>
      </c>
      <c r="L34" s="58">
        <f>IF(INDEX(roh_ast_merkmal!$1:$1048576,MATCH(INDEX(strg!$A:$A,strg!$B$1,1),roh_ast_merkmal!$B:$B,0)+MATCH($N34,roh_ast_merkmal!$C:$C,0)-2,MATCH(L$6,roh_ast_merkmal!$1:$1,0))=-8888,"x",INDEX(roh_ast_merkmal!$1:$1048576,MATCH(INDEX(strg!$A:$A,strg!$B$1,1),roh_ast_merkmal!$B:$B,0)+MATCH($N34,roh_ast_merkmal!$C:$C,0)-2,MATCH(L$6,roh_ast_merkmal!$1:$1,0)))</f>
        <v>1087.5840620446099</v>
      </c>
      <c r="M34" s="106"/>
      <c r="N34" s="171" t="s">
        <v>149</v>
      </c>
      <c r="O34" s="106"/>
      <c r="P34" s="106"/>
    </row>
    <row r="35" spans="1:16" ht="15" customHeight="1" x14ac:dyDescent="0.2">
      <c r="A35" s="108" t="s">
        <v>87</v>
      </c>
      <c r="B35" s="105">
        <f>IF(INDEX(roh_ast_merkmal!$1:$1048576,MATCH(INDEX(strg!$A:$A,strg!$B$1,1),roh_ast_merkmal!$B:$B,0)+MATCH($N35,roh_ast_merkmal!$C:$C,0)-2,MATCH(B$6,roh_ast_merkmal!$1:$1,0))=-8888,"x",INDEX(roh_ast_merkmal!$1:$1048576,MATCH(INDEX(strg!$A:$A,strg!$B$1,1),roh_ast_merkmal!$B:$B,0)+MATCH($N35,roh_ast_merkmal!$C:$C,0)-2,MATCH(B$6,roh_ast_merkmal!$1:$1,0)))</f>
        <v>75803</v>
      </c>
      <c r="C35" s="59">
        <f>IF(INDEX(roh_ast_merkmal!$1:$1048576,MATCH(INDEX(strg!$A:$A,strg!$B$1,1),roh_ast_merkmal!$B:$B,0)+MATCH($N35,roh_ast_merkmal!$C:$C,0)-2,MATCH(C$6,roh_ast_merkmal!$1:$1,0))=-8888,"x",INDEX(roh_ast_merkmal!$1:$1048576,MATCH(INDEX(strg!$A:$A,strg!$B$1,1),roh_ast_merkmal!$B:$B,0)+MATCH($N35,roh_ast_merkmal!$C:$C,0)-2,MATCH(C$6,roh_ast_merkmal!$1:$1,0)))</f>
        <v>25997.995309636</v>
      </c>
      <c r="D35" s="59">
        <f>IF(INDEX(roh_ast_merkmal!$1:$1048576,MATCH(INDEX(strg!$A:$A,strg!$B$1,1),roh_ast_merkmal!$B:$B,0)+MATCH($N35,roh_ast_merkmal!$C:$C,0)-2,MATCH(D$6,roh_ast_merkmal!$1:$1,0))=-8888,"x",INDEX(roh_ast_merkmal!$1:$1048576,MATCH(INDEX(strg!$A:$A,strg!$B$1,1),roh_ast_merkmal!$B:$B,0)+MATCH($N35,roh_ast_merkmal!$C:$C,0)-2,MATCH(D$6,roh_ast_merkmal!$1:$1,0)))</f>
        <v>49805.004690364098</v>
      </c>
      <c r="E35" s="59">
        <f>IF(INDEX(roh_ast_merkmal!$1:$1048576,MATCH(INDEX(strg!$A:$A,strg!$B$1,1),roh_ast_merkmal!$B:$B,0)+MATCH($N35,roh_ast_merkmal!$C:$C,0)-2,MATCH(E$6,roh_ast_merkmal!$1:$1,0))=-8888,"x",INDEX(roh_ast_merkmal!$1:$1048576,MATCH(INDEX(strg!$A:$A,strg!$B$1,1),roh_ast_merkmal!$B:$B,0)+MATCH($N35,roh_ast_merkmal!$C:$C,0)-2,MATCH(E$6,roh_ast_merkmal!$1:$1,0)))</f>
        <v>39289.137642350703</v>
      </c>
      <c r="F35" s="59">
        <f>IF(INDEX(roh_ast_merkmal!$1:$1048576,MATCH(INDEX(strg!$A:$A,strg!$B$1,1),roh_ast_merkmal!$B:$B,0)+MATCH($N35,roh_ast_merkmal!$C:$C,0)-2,MATCH(F$6,roh_ast_merkmal!$1:$1,0))=-8888,"x",INDEX(roh_ast_merkmal!$1:$1048576,MATCH(INDEX(strg!$A:$A,strg!$B$1,1),roh_ast_merkmal!$B:$B,0)+MATCH($N35,roh_ast_merkmal!$C:$C,0)-2,MATCH(F$6,roh_ast_merkmal!$1:$1,0)))</f>
        <v>29455.287205330998</v>
      </c>
      <c r="G35" s="59">
        <f>IF(INDEX(roh_ast_merkmal!$1:$1048576,MATCH(INDEX(strg!$A:$A,strg!$B$1,1),roh_ast_merkmal!$B:$B,0)+MATCH($N35,roh_ast_merkmal!$C:$C,0)-2,MATCH(G$6,roh_ast_merkmal!$1:$1,0))=-8888,"x",INDEX(roh_ast_merkmal!$1:$1048576,MATCH(INDEX(strg!$A:$A,strg!$B$1,1),roh_ast_merkmal!$B:$B,0)+MATCH($N35,roh_ast_merkmal!$C:$C,0)-2,MATCH(G$6,roh_ast_merkmal!$1:$1,0)))</f>
        <v>9798.9558819161193</v>
      </c>
      <c r="H35" s="59">
        <f>IF(INDEX(roh_ast_merkmal!$1:$1048576,MATCH(INDEX(strg!$A:$A,strg!$B$1,1),roh_ast_merkmal!$B:$B,0)+MATCH($N35,roh_ast_merkmal!$C:$C,0)-2,MATCH(H$6,roh_ast_merkmal!$1:$1,0))=-8888,"x",INDEX(roh_ast_merkmal!$1:$1048576,MATCH(INDEX(strg!$A:$A,strg!$B$1,1),roh_ast_merkmal!$B:$B,0)+MATCH($N35,roh_ast_merkmal!$C:$C,0)-2,MATCH(H$6,roh_ast_merkmal!$1:$1,0)))</f>
        <v>3253.1264000737601</v>
      </c>
      <c r="I35" s="59">
        <f>IF(INDEX(roh_ast_merkmal!$1:$1048576,MATCH(INDEX(strg!$A:$A,strg!$B$1,1),roh_ast_merkmal!$B:$B,0)+MATCH($N35,roh_ast_merkmal!$C:$C,0)-2,MATCH(I$6,roh_ast_merkmal!$1:$1,0))=-8888,"x",INDEX(roh_ast_merkmal!$1:$1048576,MATCH(INDEX(strg!$A:$A,strg!$B$1,1),roh_ast_merkmal!$B:$B,0)+MATCH($N35,roh_ast_merkmal!$C:$C,0)-2,MATCH(I$6,roh_ast_merkmal!$1:$1,0)))</f>
        <v>9381.0219515712106</v>
      </c>
      <c r="J35" s="59">
        <f>IF(INDEX(roh_ast_merkmal!$1:$1048576,MATCH(INDEX(strg!$A:$A,strg!$B$1,1),roh_ast_merkmal!$B:$B,0)+MATCH($N35,roh_ast_merkmal!$C:$C,0)-2,MATCH(J$6,roh_ast_merkmal!$1:$1,0))=-8888,"x",INDEX(roh_ast_merkmal!$1:$1048576,MATCH(INDEX(strg!$A:$A,strg!$B$1,1),roh_ast_merkmal!$B:$B,0)+MATCH($N35,roh_ast_merkmal!$C:$C,0)-2,MATCH(J$6,roh_ast_merkmal!$1:$1,0)))</f>
        <v>4916.2201764289002</v>
      </c>
      <c r="K35" s="59">
        <f>IF(INDEX(roh_ast_merkmal!$1:$1048576,MATCH(INDEX(strg!$A:$A,strg!$B$1,1),roh_ast_merkmal!$B:$B,0)+MATCH($N35,roh_ast_merkmal!$C:$C,0)-2,MATCH(K$6,roh_ast_merkmal!$1:$1,0))=-8888,"x",INDEX(roh_ast_merkmal!$1:$1048576,MATCH(INDEX(strg!$A:$A,strg!$B$1,1),roh_ast_merkmal!$B:$B,0)+MATCH($N35,roh_ast_merkmal!$C:$C,0)-2,MATCH(K$6,roh_ast_merkmal!$1:$1,0)))</f>
        <v>4440.1157745398104</v>
      </c>
      <c r="L35" s="58">
        <f>IF(INDEX(roh_ast_merkmal!$1:$1048576,MATCH(INDEX(strg!$A:$A,strg!$B$1,1),roh_ast_merkmal!$B:$B,0)+MATCH($N35,roh_ast_merkmal!$C:$C,0)-2,MATCH(L$6,roh_ast_merkmal!$1:$1,0))=-8888,"x",INDEX(roh_ast_merkmal!$1:$1048576,MATCH(INDEX(strg!$A:$A,strg!$B$1,1),roh_ast_merkmal!$B:$B,0)+MATCH($N35,roh_ast_merkmal!$C:$C,0)-2,MATCH(L$6,roh_ast_merkmal!$1:$1,0)))</f>
        <v>1134.8450964414101</v>
      </c>
      <c r="M35" s="106"/>
      <c r="N35" s="171" t="s">
        <v>150</v>
      </c>
      <c r="O35" s="106"/>
      <c r="P35" s="106"/>
    </row>
    <row r="36" spans="1:16" ht="15" customHeight="1" x14ac:dyDescent="0.2">
      <c r="A36" s="108" t="s">
        <v>88</v>
      </c>
      <c r="B36" s="105">
        <f>IF(INDEX(roh_ast_merkmal!$1:$1048576,MATCH(INDEX(strg!$A:$A,strg!$B$1,1),roh_ast_merkmal!$B:$B,0)+MATCH($N36,roh_ast_merkmal!$C:$C,0)-2,MATCH(B$6,roh_ast_merkmal!$1:$1,0))=-8888,"x",INDEX(roh_ast_merkmal!$1:$1048576,MATCH(INDEX(strg!$A:$A,strg!$B$1,1),roh_ast_merkmal!$B:$B,0)+MATCH($N36,roh_ast_merkmal!$C:$C,0)-2,MATCH(B$6,roh_ast_merkmal!$1:$1,0)))</f>
        <v>44021</v>
      </c>
      <c r="C36" s="59">
        <f>IF(INDEX(roh_ast_merkmal!$1:$1048576,MATCH(INDEX(strg!$A:$A,strg!$B$1,1),roh_ast_merkmal!$B:$B,0)+MATCH($N36,roh_ast_merkmal!$C:$C,0)-2,MATCH(C$6,roh_ast_merkmal!$1:$1,0))=-8888,"x",INDEX(roh_ast_merkmal!$1:$1048576,MATCH(INDEX(strg!$A:$A,strg!$B$1,1),roh_ast_merkmal!$B:$B,0)+MATCH($N36,roh_ast_merkmal!$C:$C,0)-2,MATCH(C$6,roh_ast_merkmal!$1:$1,0)))</f>
        <v>16616.538551356702</v>
      </c>
      <c r="D36" s="59">
        <f>IF(INDEX(roh_ast_merkmal!$1:$1048576,MATCH(INDEX(strg!$A:$A,strg!$B$1,1),roh_ast_merkmal!$B:$B,0)+MATCH($N36,roh_ast_merkmal!$C:$C,0)-2,MATCH(D$6,roh_ast_merkmal!$1:$1,0))=-8888,"x",INDEX(roh_ast_merkmal!$1:$1048576,MATCH(INDEX(strg!$A:$A,strg!$B$1,1),roh_ast_merkmal!$B:$B,0)+MATCH($N36,roh_ast_merkmal!$C:$C,0)-2,MATCH(D$6,roh_ast_merkmal!$1:$1,0)))</f>
        <v>27784.617993881999</v>
      </c>
      <c r="E36" s="59">
        <f>IF(INDEX(roh_ast_merkmal!$1:$1048576,MATCH(INDEX(strg!$A:$A,strg!$B$1,1),roh_ast_merkmal!$B:$B,0)+MATCH($N36,roh_ast_merkmal!$C:$C,0)-2,MATCH(E$6,roh_ast_merkmal!$1:$1,0))=-8888,"x",INDEX(roh_ast_merkmal!$1:$1048576,MATCH(INDEX(strg!$A:$A,strg!$B$1,1),roh_ast_merkmal!$B:$B,0)+MATCH($N36,roh_ast_merkmal!$C:$C,0)-2,MATCH(E$6,roh_ast_merkmal!$1:$1,0)))</f>
        <v>21587.053796635999</v>
      </c>
      <c r="F36" s="59">
        <f>IF(INDEX(roh_ast_merkmal!$1:$1048576,MATCH(INDEX(strg!$A:$A,strg!$B$1,1),roh_ast_merkmal!$B:$B,0)+MATCH($N36,roh_ast_merkmal!$C:$C,0)-2,MATCH(F$6,roh_ast_merkmal!$1:$1,0))=-8888,"x",INDEX(roh_ast_merkmal!$1:$1048576,MATCH(INDEX(strg!$A:$A,strg!$B$1,1),roh_ast_merkmal!$B:$B,0)+MATCH($N36,roh_ast_merkmal!$C:$C,0)-2,MATCH(F$6,roh_ast_merkmal!$1:$1,0)))</f>
        <v>15370.653315603</v>
      </c>
      <c r="G36" s="59">
        <f>IF(INDEX(roh_ast_merkmal!$1:$1048576,MATCH(INDEX(strg!$A:$A,strg!$B$1,1),roh_ast_merkmal!$B:$B,0)+MATCH($N36,roh_ast_merkmal!$C:$C,0)-2,MATCH(G$6,roh_ast_merkmal!$1:$1,0))=-8888,"x",INDEX(roh_ast_merkmal!$1:$1048576,MATCH(INDEX(strg!$A:$A,strg!$B$1,1),roh_ast_merkmal!$B:$B,0)+MATCH($N36,roh_ast_merkmal!$C:$C,0)-2,MATCH(G$6,roh_ast_merkmal!$1:$1,0)))</f>
        <v>6194.7893755155901</v>
      </c>
      <c r="H36" s="59">
        <f>IF(INDEX(roh_ast_merkmal!$1:$1048576,MATCH(INDEX(strg!$A:$A,strg!$B$1,1),roh_ast_merkmal!$B:$B,0)+MATCH($N36,roh_ast_merkmal!$C:$C,0)-2,MATCH(H$6,roh_ast_merkmal!$1:$1,0))=-8888,"x",INDEX(roh_ast_merkmal!$1:$1048576,MATCH(INDEX(strg!$A:$A,strg!$B$1,1),roh_ast_merkmal!$B:$B,0)+MATCH($N36,roh_ast_merkmal!$C:$C,0)-2,MATCH(H$6,roh_ast_merkmal!$1:$1,0)))</f>
        <v>2127.67861707256</v>
      </c>
      <c r="I36" s="59">
        <f>IF(INDEX(roh_ast_merkmal!$1:$1048576,MATCH(INDEX(strg!$A:$A,strg!$B$1,1),roh_ast_merkmal!$B:$B,0)+MATCH($N36,roh_ast_merkmal!$C:$C,0)-2,MATCH(I$6,roh_ast_merkmal!$1:$1,0))=-8888,"x",INDEX(roh_ast_merkmal!$1:$1048576,MATCH(INDEX(strg!$A:$A,strg!$B$1,1),roh_ast_merkmal!$B:$B,0)+MATCH($N36,roh_ast_merkmal!$C:$C,0)-2,MATCH(I$6,roh_ast_merkmal!$1:$1,0)))</f>
        <v>5495.04561579047</v>
      </c>
      <c r="J36" s="59">
        <f>IF(INDEX(roh_ast_merkmal!$1:$1048576,MATCH(INDEX(strg!$A:$A,strg!$B$1,1),roh_ast_merkmal!$B:$B,0)+MATCH($N36,roh_ast_merkmal!$C:$C,0)-2,MATCH(J$6,roh_ast_merkmal!$1:$1,0))=-8888,"x",INDEX(roh_ast_merkmal!$1:$1048576,MATCH(INDEX(strg!$A:$A,strg!$B$1,1),roh_ast_merkmal!$B:$B,0)+MATCH($N36,roh_ast_merkmal!$C:$C,0)-2,MATCH(J$6,roh_ast_merkmal!$1:$1,0)))</f>
        <v>2844.8388933572901</v>
      </c>
      <c r="K36" s="59">
        <f>IF(INDEX(roh_ast_merkmal!$1:$1048576,MATCH(INDEX(strg!$A:$A,strg!$B$1,1),roh_ast_merkmal!$B:$B,0)+MATCH($N36,roh_ast_merkmal!$C:$C,0)-2,MATCH(K$6,roh_ast_merkmal!$1:$1,0))=-8888,"x",INDEX(roh_ast_merkmal!$1:$1048576,MATCH(INDEX(strg!$A:$A,strg!$B$1,1),roh_ast_merkmal!$B:$B,0)+MATCH($N36,roh_ast_merkmal!$C:$C,0)-2,MATCH(K$6,roh_ast_merkmal!$1:$1,0)))</f>
        <v>2634.65570466078</v>
      </c>
      <c r="L36" s="58">
        <f>IF(INDEX(roh_ast_merkmal!$1:$1048576,MATCH(INDEX(strg!$A:$A,strg!$B$1,1),roh_ast_merkmal!$B:$B,0)+MATCH($N36,roh_ast_merkmal!$C:$C,0)-2,MATCH(L$6,roh_ast_merkmal!$1:$1,0))=-8888,"x",INDEX(roh_ast_merkmal!$1:$1048576,MATCH(INDEX(strg!$A:$A,strg!$B$1,1),roh_ast_merkmal!$B:$B,0)+MATCH($N36,roh_ast_merkmal!$C:$C,0)-2,MATCH(L$6,roh_ast_merkmal!$1:$1,0)))</f>
        <v>702.51858145552501</v>
      </c>
      <c r="M36" s="106"/>
      <c r="N36" s="171" t="s">
        <v>151</v>
      </c>
      <c r="O36" s="106"/>
      <c r="P36" s="106"/>
    </row>
    <row r="37" spans="1:16" ht="15" customHeight="1" x14ac:dyDescent="0.2">
      <c r="A37" s="109" t="s">
        <v>89</v>
      </c>
      <c r="B37" s="110">
        <f>IF(INDEX(roh_ast_merkmal!$1:$1048576,MATCH(INDEX(strg!$A:$A,strg!$B$1,1),roh_ast_merkmal!$B:$B,0)+MATCH($N37,roh_ast_merkmal!$C:$C,0)-2,MATCH(B$6,roh_ast_merkmal!$1:$1,0))=-8888,"x",INDEX(roh_ast_merkmal!$1:$1048576,MATCH(INDEX(strg!$A:$A,strg!$B$1,1),roh_ast_merkmal!$B:$B,0)+MATCH($N37,roh_ast_merkmal!$C:$C,0)-2,MATCH(B$6,roh_ast_merkmal!$1:$1,0)))</f>
        <v>0</v>
      </c>
      <c r="C37" s="111">
        <f>IF(INDEX(roh_ast_merkmal!$1:$1048576,MATCH(INDEX(strg!$A:$A,strg!$B$1,1),roh_ast_merkmal!$B:$B,0)+MATCH($N37,roh_ast_merkmal!$C:$C,0)-2,MATCH(C$6,roh_ast_merkmal!$1:$1,0))=-8888,"x",INDEX(roh_ast_merkmal!$1:$1048576,MATCH(INDEX(strg!$A:$A,strg!$B$1,1),roh_ast_merkmal!$B:$B,0)+MATCH($N37,roh_ast_merkmal!$C:$C,0)-2,MATCH(C$6,roh_ast_merkmal!$1:$1,0)))</f>
        <v>0</v>
      </c>
      <c r="D37" s="111">
        <f>IF(INDEX(roh_ast_merkmal!$1:$1048576,MATCH(INDEX(strg!$A:$A,strg!$B$1,1),roh_ast_merkmal!$B:$B,0)+MATCH($N37,roh_ast_merkmal!$C:$C,0)-2,MATCH(D$6,roh_ast_merkmal!$1:$1,0))=-8888,"x",INDEX(roh_ast_merkmal!$1:$1048576,MATCH(INDEX(strg!$A:$A,strg!$B$1,1),roh_ast_merkmal!$B:$B,0)+MATCH($N37,roh_ast_merkmal!$C:$C,0)-2,MATCH(D$6,roh_ast_merkmal!$1:$1,0)))</f>
        <v>0</v>
      </c>
      <c r="E37" s="111">
        <f>IF(INDEX(roh_ast_merkmal!$1:$1048576,MATCH(INDEX(strg!$A:$A,strg!$B$1,1),roh_ast_merkmal!$B:$B,0)+MATCH($N37,roh_ast_merkmal!$C:$C,0)-2,MATCH(E$6,roh_ast_merkmal!$1:$1,0))=-8888,"x",INDEX(roh_ast_merkmal!$1:$1048576,MATCH(INDEX(strg!$A:$A,strg!$B$1,1),roh_ast_merkmal!$B:$B,0)+MATCH($N37,roh_ast_merkmal!$C:$C,0)-2,MATCH(E$6,roh_ast_merkmal!$1:$1,0)))</f>
        <v>0</v>
      </c>
      <c r="F37" s="111">
        <f>IF(INDEX(roh_ast_merkmal!$1:$1048576,MATCH(INDEX(strg!$A:$A,strg!$B$1,1),roh_ast_merkmal!$B:$B,0)+MATCH($N37,roh_ast_merkmal!$C:$C,0)-2,MATCH(F$6,roh_ast_merkmal!$1:$1,0))=-8888,"x",INDEX(roh_ast_merkmal!$1:$1048576,MATCH(INDEX(strg!$A:$A,strg!$B$1,1),roh_ast_merkmal!$B:$B,0)+MATCH($N37,roh_ast_merkmal!$C:$C,0)-2,MATCH(F$6,roh_ast_merkmal!$1:$1,0)))</f>
        <v>0</v>
      </c>
      <c r="G37" s="112">
        <f>IF(INDEX(roh_ast_merkmal!$1:$1048576,MATCH(INDEX(strg!$A:$A,strg!$B$1,1),roh_ast_merkmal!$B:$B,0)+MATCH($N37,roh_ast_merkmal!$C:$C,0)-2,MATCH(G$6,roh_ast_merkmal!$1:$1,0))=-8888,"x",INDEX(roh_ast_merkmal!$1:$1048576,MATCH(INDEX(strg!$A:$A,strg!$B$1,1),roh_ast_merkmal!$B:$B,0)+MATCH($N37,roh_ast_merkmal!$C:$C,0)-2,MATCH(G$6,roh_ast_merkmal!$1:$1,0)))</f>
        <v>0</v>
      </c>
      <c r="H37" s="112">
        <f>IF(INDEX(roh_ast_merkmal!$1:$1048576,MATCH(INDEX(strg!$A:$A,strg!$B$1,1),roh_ast_merkmal!$B:$B,0)+MATCH($N37,roh_ast_merkmal!$C:$C,0)-2,MATCH(H$6,roh_ast_merkmal!$1:$1,0))=-8888,"x",INDEX(roh_ast_merkmal!$1:$1048576,MATCH(INDEX(strg!$A:$A,strg!$B$1,1),roh_ast_merkmal!$B:$B,0)+MATCH($N37,roh_ast_merkmal!$C:$C,0)-2,MATCH(H$6,roh_ast_merkmal!$1:$1,0)))</f>
        <v>0</v>
      </c>
      <c r="I37" s="112">
        <f>IF(INDEX(roh_ast_merkmal!$1:$1048576,MATCH(INDEX(strg!$A:$A,strg!$B$1,1),roh_ast_merkmal!$B:$B,0)+MATCH($N37,roh_ast_merkmal!$C:$C,0)-2,MATCH(I$6,roh_ast_merkmal!$1:$1,0))=-8888,"x",INDEX(roh_ast_merkmal!$1:$1048576,MATCH(INDEX(strg!$A:$A,strg!$B$1,1),roh_ast_merkmal!$B:$B,0)+MATCH($N37,roh_ast_merkmal!$C:$C,0)-2,MATCH(I$6,roh_ast_merkmal!$1:$1,0)))</f>
        <v>0</v>
      </c>
      <c r="J37" s="112">
        <f>IF(INDEX(roh_ast_merkmal!$1:$1048576,MATCH(INDEX(strg!$A:$A,strg!$B$1,1),roh_ast_merkmal!$B:$B,0)+MATCH($N37,roh_ast_merkmal!$C:$C,0)-2,MATCH(J$6,roh_ast_merkmal!$1:$1,0))=-8888,"x",INDEX(roh_ast_merkmal!$1:$1048576,MATCH(INDEX(strg!$A:$A,strg!$B$1,1),roh_ast_merkmal!$B:$B,0)+MATCH($N37,roh_ast_merkmal!$C:$C,0)-2,MATCH(J$6,roh_ast_merkmal!$1:$1,0)))</f>
        <v>0</v>
      </c>
      <c r="K37" s="112">
        <f>IF(INDEX(roh_ast_merkmal!$1:$1048576,MATCH(INDEX(strg!$A:$A,strg!$B$1,1),roh_ast_merkmal!$B:$B,0)+MATCH($N37,roh_ast_merkmal!$C:$C,0)-2,MATCH(K$6,roh_ast_merkmal!$1:$1,0))=-8888,"x",INDEX(roh_ast_merkmal!$1:$1048576,MATCH(INDEX(strg!$A:$A,strg!$B$1,1),roh_ast_merkmal!$B:$B,0)+MATCH($N37,roh_ast_merkmal!$C:$C,0)-2,MATCH(K$6,roh_ast_merkmal!$1:$1,0)))</f>
        <v>0</v>
      </c>
      <c r="L37" s="113">
        <f>IF(INDEX(roh_ast_merkmal!$1:$1048576,MATCH(INDEX(strg!$A:$A,strg!$B$1,1),roh_ast_merkmal!$B:$B,0)+MATCH($N37,roh_ast_merkmal!$C:$C,0)-2,MATCH(L$6,roh_ast_merkmal!$1:$1,0))=-8888,"x",INDEX(roh_ast_merkmal!$1:$1048576,MATCH(INDEX(strg!$A:$A,strg!$B$1,1),roh_ast_merkmal!$B:$B,0)+MATCH($N37,roh_ast_merkmal!$C:$C,0)-2,MATCH(L$6,roh_ast_merkmal!$1:$1,0)))</f>
        <v>0</v>
      </c>
      <c r="M37" s="106"/>
      <c r="N37" s="171" t="s">
        <v>152</v>
      </c>
      <c r="O37" s="106"/>
      <c r="P37" s="106"/>
    </row>
    <row r="38" spans="1:16" ht="11.25" customHeight="1" x14ac:dyDescent="0.2">
      <c r="A38" s="72"/>
      <c r="L38" s="73" t="s">
        <v>20</v>
      </c>
      <c r="M38" s="106"/>
      <c r="N38" s="106"/>
      <c r="O38" s="106"/>
      <c r="P38" s="106"/>
    </row>
    <row r="39" spans="1:16" ht="11.25" customHeight="1" x14ac:dyDescent="0.2">
      <c r="L39" s="73"/>
      <c r="M39" s="106"/>
      <c r="N39" s="106"/>
      <c r="O39" s="106"/>
      <c r="P39" s="106"/>
    </row>
    <row r="40" spans="1:16" ht="11.25" customHeight="1" x14ac:dyDescent="0.2">
      <c r="A40" s="74" t="s">
        <v>61</v>
      </c>
      <c r="M40" s="106"/>
      <c r="N40" s="106"/>
      <c r="O40" s="106"/>
      <c r="P40" s="106"/>
    </row>
    <row r="41" spans="1:16" ht="11.25" customHeight="1" x14ac:dyDescent="0.2">
      <c r="A41" s="74" t="s">
        <v>91</v>
      </c>
      <c r="M41" s="106"/>
      <c r="N41" s="106"/>
      <c r="O41" s="106"/>
      <c r="P41" s="106"/>
    </row>
    <row r="42" spans="1:16" ht="18" customHeight="1" x14ac:dyDescent="0.2">
      <c r="A42" s="214"/>
      <c r="B42" s="214"/>
      <c r="C42" s="214"/>
      <c r="D42" s="214"/>
      <c r="E42" s="214"/>
      <c r="F42" s="214"/>
      <c r="G42" s="214"/>
      <c r="H42" s="214"/>
      <c r="I42" s="214"/>
      <c r="J42" s="214"/>
      <c r="K42" s="214"/>
      <c r="L42" s="214"/>
      <c r="M42" s="106"/>
      <c r="N42" s="106"/>
      <c r="O42" s="106"/>
      <c r="P42" s="106"/>
    </row>
    <row r="43" spans="1:16" ht="18" customHeight="1" x14ac:dyDescent="0.2">
      <c r="A43" s="214"/>
      <c r="B43" s="214"/>
      <c r="C43" s="214"/>
      <c r="D43" s="214"/>
      <c r="E43" s="214"/>
      <c r="F43" s="214"/>
      <c r="G43" s="214"/>
      <c r="H43" s="214"/>
      <c r="I43" s="214"/>
      <c r="J43" s="214"/>
      <c r="K43" s="214"/>
      <c r="L43" s="214"/>
      <c r="M43" s="106"/>
      <c r="N43" s="106"/>
      <c r="O43" s="106"/>
      <c r="P43" s="106"/>
    </row>
    <row r="44" spans="1:16" ht="18" customHeight="1" x14ac:dyDescent="0.2">
      <c r="A44" s="231"/>
      <c r="B44" s="231"/>
      <c r="C44" s="231"/>
      <c r="D44" s="231"/>
      <c r="E44" s="231"/>
      <c r="F44" s="231"/>
      <c r="G44" s="231"/>
      <c r="H44" s="231"/>
      <c r="I44" s="231"/>
      <c r="J44" s="231"/>
      <c r="K44" s="231"/>
      <c r="L44" s="231"/>
      <c r="M44" s="106"/>
      <c r="N44" s="106"/>
      <c r="O44" s="106"/>
      <c r="P44" s="106"/>
    </row>
    <row r="45" spans="1:16" ht="11.25" customHeight="1" x14ac:dyDescent="0.2">
      <c r="A45" s="114"/>
      <c r="B45" s="114"/>
      <c r="C45" s="114"/>
      <c r="D45" s="114"/>
      <c r="E45" s="114"/>
      <c r="F45" s="114"/>
      <c r="G45" s="114"/>
      <c r="H45" s="114"/>
      <c r="I45" s="114"/>
      <c r="J45" s="114"/>
      <c r="K45" s="114"/>
      <c r="L45" s="114"/>
      <c r="M45" s="106"/>
      <c r="N45" s="106"/>
      <c r="O45" s="106"/>
      <c r="P45" s="106"/>
    </row>
  </sheetData>
  <mergeCells count="16">
    <mergeCell ref="A44:L44"/>
    <mergeCell ref="E10:E11"/>
    <mergeCell ref="F10:H10"/>
    <mergeCell ref="I10:I11"/>
    <mergeCell ref="J10:K10"/>
    <mergeCell ref="A42:L42"/>
    <mergeCell ref="A43:L43"/>
    <mergeCell ref="A7:A12"/>
    <mergeCell ref="B7:B11"/>
    <mergeCell ref="C7:L7"/>
    <mergeCell ref="C8:C11"/>
    <mergeCell ref="D8:L8"/>
    <mergeCell ref="D9:D11"/>
    <mergeCell ref="E9:H9"/>
    <mergeCell ref="I9:K9"/>
    <mergeCell ref="L9:L11"/>
  </mergeCells>
  <printOptions horizontalCentered="1"/>
  <pageMargins left="0.70866141732283505" right="0.39370078740157499" top="0.39370078740157499" bottom="0.39370078740157499" header="0.511811023622047" footer="0.511811023622047"/>
  <pageSetup paperSize="9" scale="7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39" t="s">
        <v>167</v>
      </c>
      <c r="B3" s="239"/>
      <c r="C3" s="239"/>
      <c r="D3" s="239"/>
      <c r="E3" s="239"/>
      <c r="F3" s="239"/>
      <c r="G3" s="239"/>
      <c r="H3" s="239"/>
      <c r="I3" s="239"/>
      <c r="J3" s="239"/>
      <c r="K3" s="42"/>
      <c r="L3" s="42"/>
    </row>
    <row r="4" spans="1:15" ht="11.25" customHeight="1" x14ac:dyDescent="0.2">
      <c r="A4" s="43" t="str">
        <f>'2.7'!A4</f>
        <v>Baden-Württemberg (Gebietsstand Dezember 2025)</v>
      </c>
    </row>
    <row r="5" spans="1:15" ht="11.25" customHeight="1" x14ac:dyDescent="0.2">
      <c r="A5" s="44" t="str">
        <f>'2.1'!A5</f>
        <v>Dezember 2025 (Datenstand April 2026)</v>
      </c>
      <c r="F5" s="45"/>
    </row>
    <row r="6" spans="1:15" ht="11.25" customHeight="1" x14ac:dyDescent="0.2">
      <c r="A6" s="44"/>
    </row>
    <row r="7" spans="1:15" ht="15" customHeight="1" x14ac:dyDescent="0.2">
      <c r="A7" s="217" t="s">
        <v>44</v>
      </c>
      <c r="B7" s="233" t="s">
        <v>64</v>
      </c>
      <c r="C7" s="233" t="s">
        <v>157</v>
      </c>
      <c r="D7" s="217"/>
      <c r="E7" s="217"/>
      <c r="F7" s="217"/>
      <c r="G7" s="217"/>
      <c r="H7" s="217"/>
      <c r="I7" s="217"/>
      <c r="J7" s="217"/>
      <c r="K7" s="217"/>
      <c r="L7" s="217"/>
    </row>
    <row r="8" spans="1:15" ht="15" customHeight="1" x14ac:dyDescent="0.2">
      <c r="A8" s="217"/>
      <c r="B8" s="233"/>
      <c r="C8" s="226" t="s">
        <v>92</v>
      </c>
      <c r="D8" s="228" t="s">
        <v>65</v>
      </c>
      <c r="E8" s="228"/>
      <c r="F8" s="228"/>
      <c r="G8" s="228"/>
      <c r="H8" s="228"/>
      <c r="I8" s="228"/>
      <c r="J8" s="228"/>
      <c r="K8" s="228"/>
      <c r="L8" s="228"/>
    </row>
    <row r="9" spans="1:15" ht="15" customHeight="1" x14ac:dyDescent="0.2">
      <c r="A9" s="217"/>
      <c r="B9" s="233"/>
      <c r="C9" s="226"/>
      <c r="D9" s="226" t="s">
        <v>93</v>
      </c>
      <c r="E9" s="230" t="s">
        <v>49</v>
      </c>
      <c r="F9" s="230"/>
      <c r="G9" s="230"/>
      <c r="H9" s="230"/>
      <c r="I9" s="230" t="s">
        <v>50</v>
      </c>
      <c r="J9" s="230"/>
      <c r="K9" s="230"/>
      <c r="L9" s="215" t="s">
        <v>94</v>
      </c>
    </row>
    <row r="10" spans="1:15" ht="11.25" customHeight="1" x14ac:dyDescent="0.2">
      <c r="A10" s="217"/>
      <c r="B10" s="233"/>
      <c r="C10" s="226"/>
      <c r="D10" s="226"/>
      <c r="E10" s="215" t="s">
        <v>93</v>
      </c>
      <c r="F10" s="217" t="s">
        <v>52</v>
      </c>
      <c r="G10" s="217"/>
      <c r="H10" s="217"/>
      <c r="I10" s="215" t="s">
        <v>93</v>
      </c>
      <c r="J10" s="217" t="s">
        <v>52</v>
      </c>
      <c r="K10" s="217"/>
      <c r="L10" s="215"/>
    </row>
    <row r="11" spans="1:15" ht="78.75" customHeight="1" x14ac:dyDescent="0.2">
      <c r="A11" s="217"/>
      <c r="B11" s="235"/>
      <c r="C11" s="227"/>
      <c r="D11" s="227"/>
      <c r="E11" s="216"/>
      <c r="F11" s="47" t="s">
        <v>95</v>
      </c>
      <c r="G11" s="47" t="s">
        <v>96</v>
      </c>
      <c r="H11" s="47" t="s">
        <v>97</v>
      </c>
      <c r="I11" s="216"/>
      <c r="J11" s="47" t="s">
        <v>95</v>
      </c>
      <c r="K11" s="47" t="s">
        <v>98</v>
      </c>
      <c r="L11" s="216"/>
      <c r="N11" s="48"/>
    </row>
    <row r="12" spans="1:15" s="52" customFormat="1" ht="11.25" customHeight="1" x14ac:dyDescent="0.2">
      <c r="A12" s="234"/>
      <c r="B12" s="49">
        <v>1</v>
      </c>
      <c r="C12" s="50">
        <v>2</v>
      </c>
      <c r="D12" s="50">
        <v>3</v>
      </c>
      <c r="E12" s="50">
        <v>4</v>
      </c>
      <c r="F12" s="50">
        <v>5</v>
      </c>
      <c r="G12" s="50">
        <v>6</v>
      </c>
      <c r="H12" s="50">
        <v>7</v>
      </c>
      <c r="I12" s="50">
        <v>8</v>
      </c>
      <c r="J12" s="50">
        <v>9</v>
      </c>
      <c r="K12" s="50">
        <v>10</v>
      </c>
      <c r="L12" s="51">
        <v>11</v>
      </c>
    </row>
    <row r="13" spans="1:15" ht="15" customHeight="1" x14ac:dyDescent="0.2">
      <c r="A13" s="104" t="s">
        <v>48</v>
      </c>
      <c r="B13" s="81">
        <f>IF(OR('2.7'!B13="x",'2.7'!B13="*",'2.7'!B13=0),'2.7'!B13,
'2.7'!B13/'2.7'!$B13*100)</f>
        <v>100</v>
      </c>
      <c r="C13" s="95">
        <f>IF(OR('2.7'!C13="x",'2.7'!C13="*",'2.7'!C13=0),'2.7'!C13,
'2.7'!C13/'2.7'!$B13*100)</f>
        <v>37.450056398648876</v>
      </c>
      <c r="D13" s="95">
        <f>IF(OR('2.7'!D13="x",'2.7'!D13="*",'2.7'!D13=0),'2.7'!D13,
'2.7'!D13/'2.7'!$B13*100)</f>
        <v>62.549943601349746</v>
      </c>
      <c r="E13" s="95">
        <f>IF(OR('2.7'!E13="x",'2.7'!E13="*",'2.7'!E13=0),'2.7'!E13,
'2.7'!E13/'2.7'!$B13*100)</f>
        <v>48.974612099364641</v>
      </c>
      <c r="F13" s="95">
        <f>IF(OR('2.7'!F13="x",'2.7'!F13="*",'2.7'!F13=0),'2.7'!F13,
'2.7'!F13/'2.7'!$B13*100)</f>
        <v>35.89467650906029</v>
      </c>
      <c r="G13" s="95">
        <f>IF(OR('2.7'!G13="x",'2.7'!G13="*",'2.7'!G13=0),'2.7'!G13,
'2.7'!G13/'2.7'!$B13*100)</f>
        <v>13.041811417340018</v>
      </c>
      <c r="H13" s="95">
        <f>IF(OR('2.7'!H13="x",'2.7'!H13="*",'2.7'!H13=0),'2.7'!H13,
'2.7'!H13/'2.7'!$B13*100)</f>
        <v>3.7532542215223161</v>
      </c>
      <c r="I13" s="95">
        <f>IF(OR('2.7'!I13="x",'2.7'!I13="*",'2.7'!I13=0),'2.7'!I13,
'2.7'!I13/'2.7'!$B13*100)</f>
        <v>11.975646544234737</v>
      </c>
      <c r="J13" s="95">
        <f>IF(OR('2.7'!J13="x",'2.7'!J13="*",'2.7'!J13=0),'2.7'!J13,
'2.7'!J13/'2.7'!$B13*100)</f>
        <v>5.841850714835009</v>
      </c>
      <c r="K13" s="95">
        <f>IF(OR('2.7'!K13="x",'2.7'!K13="*",'2.7'!K13=0),'2.7'!K13,
'2.7'!K13/'2.7'!$B13*100)</f>
        <v>6.1086033710955379</v>
      </c>
      <c r="L13" s="96">
        <f>IF(OR('2.7'!L13="x",'2.7'!L13="*",'2.7'!L13=0),'2.7'!L13,
'2.7'!L13/'2.7'!$B13*100)</f>
        <v>1.599684957749286</v>
      </c>
    </row>
    <row r="14" spans="1:15" ht="18.75" customHeight="1" x14ac:dyDescent="0.2">
      <c r="A14" s="97" t="s">
        <v>99</v>
      </c>
      <c r="B14" s="81">
        <f>IF(OR('2.7'!B14="x",'2.7'!B14="*",'2.7'!B14=0),'2.7'!B14,
'2.7'!B14/'2.7'!$B14*100)</f>
        <v>100</v>
      </c>
      <c r="C14" s="95">
        <f>IF(OR('2.7'!C14="x",'2.7'!C14="*",'2.7'!C14=0),'2.7'!C14,
'2.7'!C14/'2.7'!$B14*100)</f>
        <v>39.385661266322728</v>
      </c>
      <c r="D14" s="95">
        <f>IF(OR('2.7'!D14="x",'2.7'!D14="*",'2.7'!D14=0),'2.7'!D14,
'2.7'!D14/'2.7'!$B14*100)</f>
        <v>60.614338733675723</v>
      </c>
      <c r="E14" s="95">
        <f>IF(OR('2.7'!E14="x",'2.7'!E14="*",'2.7'!E14=0),'2.7'!E14,
'2.7'!E14/'2.7'!$B14*100)</f>
        <v>46.459021031609936</v>
      </c>
      <c r="F14" s="95">
        <f>IF(OR('2.7'!F14="x",'2.7'!F14="*",'2.7'!F14=0),'2.7'!F14,
'2.7'!F14/'2.7'!$B14*100)</f>
        <v>33.106553253028039</v>
      </c>
      <c r="G14" s="95">
        <f>IF(OR('2.7'!G14="x",'2.7'!G14="*",'2.7'!G14=0),'2.7'!G14,
'2.7'!G14/'2.7'!$B14*100)</f>
        <v>13.314750859932559</v>
      </c>
      <c r="H14" s="95">
        <f>IF(OR('2.7'!H14="x",'2.7'!H14="*",'2.7'!H14=0),'2.7'!H14,
'2.7'!H14/'2.7'!$B14*100)</f>
        <v>3.7977875661839287</v>
      </c>
      <c r="I14" s="95">
        <f>IF(OR('2.7'!I14="x",'2.7'!I14="*",'2.7'!I14=0),'2.7'!I14,
'2.7'!I14/'2.7'!$B14*100)</f>
        <v>12.529377150277757</v>
      </c>
      <c r="J14" s="95">
        <f>IF(OR('2.7'!J14="x",'2.7'!J14="*",'2.7'!J14=0),'2.7'!J14,
'2.7'!J14/'2.7'!$B14*100)</f>
        <v>6.1174321604477688</v>
      </c>
      <c r="K14" s="95">
        <f>IF(OR('2.7'!K14="x",'2.7'!K14="*",'2.7'!K14=0),'2.7'!K14,
'2.7'!K14/'2.7'!$B14*100)</f>
        <v>6.3855835860614647</v>
      </c>
      <c r="L14" s="96">
        <f>IF(OR('2.7'!L14="x",'2.7'!L14="*",'2.7'!L14=0),'2.7'!L14,
'2.7'!L14/'2.7'!$B14*100)</f>
        <v>1.6259405517851346</v>
      </c>
    </row>
    <row r="15" spans="1:15" ht="15" customHeight="1" x14ac:dyDescent="0.2">
      <c r="A15" s="97" t="s">
        <v>100</v>
      </c>
      <c r="B15" s="81">
        <f>IF(OR('2.7'!B15="x",'2.7'!B15="*",'2.7'!B15=0),'2.7'!B15,
'2.7'!B15/'2.7'!$B15*100)</f>
        <v>100</v>
      </c>
      <c r="C15" s="95">
        <f>IF(OR('2.7'!C15="x",'2.7'!C15="*",'2.7'!C15=0),'2.7'!C15,
'2.7'!C15/'2.7'!$B15*100)</f>
        <v>35.042206808116092</v>
      </c>
      <c r="D15" s="95">
        <f>IF(OR('2.7'!D15="x",'2.7'!D15="*",'2.7'!D15=0),'2.7'!D15,
'2.7'!D15/'2.7'!$B15*100)</f>
        <v>64.957793191883297</v>
      </c>
      <c r="E15" s="95">
        <f>IF(OR('2.7'!E15="x",'2.7'!E15="*",'2.7'!E15=0),'2.7'!E15,
'2.7'!E15/'2.7'!$B15*100)</f>
        <v>52.103951678737971</v>
      </c>
      <c r="F15" s="95">
        <f>IF(OR('2.7'!F15="x",'2.7'!F15="*",'2.7'!F15=0),'2.7'!F15,
'2.7'!F15/'2.7'!$B15*100)</f>
        <v>39.363040095299411</v>
      </c>
      <c r="G15" s="95">
        <f>IF(OR('2.7'!G15="x",'2.7'!G15="*",'2.7'!G15=0),'2.7'!G15,
'2.7'!G15/'2.7'!$B15*100)</f>
        <v>12.702280795123141</v>
      </c>
      <c r="H15" s="95">
        <f>IF(OR('2.7'!H15="x",'2.7'!H15="*",'2.7'!H15=0),'2.7'!H15,
'2.7'!H15/'2.7'!$B15*100)</f>
        <v>3.6978557269745158</v>
      </c>
      <c r="I15" s="95">
        <f>IF(OR('2.7'!I15="x",'2.7'!I15="*",'2.7'!I15=0),'2.7'!I15,
'2.7'!I15/'2.7'!$B15*100)</f>
        <v>11.286817932934351</v>
      </c>
      <c r="J15" s="95">
        <f>IF(OR('2.7'!J15="x",'2.7'!J15="*",'2.7'!J15=0),'2.7'!J15,
'2.7'!J15/'2.7'!$B15*100)</f>
        <v>5.4990334993697019</v>
      </c>
      <c r="K15" s="95">
        <f>IF(OR('2.7'!K15="x",'2.7'!K15="*",'2.7'!K15=0),'2.7'!K15,
'2.7'!K15/'2.7'!$B15*100)</f>
        <v>5.7640461175313602</v>
      </c>
      <c r="L15" s="96">
        <f>IF(OR('2.7'!L15="x",'2.7'!L15="*",'2.7'!L15=0),'2.7'!L15,
'2.7'!L15/'2.7'!$B15*100)</f>
        <v>1.5670235802108134</v>
      </c>
    </row>
    <row r="16" spans="1:15" ht="18.75" customHeight="1" x14ac:dyDescent="0.2">
      <c r="A16" s="97" t="s">
        <v>68</v>
      </c>
      <c r="B16" s="81">
        <f>IF(OR('2.7'!B16="x",'2.7'!B16="*",'2.7'!B16=0),'2.7'!B16,
'2.7'!B16/'2.7'!$B16*100)</f>
        <v>100</v>
      </c>
      <c r="C16" s="95">
        <f>IF(OR('2.7'!C16="x",'2.7'!C16="*",'2.7'!C16=0),'2.7'!C16,
'2.7'!C16/'2.7'!$B16*100)</f>
        <v>35.815604874616632</v>
      </c>
      <c r="D16" s="95">
        <f>IF(OR('2.7'!D16="x",'2.7'!D16="*",'2.7'!D16=0),'2.7'!D16,
'2.7'!D16/'2.7'!$B16*100)</f>
        <v>62.401834095058547</v>
      </c>
      <c r="E16" s="95">
        <f>IF(OR('2.7'!E16="x",'2.7'!E16="*",'2.7'!E16=0),'2.7'!E16,
'2.7'!E16/'2.7'!$B16*100)</f>
        <v>40.630897114441922</v>
      </c>
      <c r="F16" s="95">
        <f>IF(OR('2.7'!F16="x",'2.7'!F16="*",'2.7'!F16=0),'2.7'!F16,
'2.7'!F16/'2.7'!$B16*100)</f>
        <v>34.701150326162598</v>
      </c>
      <c r="G16" s="95">
        <f>IF(OR('2.7'!G16="x",'2.7'!G16="*",'2.7'!G16=0),'2.7'!G16,
'2.7'!G16/'2.7'!$B16*100)</f>
        <v>5.89574430371853</v>
      </c>
      <c r="H16" s="95">
        <f>IF(OR('2.7'!H16="x",'2.7'!H16="*",'2.7'!H16=0),'2.7'!H16,
'2.7'!H16/'2.7'!$B16*100)</f>
        <v>0.6624232325599545</v>
      </c>
      <c r="I16" s="95">
        <f>IF(OR('2.7'!I16="x",'2.7'!I16="*",'2.7'!I16=0),'2.7'!I16,
'2.7'!I16/'2.7'!$B16*100)</f>
        <v>20.396972222067639</v>
      </c>
      <c r="J16" s="95">
        <f>IF(OR('2.7'!J16="x",'2.7'!J16="*",'2.7'!J16=0),'2.7'!J16,
'2.7'!J16/'2.7'!$B16*100)</f>
        <v>5.5445857888652803</v>
      </c>
      <c r="K16" s="95">
        <f>IF(OR('2.7'!K16="x",'2.7'!K16="*",'2.7'!K16=0),'2.7'!K16,
'2.7'!K16/'2.7'!$B16*100)</f>
        <v>14.83486899146375</v>
      </c>
      <c r="L16" s="96">
        <f>IF(OR('2.7'!L16="x",'2.7'!L16="*",'2.7'!L16=0),'2.7'!L16,
'2.7'!L16/'2.7'!$B16*100)</f>
        <v>1.3739647585488168</v>
      </c>
    </row>
    <row r="17" spans="1:12" ht="15" customHeight="1" x14ac:dyDescent="0.2">
      <c r="A17" s="97" t="s">
        <v>69</v>
      </c>
      <c r="B17" s="81">
        <f>IF(OR('2.7'!B17="x",'2.7'!B17="*",'2.7'!B17=0),'2.7'!B17,
'2.7'!B17/'2.7'!$B17*100)</f>
        <v>100</v>
      </c>
      <c r="C17" s="95">
        <f>IF(OR('2.7'!C17="x",'2.7'!C17="*",'2.7'!C17=0),'2.7'!C17,
'2.7'!C17/'2.7'!$B17*100)</f>
        <v>37.812321804707004</v>
      </c>
      <c r="D17" s="95">
        <f>IF(OR('2.7'!D17="x",'2.7'!D17="*",'2.7'!D17=0),'2.7'!D17,
'2.7'!D17/'2.7'!$B17*100)</f>
        <v>62.834794261276571</v>
      </c>
      <c r="E17" s="95">
        <f>IF(OR('2.7'!E17="x",'2.7'!E17="*",'2.7'!E17=0),'2.7'!E17,
'2.7'!E17/'2.7'!$B17*100)</f>
        <v>42.64100260369429</v>
      </c>
      <c r="F17" s="95">
        <f>IF(OR('2.7'!F17="x",'2.7'!F17="*",'2.7'!F17=0),'2.7'!F17,
'2.7'!F17/'2.7'!$B17*100)</f>
        <v>34.199787841730327</v>
      </c>
      <c r="G17" s="95">
        <f>IF(OR('2.7'!G17="x",'2.7'!G17="*",'2.7'!G17=0),'2.7'!G17,
'2.7'!G17/'2.7'!$B17*100)</f>
        <v>8.4020212656527207</v>
      </c>
      <c r="H17" s="95">
        <f>IF(OR('2.7'!H17="x",'2.7'!H17="*",'2.7'!H17=0),'2.7'!H17,
'2.7'!H17/'2.7'!$B17*100)</f>
        <v>1.8514462053031484</v>
      </c>
      <c r="I17" s="95">
        <f>IF(OR('2.7'!I17="x",'2.7'!I17="*",'2.7'!I17=0),'2.7'!I17,
'2.7'!I17/'2.7'!$B17*100)</f>
        <v>18.22324159543129</v>
      </c>
      <c r="J17" s="95">
        <f>IF(OR('2.7'!J17="x",'2.7'!J17="*",'2.7'!J17=0),'2.7'!J17,
'2.7'!J17/'2.7'!$B17*100)</f>
        <v>8.7071706137769453</v>
      </c>
      <c r="K17" s="95">
        <f>IF(OR('2.7'!K17="x",'2.7'!K17="*",'2.7'!K17=0),'2.7'!K17,
'2.7'!K17/'2.7'!$B17*100)</f>
        <v>9.4631491883804344</v>
      </c>
      <c r="L17" s="96">
        <f>IF(OR('2.7'!L17="x",'2.7'!L17="*",'2.7'!L17=0),'2.7'!L17,
'2.7'!L17/'2.7'!$B17*100)</f>
        <v>1.9705500621505647</v>
      </c>
    </row>
    <row r="18" spans="1:12" ht="15" customHeight="1" x14ac:dyDescent="0.2">
      <c r="A18" s="97" t="s">
        <v>70</v>
      </c>
      <c r="B18" s="81">
        <f>IF(OR('2.7'!B18="x",'2.7'!B18="*",'2.7'!B18=0),'2.7'!B18,
'2.7'!B18/'2.7'!$B18*100)</f>
        <v>100</v>
      </c>
      <c r="C18" s="95">
        <f>IF(OR('2.7'!C18="x",'2.7'!C18="*",'2.7'!C18=0),'2.7'!C18,
'2.7'!C18/'2.7'!$B18*100)</f>
        <v>31.13620414665268</v>
      </c>
      <c r="D18" s="95">
        <f>IF(OR('2.7'!D18="x",'2.7'!D18="*",'2.7'!D18=0),'2.7'!D18,
'2.7'!D18/'2.7'!$B18*100)</f>
        <v>68.887512048654941</v>
      </c>
      <c r="E18" s="95">
        <f>IF(OR('2.7'!E18="x",'2.7'!E18="*",'2.7'!E18=0),'2.7'!E18,
'2.7'!E18/'2.7'!$B18*100)</f>
        <v>55.487860027158554</v>
      </c>
      <c r="F18" s="95">
        <f>IF(OR('2.7'!F18="x",'2.7'!F18="*",'2.7'!F18=0),'2.7'!F18,
'2.7'!F18/'2.7'!$B18*100)</f>
        <v>41.806390185433365</v>
      </c>
      <c r="G18" s="95">
        <f>IF(OR('2.7'!G18="x",'2.7'!G18="*",'2.7'!G18=0),'2.7'!G18,
'2.7'!G18/'2.7'!$B18*100)</f>
        <v>13.643060201027163</v>
      </c>
      <c r="H18" s="95">
        <f>IF(OR('2.7'!H18="x",'2.7'!H18="*",'2.7'!H18=0),'2.7'!H18,
'2.7'!H18/'2.7'!$B18*100)</f>
        <v>4.5214700266954635</v>
      </c>
      <c r="I18" s="95">
        <f>IF(OR('2.7'!I18="x",'2.7'!I18="*",'2.7'!I18=0),'2.7'!I18,
'2.7'!I18/'2.7'!$B18*100)</f>
        <v>11.707216432158415</v>
      </c>
      <c r="J18" s="95">
        <f>IF(OR('2.7'!J18="x",'2.7'!J18="*",'2.7'!J18=0),'2.7'!J18,
'2.7'!J18/'2.7'!$B18*100)</f>
        <v>6.4593639090716692</v>
      </c>
      <c r="K18" s="95">
        <f>IF(OR('2.7'!K18="x",'2.7'!K18="*",'2.7'!K18=0),'2.7'!K18,
'2.7'!K18/'2.7'!$B18*100)</f>
        <v>5.2141678452455569</v>
      </c>
      <c r="L18" s="96">
        <f>IF(OR('2.7'!L18="x",'2.7'!L18="*",'2.7'!L18=0),'2.7'!L18,
'2.7'!L18/'2.7'!$B18*100)</f>
        <v>1.6924355893362337</v>
      </c>
    </row>
    <row r="19" spans="1:12" ht="15" customHeight="1" x14ac:dyDescent="0.2">
      <c r="A19" s="97" t="s">
        <v>71</v>
      </c>
      <c r="B19" s="81">
        <f>IF(OR('2.7'!B19="x",'2.7'!B19="*",'2.7'!B19=0),'2.7'!B19,
'2.7'!B19/'2.7'!$B19*100)</f>
        <v>100</v>
      </c>
      <c r="C19" s="95">
        <f>IF(OR('2.7'!C19="x",'2.7'!C19="*",'2.7'!C19=0),'2.7'!C19,
'2.7'!C19/'2.7'!$B19*100)</f>
        <v>29.489939555634432</v>
      </c>
      <c r="D19" s="95">
        <f>IF(OR('2.7'!D19="x",'2.7'!D19="*",'2.7'!D19=0),'2.7'!D19,
'2.7'!D19/'2.7'!$B19*100)</f>
        <v>70.690832986853465</v>
      </c>
      <c r="E19" s="95">
        <f>IF(OR('2.7'!E19="x",'2.7'!E19="*",'2.7'!E19=0),'2.7'!E19,
'2.7'!E19/'2.7'!$B19*100)</f>
        <v>58.601528578716533</v>
      </c>
      <c r="F19" s="95">
        <f>IF(OR('2.7'!F19="x",'2.7'!F19="*",'2.7'!F19=0),'2.7'!F19,
'2.7'!F19/'2.7'!$B19*100)</f>
        <v>43.167854892354143</v>
      </c>
      <c r="G19" s="95">
        <f>IF(OR('2.7'!G19="x",'2.7'!G19="*",'2.7'!G19=0),'2.7'!G19,
'2.7'!G19/'2.7'!$B19*100)</f>
        <v>15.392309661152561</v>
      </c>
      <c r="H19" s="95">
        <f>IF(OR('2.7'!H19="x",'2.7'!H19="*",'2.7'!H19=0),'2.7'!H19,
'2.7'!H19/'2.7'!$B19*100)</f>
        <v>4.9282064511663224</v>
      </c>
      <c r="I19" s="95">
        <f>IF(OR('2.7'!I19="x",'2.7'!I19="*",'2.7'!I19=0),'2.7'!I19,
'2.7'!I19/'2.7'!$B19*100)</f>
        <v>10.331530340354581</v>
      </c>
      <c r="J19" s="95">
        <f>IF(OR('2.7'!J19="x",'2.7'!J19="*",'2.7'!J19=0),'2.7'!J19,
'2.7'!J19/'2.7'!$B19*100)</f>
        <v>6.3715961165973685</v>
      </c>
      <c r="K19" s="95">
        <f>IF(OR('2.7'!K19="x",'2.7'!K19="*",'2.7'!K19=0),'2.7'!K19,
'2.7'!K19/'2.7'!$B19*100)</f>
        <v>3.9493089848819647</v>
      </c>
      <c r="L19" s="96">
        <f>IF(OR('2.7'!L19="x",'2.7'!L19="*",'2.7'!L19=0),'2.7'!L19,
'2.7'!L19/'2.7'!$B19*100)</f>
        <v>1.7577740677808147</v>
      </c>
    </row>
    <row r="20" spans="1:12" ht="15" customHeight="1" x14ac:dyDescent="0.2">
      <c r="A20" s="97" t="s">
        <v>72</v>
      </c>
      <c r="B20" s="81">
        <f>IF(OR('2.7'!B20="x",'2.7'!B20="*",'2.7'!B20=0),'2.7'!B20,
'2.7'!B20/'2.7'!$B20*100)</f>
        <v>100</v>
      </c>
      <c r="C20" s="95">
        <f>IF(OR('2.7'!C20="x",'2.7'!C20="*",'2.7'!C20=0),'2.7'!C20,
'2.7'!C20/'2.7'!$B20*100)</f>
        <v>48.867435669873487</v>
      </c>
      <c r="D20" s="95">
        <f>IF(OR('2.7'!D20="x",'2.7'!D20="*",'2.7'!D20=0),'2.7'!D20,
'2.7'!D20/'2.7'!$B20*100)</f>
        <v>51.015018171604275</v>
      </c>
      <c r="E20" s="95">
        <f>IF(OR('2.7'!E20="x",'2.7'!E20="*",'2.7'!E20=0),'2.7'!E20,
'2.7'!E20/'2.7'!$B20*100)</f>
        <v>44.532173871296536</v>
      </c>
      <c r="F20" s="95">
        <f>IF(OR('2.7'!F20="x",'2.7'!F20="*",'2.7'!F20=0),'2.7'!F20,
'2.7'!F20/'2.7'!$B20*100)</f>
        <v>27.372082022540813</v>
      </c>
      <c r="G20" s="95">
        <f>IF(OR('2.7'!G20="x",'2.7'!G20="*",'2.7'!G20=0),'2.7'!G20,
'2.7'!G20/'2.7'!$B20*100)</f>
        <v>17.124080315782216</v>
      </c>
      <c r="H20" s="95">
        <f>IF(OR('2.7'!H20="x",'2.7'!H20="*",'2.7'!H20=0),'2.7'!H20,
'2.7'!H20/'2.7'!$B20*100)</f>
        <v>4.8703866322283647</v>
      </c>
      <c r="I20" s="95">
        <f>IF(OR('2.7'!I20="x",'2.7'!I20="*",'2.7'!I20=0),'2.7'!I20,
'2.7'!I20/'2.7'!$B20*100)</f>
        <v>5.3191133579480763</v>
      </c>
      <c r="J20" s="95">
        <f>IF(OR('2.7'!J20="x",'2.7'!J20="*",'2.7'!J20=0),'2.7'!J20,
'2.7'!J20/'2.7'!$B20*100)</f>
        <v>2.5799306388597003</v>
      </c>
      <c r="K20" s="95">
        <f>IF(OR('2.7'!K20="x",'2.7'!K20="*",'2.7'!K20=0),'2.7'!K20,
'2.7'!K20/'2.7'!$B20*100)</f>
        <v>2.7322567906131221</v>
      </c>
      <c r="L20" s="96">
        <f>IF(OR('2.7'!L20="x",'2.7'!L20="*",'2.7'!L20=0),'2.7'!L20,
'2.7'!L20/'2.7'!$B20*100)</f>
        <v>1.1637309423597302</v>
      </c>
    </row>
    <row r="21" spans="1:12" ht="18.75" customHeight="1" x14ac:dyDescent="0.2">
      <c r="A21" s="97" t="s">
        <v>73</v>
      </c>
      <c r="B21" s="81">
        <f>IF(OR('2.7'!B21="x",'2.7'!B21="*",'2.7'!B21=0),'2.7'!B21,
'2.7'!B21/'2.7'!$B21*100)</f>
        <v>100</v>
      </c>
      <c r="C21" s="95">
        <f>IF(OR('2.7'!C21="x",'2.7'!C21="*",'2.7'!C21=0),'2.7'!C21,
'2.7'!C21/'2.7'!$B21*100)</f>
        <v>20.106815943201557</v>
      </c>
      <c r="D21" s="95">
        <f>IF(OR('2.7'!D21="x",'2.7'!D21="*",'2.7'!D21=0),'2.7'!D21,
'2.7'!D21/'2.7'!$B21*100)</f>
        <v>82.953224702999364</v>
      </c>
      <c r="E21" s="95">
        <f>IF(OR('2.7'!E21="x",'2.7'!E21="*",'2.7'!E21=0),'2.7'!E21,
'2.7'!E21/'2.7'!$B21*100)</f>
        <v>69.684687688657959</v>
      </c>
      <c r="F21" s="95">
        <f>IF(OR('2.7'!F21="x",'2.7'!F21="*",'2.7'!F21=0),'2.7'!F21,
'2.7'!F21/'2.7'!$B21*100)</f>
        <v>59.298218925673964</v>
      </c>
      <c r="G21" s="95">
        <f>IF(OR('2.7'!G21="x",'2.7'!G21="*",'2.7'!G21=0),'2.7'!G21,
'2.7'!G21/'2.7'!$B21*100)</f>
        <v>10.350657389873563</v>
      </c>
      <c r="H21" s="95">
        <f>IF(OR('2.7'!H21="x",'2.7'!H21="*",'2.7'!H21=0),'2.7'!H21,
'2.7'!H21/'2.7'!$B21*100)</f>
        <v>2.6484908711108912</v>
      </c>
      <c r="I21" s="95">
        <f>IF(OR('2.7'!I21="x",'2.7'!I21="*",'2.7'!I21=0),'2.7'!I21,
'2.7'!I21/'2.7'!$B21*100)</f>
        <v>11.443946787634218</v>
      </c>
      <c r="J21" s="95">
        <f>IF(OR('2.7'!J21="x",'2.7'!J21="*",'2.7'!J21=0),'2.7'!J21,
'2.7'!J21/'2.7'!$B21*100)</f>
        <v>7.1716801452447951</v>
      </c>
      <c r="K21" s="95">
        <f>IF(OR('2.7'!K21="x",'2.7'!K21="*",'2.7'!K21=0),'2.7'!K21,
'2.7'!K21/'2.7'!$B21*100)</f>
        <v>4.235540740895531</v>
      </c>
      <c r="L21" s="96">
        <f>IF(OR('2.7'!L21="x",'2.7'!L21="*",'2.7'!L21=0),'2.7'!L21,
'2.7'!L21/'2.7'!$B21*100)</f>
        <v>1.8245902267057406</v>
      </c>
    </row>
    <row r="22" spans="1:12" ht="15" customHeight="1" x14ac:dyDescent="0.2">
      <c r="A22" s="97" t="s">
        <v>74</v>
      </c>
      <c r="B22" s="81">
        <f>IF(OR('2.7'!B22="x",'2.7'!B22="*",'2.7'!B22=0),'2.7'!B22,
'2.7'!B22/'2.7'!$B22*100)</f>
        <v>100</v>
      </c>
      <c r="C22" s="95">
        <f>IF(OR('2.7'!C22="x",'2.7'!C22="*",'2.7'!C22=0),'2.7'!C22,
'2.7'!C22/'2.7'!$B22*100)</f>
        <v>46.364153378534922</v>
      </c>
      <c r="D22" s="95">
        <f>IF(OR('2.7'!D22="x",'2.7'!D22="*",'2.7'!D22=0),'2.7'!D22,
'2.7'!D22/'2.7'!$B22*100)</f>
        <v>58.759724710330431</v>
      </c>
      <c r="E22" s="95">
        <f>IF(OR('2.7'!E22="x",'2.7'!E22="*",'2.7'!E22=0),'2.7'!E22,
'2.7'!E22/'2.7'!$B22*100)</f>
        <v>41.59876936258776</v>
      </c>
      <c r="F22" s="95">
        <f>IF(OR('2.7'!F22="x",'2.7'!F22="*",'2.7'!F22=0),'2.7'!F22,
'2.7'!F22/'2.7'!$B22*100)</f>
        <v>28.041426188056946</v>
      </c>
      <c r="G22" s="95">
        <f>IF(OR('2.7'!G22="x",'2.7'!G22="*",'2.7'!G22=0),'2.7'!G22,
'2.7'!G22/'2.7'!$B22*100)</f>
        <v>13.521866681775316</v>
      </c>
      <c r="H22" s="95">
        <f>IF(OR('2.7'!H22="x",'2.7'!H22="*",'2.7'!H22=0),'2.7'!H22,
'2.7'!H22/'2.7'!$B22*100)</f>
        <v>4.6421323328308741</v>
      </c>
      <c r="I22" s="95">
        <f>IF(OR('2.7'!I22="x",'2.7'!I22="*",'2.7'!I22=0),'2.7'!I22,
'2.7'!I22/'2.7'!$B22*100)</f>
        <v>15.713989229801594</v>
      </c>
      <c r="J22" s="95">
        <f>IF(OR('2.7'!J22="x",'2.7'!J22="*",'2.7'!J22=0),'2.7'!J22,
'2.7'!J22/'2.7'!$B22*100)</f>
        <v>7.5585751297327821</v>
      </c>
      <c r="K22" s="95">
        <f>IF(OR('2.7'!K22="x",'2.7'!K22="*",'2.7'!K22=0),'2.7'!K22,
'2.7'!K22/'2.7'!$B22*100)</f>
        <v>8.1130013547770439</v>
      </c>
      <c r="L22" s="96">
        <f>IF(OR('2.7'!L22="x",'2.7'!L22="*",'2.7'!L22=0),'2.7'!L22,
'2.7'!L22/'2.7'!$B22*100)</f>
        <v>1.4469661179403517</v>
      </c>
    </row>
    <row r="23" spans="1:12" ht="15" customHeight="1" x14ac:dyDescent="0.2">
      <c r="A23" s="97" t="s">
        <v>75</v>
      </c>
      <c r="B23" s="81">
        <f>IF(OR('2.7'!B23="x",'2.7'!B23="*",'2.7'!B23=0),'2.7'!B23,
'2.7'!B23/'2.7'!$B23*100)</f>
        <v>100</v>
      </c>
      <c r="C23" s="95">
        <f>IF(OR('2.7'!C23="x",'2.7'!C23="*",'2.7'!C23=0),'2.7'!C23,
'2.7'!C23/'2.7'!$B23*100)</f>
        <v>45.323665348020995</v>
      </c>
      <c r="D23" s="95">
        <f>IF(OR('2.7'!D23="x",'2.7'!D23="*",'2.7'!D23=0),'2.7'!D23,
'2.7'!D23/'2.7'!$B23*100)</f>
        <v>55.835619115098012</v>
      </c>
      <c r="E23" s="95">
        <f>IF(OR('2.7'!E23="x",'2.7'!E23="*",'2.7'!E23=0),'2.7'!E23,
'2.7'!E23/'2.7'!$B23*100)</f>
        <v>41.578683358687258</v>
      </c>
      <c r="F23" s="95">
        <f>IF(OR('2.7'!F23="x",'2.7'!F23="*",'2.7'!F23=0),'2.7'!F23,
'2.7'!F23/'2.7'!$B23*100)</f>
        <v>28.359820561024033</v>
      </c>
      <c r="G23" s="95">
        <f>IF(OR('2.7'!G23="x",'2.7'!G23="*",'2.7'!G23=0),'2.7'!G23,
'2.7'!G23/'2.7'!$B23*100)</f>
        <v>13.196579443288654</v>
      </c>
      <c r="H23" s="95">
        <f>IF(OR('2.7'!H23="x",'2.7'!H23="*",'2.7'!H23=0),'2.7'!H23,
'2.7'!H23/'2.7'!$B23*100)</f>
        <v>4.4614536974760934</v>
      </c>
      <c r="I23" s="95">
        <f>IF(OR('2.7'!I23="x",'2.7'!I23="*",'2.7'!I23=0),'2.7'!I23,
'2.7'!I23/'2.7'!$B23*100)</f>
        <v>13.233935455902854</v>
      </c>
      <c r="J23" s="95">
        <f>IF(OR('2.7'!J23="x",'2.7'!J23="*",'2.7'!J23=0),'2.7'!J23,
'2.7'!J23/'2.7'!$B23*100)</f>
        <v>4.8591552651813039</v>
      </c>
      <c r="K23" s="95">
        <f>IF(OR('2.7'!K23="x",'2.7'!K23="*",'2.7'!K23=0),'2.7'!K23,
'2.7'!K23/'2.7'!$B23*100)</f>
        <v>8.3522897299313765</v>
      </c>
      <c r="L23" s="96">
        <f>IF(OR('2.7'!L23="x",'2.7'!L23="*",'2.7'!L23=0),'2.7'!L23,
'2.7'!L23/'2.7'!$B23*100)</f>
        <v>1.0230003005076593</v>
      </c>
    </row>
    <row r="24" spans="1:12" ht="15" customHeight="1" x14ac:dyDescent="0.2">
      <c r="A24" s="97" t="s">
        <v>76</v>
      </c>
      <c r="B24" s="81">
        <f>IF(OR('2.7'!B24="x",'2.7'!B24="*",'2.7'!B24=0),'2.7'!B24,
'2.7'!B24/'2.7'!$B24*100)</f>
        <v>100</v>
      </c>
      <c r="C24" s="95">
        <f>IF(OR('2.7'!C24="x",'2.7'!C24="*",'2.7'!C24=0),'2.7'!C24,
'2.7'!C24/'2.7'!$B24*100)</f>
        <v>36.787897453878969</v>
      </c>
      <c r="D24" s="95">
        <f>IF(OR('2.7'!D24="x",'2.7'!D24="*",'2.7'!D24=0),'2.7'!D24,
'2.7'!D24/'2.7'!$B24*100)</f>
        <v>55.997939863775883</v>
      </c>
      <c r="E24" s="95">
        <f>IF(OR('2.7'!E24="x",'2.7'!E24="*",'2.7'!E24=0),'2.7'!E24,
'2.7'!E24/'2.7'!$B24*100)</f>
        <v>45.661237804270208</v>
      </c>
      <c r="F24" s="95">
        <f>IF(OR('2.7'!F24="x",'2.7'!F24="*",'2.7'!F24=0),'2.7'!F24,
'2.7'!F24/'2.7'!$B24*100)</f>
        <v>32.436743392220038</v>
      </c>
      <c r="G24" s="95">
        <f>IF(OR('2.7'!G24="x",'2.7'!G24="*",'2.7'!G24=0),'2.7'!G24,
'2.7'!G24/'2.7'!$B24*100)</f>
        <v>13.183984189109172</v>
      </c>
      <c r="H24" s="95">
        <f>IF(OR('2.7'!H24="x",'2.7'!H24="*",'2.7'!H24=0),'2.7'!H24,
'2.7'!H24/'2.7'!$B24*100)</f>
        <v>2.5804001293961232</v>
      </c>
      <c r="I24" s="95">
        <f>IF(OR('2.7'!I24="x",'2.7'!I24="*",'2.7'!I24=0),'2.7'!I24,
'2.7'!I24/'2.7'!$B24*100)</f>
        <v>8.6703676617773873</v>
      </c>
      <c r="J24" s="95">
        <f>IF(OR('2.7'!J24="x",'2.7'!J24="*",'2.7'!J24=0),'2.7'!J24,
'2.7'!J24/'2.7'!$B24*100)</f>
        <v>3.8212832758264161</v>
      </c>
      <c r="K24" s="95">
        <f>IF(OR('2.7'!K24="x",'2.7'!K24="*",'2.7'!K24=0),'2.7'!K24,
'2.7'!K24/'2.7'!$B24*100)</f>
        <v>4.8436862387245032</v>
      </c>
      <c r="L24" s="96">
        <f>IF(OR('2.7'!L24="x",'2.7'!L24="*",'2.7'!L24=0),'2.7'!L24,
'2.7'!L24/'2.7'!$B24*100)</f>
        <v>1.6663343977278502</v>
      </c>
    </row>
    <row r="25" spans="1:12" ht="15" customHeight="1" x14ac:dyDescent="0.2">
      <c r="A25" s="97" t="s">
        <v>77</v>
      </c>
      <c r="B25" s="81">
        <f>IF(OR('2.7'!B25="x",'2.7'!B25="*",'2.7'!B25=0),'2.7'!B25,
'2.7'!B25/'2.7'!$B25*100)</f>
        <v>100</v>
      </c>
      <c r="C25" s="95">
        <f>IF(OR('2.7'!C25="x",'2.7'!C25="*",'2.7'!C25=0),'2.7'!C25,
'2.7'!C25/'2.7'!$B25*100)</f>
        <v>28.758787719997787</v>
      </c>
      <c r="D25" s="95">
        <f>IF(OR('2.7'!D25="x",'2.7'!D25="*",'2.7'!D25=0),'2.7'!D25,
'2.7'!D25/'2.7'!$B25*100)</f>
        <v>69.510740681540966</v>
      </c>
      <c r="E25" s="95">
        <f>IF(OR('2.7'!E25="x",'2.7'!E25="*",'2.7'!E25=0),'2.7'!E25,
'2.7'!E25/'2.7'!$B25*100)</f>
        <v>57.644281852415993</v>
      </c>
      <c r="F25" s="95">
        <f>IF(OR('2.7'!F25="x",'2.7'!F25="*",'2.7'!F25=0),'2.7'!F25,
'2.7'!F25/'2.7'!$B25*100)</f>
        <v>43.803217045893014</v>
      </c>
      <c r="G25" s="95">
        <f>IF(OR('2.7'!G25="x",'2.7'!G25="*",'2.7'!G25=0),'2.7'!G25,
'2.7'!G25/'2.7'!$B25*100)</f>
        <v>13.784546165193182</v>
      </c>
      <c r="H25" s="95">
        <f>IF(OR('2.7'!H25="x",'2.7'!H25="*",'2.7'!H25=0),'2.7'!H25,
'2.7'!H25/'2.7'!$B25*100)</f>
        <v>3.9246340362531322</v>
      </c>
      <c r="I25" s="95">
        <f>IF(OR('2.7'!I25="x",'2.7'!I25="*",'2.7'!I25=0),'2.7'!I25,
'2.7'!I25/'2.7'!$B25*100)</f>
        <v>9.6937782615218193</v>
      </c>
      <c r="J25" s="95">
        <f>IF(OR('2.7'!J25="x",'2.7'!J25="*",'2.7'!J25=0),'2.7'!J25,
'2.7'!J25/'2.7'!$B25*100)</f>
        <v>5.9502334535530794</v>
      </c>
      <c r="K25" s="95">
        <f>IF(OR('2.7'!K25="x",'2.7'!K25="*",'2.7'!K25=0),'2.7'!K25,
'2.7'!K25/'2.7'!$B25*100)</f>
        <v>3.7238679933992027</v>
      </c>
      <c r="L25" s="96">
        <f>IF(OR('2.7'!L25="x",'2.7'!L25="*",'2.7'!L25=0),'2.7'!L25,
'2.7'!L25/'2.7'!$B25*100)</f>
        <v>2.1726805676021628</v>
      </c>
    </row>
    <row r="26" spans="1:12" ht="18.75" customHeight="1" x14ac:dyDescent="0.2">
      <c r="A26" s="97" t="s">
        <v>78</v>
      </c>
      <c r="B26" s="81">
        <f>IF(OR('2.7'!B26="x",'2.7'!B26="*",'2.7'!B26=0),'2.7'!B26,
'2.7'!B26/'2.7'!$B26*100)</f>
        <v>100</v>
      </c>
      <c r="C26" s="95">
        <f>IF(OR('2.7'!C26="x",'2.7'!C26="*",'2.7'!C26=0),'2.7'!C26,
'2.7'!C26/'2.7'!$B26*100)</f>
        <v>26.359917053061171</v>
      </c>
      <c r="D26" s="95">
        <f>IF(OR('2.7'!D26="x",'2.7'!D26="*",'2.7'!D26=0),'2.7'!D26,
'2.7'!D26/'2.7'!$B26*100)</f>
        <v>75.658136769701755</v>
      </c>
      <c r="E26" s="95">
        <f>IF(OR('2.7'!E26="x",'2.7'!E26="*",'2.7'!E26=0),'2.7'!E26,
'2.7'!E26/'2.7'!$B26*100)</f>
        <v>61.062329231197189</v>
      </c>
      <c r="F26" s="95">
        <f>IF(OR('2.7'!F26="x",'2.7'!F26="*",'2.7'!F26=0),'2.7'!F26,
'2.7'!F26/'2.7'!$B26*100)</f>
        <v>48.26060079946037</v>
      </c>
      <c r="G26" s="95">
        <f>IF(OR('2.7'!G26="x",'2.7'!G26="*",'2.7'!G26=0),'2.7'!G26,
'2.7'!G26/'2.7'!$B26*100)</f>
        <v>12.75237400042851</v>
      </c>
      <c r="H26" s="95">
        <f>IF(OR('2.7'!H26="x",'2.7'!H26="*",'2.7'!H26=0),'2.7'!H26,
'2.7'!H26/'2.7'!$B26*100)</f>
        <v>3.6653465792215263</v>
      </c>
      <c r="I26" s="95">
        <f>IF(OR('2.7'!I26="x",'2.7'!I26="*",'2.7'!I26=0),'2.7'!I26,
'2.7'!I26/'2.7'!$B26*100)</f>
        <v>12.667023145134996</v>
      </c>
      <c r="J26" s="95">
        <f>IF(OR('2.7'!J26="x",'2.7'!J26="*",'2.7'!J26=0),'2.7'!J26,
'2.7'!J26/'2.7'!$B26*100)</f>
        <v>6.9557925867521808</v>
      </c>
      <c r="K26" s="95">
        <f>IF(OR('2.7'!K26="x",'2.7'!K26="*",'2.7'!K26=0),'2.7'!K26,
'2.7'!K26/'2.7'!$B26*100)</f>
        <v>5.6869176343279921</v>
      </c>
      <c r="L26" s="96">
        <f>IF(OR('2.7'!L26="x",'2.7'!L26="*",'2.7'!L26=0),'2.7'!L26,
'2.7'!L26/'2.7'!$B26*100)</f>
        <v>1.9287843933679687</v>
      </c>
    </row>
    <row r="27" spans="1:12" ht="15" customHeight="1" x14ac:dyDescent="0.2">
      <c r="A27" s="97" t="s">
        <v>79</v>
      </c>
      <c r="B27" s="81">
        <f>IF(OR('2.7'!B27="x",'2.7'!B27="*",'2.7'!B27=0),'2.7'!B27,
'2.7'!B27/'2.7'!$B27*100)</f>
        <v>100</v>
      </c>
      <c r="C27" s="95">
        <f>IF(OR('2.7'!C27="x",'2.7'!C27="*",'2.7'!C27=0),'2.7'!C27,
'2.7'!C27/'2.7'!$B27*100)</f>
        <v>55.581324145000877</v>
      </c>
      <c r="D27" s="95">
        <f>IF(OR('2.7'!D27="x",'2.7'!D27="*",'2.7'!D27=0),'2.7'!D27,
'2.7'!D27/'2.7'!$B27*100)</f>
        <v>45.473400729044606</v>
      </c>
      <c r="E27" s="95">
        <f>IF(OR('2.7'!E27="x",'2.7'!E27="*",'2.7'!E27=0),'2.7'!E27,
'2.7'!E27/'2.7'!$B27*100)</f>
        <v>31.40684379973888</v>
      </c>
      <c r="F27" s="95">
        <f>IF(OR('2.7'!F27="x",'2.7'!F27="*",'2.7'!F27=0),'2.7'!F27,
'2.7'!F27/'2.7'!$B27*100)</f>
        <v>17.564105877579252</v>
      </c>
      <c r="G27" s="95">
        <f>IF(OR('2.7'!G27="x",'2.7'!G27="*",'2.7'!G27=0),'2.7'!G27,
'2.7'!G27/'2.7'!$B27*100)</f>
        <v>13.822010973630878</v>
      </c>
      <c r="H27" s="95">
        <f>IF(OR('2.7'!H27="x",'2.7'!H27="*",'2.7'!H27=0),'2.7'!H27,
'2.7'!H27/'2.7'!$B27*100)</f>
        <v>4.4210967828404968</v>
      </c>
      <c r="I27" s="95">
        <f>IF(OR('2.7'!I27="x",'2.7'!I27="*",'2.7'!I27=0),'2.7'!I27,
'2.7'!I27/'2.7'!$B27*100)</f>
        <v>12.992090638145973</v>
      </c>
      <c r="J27" s="95">
        <f>IF(OR('2.7'!J27="x",'2.7'!J27="*",'2.7'!J27=0),'2.7'!J27,
'2.7'!J27/'2.7'!$B27*100)</f>
        <v>5.1990651033394029</v>
      </c>
      <c r="K27" s="95">
        <f>IF(OR('2.7'!K27="x",'2.7'!K27="*",'2.7'!K27=0),'2.7'!K27,
'2.7'!K27/'2.7'!$B27*100)</f>
        <v>7.7588647343682622</v>
      </c>
      <c r="L27" s="96">
        <f>IF(OR('2.7'!L27="x",'2.7'!L27="*",'2.7'!L27=0),'2.7'!L27,
'2.7'!L27/'2.7'!$B27*100)</f>
        <v>1.0744662911593297</v>
      </c>
    </row>
    <row r="28" spans="1:12" ht="15" customHeight="1" x14ac:dyDescent="0.2">
      <c r="A28" s="97" t="s">
        <v>80</v>
      </c>
      <c r="B28" s="81">
        <f>IF(OR('2.7'!B28="x",'2.7'!B28="*",'2.7'!B28=0),'2.7'!B28,
'2.7'!B28/'2.7'!$B28*100)</f>
        <v>100</v>
      </c>
      <c r="C28" s="95">
        <f>IF(OR('2.7'!C28="x",'2.7'!C28="*",'2.7'!C28=0),'2.7'!C28,
'2.7'!C28/'2.7'!$B28*100)</f>
        <v>31.938780346054603</v>
      </c>
      <c r="D28" s="95">
        <f>IF(OR('2.7'!D28="x",'2.7'!D28="*",'2.7'!D28=0),'2.7'!D28,
'2.7'!D28/'2.7'!$B28*100)</f>
        <v>57.510911498810792</v>
      </c>
      <c r="E28" s="95">
        <f>IF(OR('2.7'!E28="x",'2.7'!E28="*",'2.7'!E28=0),'2.7'!E28,
'2.7'!E28/'2.7'!$B28*100)</f>
        <v>49.272045910981227</v>
      </c>
      <c r="F28" s="95">
        <f>IF(OR('2.7'!F28="x",'2.7'!F28="*",'2.7'!F28=0),'2.7'!F28,
'2.7'!F28/'2.7'!$B28*100)</f>
        <v>37.016380232722639</v>
      </c>
      <c r="G28" s="95">
        <f>IF(OR('2.7'!G28="x",'2.7'!G28="*",'2.7'!G28=0),'2.7'!G28,
'2.7'!G28/'2.7'!$B28*100)</f>
        <v>12.215264489293727</v>
      </c>
      <c r="H28" s="95">
        <f>IF(OR('2.7'!H28="x",'2.7'!H28="*",'2.7'!H28=0),'2.7'!H28,
'2.7'!H28/'2.7'!$B28*100)</f>
        <v>2.3830902367234099</v>
      </c>
      <c r="I28" s="95">
        <f>IF(OR('2.7'!I28="x",'2.7'!I28="*",'2.7'!I28=0),'2.7'!I28,
'2.7'!I28/'2.7'!$B28*100)</f>
        <v>6.4878718231645882</v>
      </c>
      <c r="J28" s="95">
        <f>IF(OR('2.7'!J28="x",'2.7'!J28="*",'2.7'!J28=0),'2.7'!J28,
'2.7'!J28/'2.7'!$B28*100)</f>
        <v>3.1762756209033882</v>
      </c>
      <c r="K28" s="95">
        <f>IF(OR('2.7'!K28="x",'2.7'!K28="*",'2.7'!K28=0),'2.7'!K28,
'2.7'!K28/'2.7'!$B28*100)</f>
        <v>3.3050725429376073</v>
      </c>
      <c r="L28" s="96">
        <f>IF(OR('2.7'!L28="x",'2.7'!L28="*",'2.7'!L28=0),'2.7'!L28,
'2.7'!L28/'2.7'!$B28*100)</f>
        <v>1.7509937646647569</v>
      </c>
    </row>
    <row r="29" spans="1:12" ht="15" customHeight="1" x14ac:dyDescent="0.2">
      <c r="A29" s="97" t="s">
        <v>81</v>
      </c>
      <c r="B29" s="81">
        <f>IF(OR('2.7'!B29="x",'2.7'!B29="*",'2.7'!B29=0),'2.7'!B29,
'2.7'!B29/'2.7'!$B29*100)</f>
        <v>100</v>
      </c>
      <c r="C29" s="95">
        <f>IF(OR('2.7'!C29="x",'2.7'!C29="*",'2.7'!C29=0),'2.7'!C29,
'2.7'!C29/'2.7'!$B29*100)</f>
        <v>22.074259329163127</v>
      </c>
      <c r="D29" s="95">
        <f>IF(OR('2.7'!D29="x",'2.7'!D29="*",'2.7'!D29=0),'2.7'!D29,
'2.7'!D29/'2.7'!$B29*100)</f>
        <v>81.030138582239601</v>
      </c>
      <c r="E29" s="95">
        <f>IF(OR('2.7'!E29="x",'2.7'!E29="*",'2.7'!E29=0),'2.7'!E29,
'2.7'!E29/'2.7'!$B29*100)</f>
        <v>64.302415207017944</v>
      </c>
      <c r="F29" s="95">
        <f>IF(OR('2.7'!F29="x",'2.7'!F29="*",'2.7'!F29=0),'2.7'!F29,
'2.7'!F29/'2.7'!$B29*100)</f>
        <v>53.423040641632348</v>
      </c>
      <c r="G29" s="95">
        <f>IF(OR('2.7'!G29="x",'2.7'!G29="*",'2.7'!G29=0),'2.7'!G29,
'2.7'!G29/'2.7'!$B29*100)</f>
        <v>10.815133361077116</v>
      </c>
      <c r="H29" s="95">
        <f>IF(OR('2.7'!H29="x",'2.7'!H29="*",'2.7'!H29=0),'2.7'!H29,
'2.7'!H29/'2.7'!$B29*100)</f>
        <v>2.7685281305100431</v>
      </c>
      <c r="I29" s="95">
        <f>IF(OR('2.7'!I29="x",'2.7'!I29="*",'2.7'!I29=0),'2.7'!I29,
'2.7'!I29/'2.7'!$B29*100)</f>
        <v>14.976073319875645</v>
      </c>
      <c r="J29" s="95">
        <f>IF(OR('2.7'!J29="x",'2.7'!J29="*",'2.7'!J29=0),'2.7'!J29,
'2.7'!J29/'2.7'!$B29*100)</f>
        <v>8.7623902903973452</v>
      </c>
      <c r="K29" s="95">
        <f>IF(OR('2.7'!K29="x",'2.7'!K29="*",'2.7'!K29=0),'2.7'!K29,
'2.7'!K29/'2.7'!$B29*100)</f>
        <v>6.2136830294783003</v>
      </c>
      <c r="L29" s="96">
        <f>IF(OR('2.7'!L29="x",'2.7'!L29="*",'2.7'!L29=0),'2.7'!L29,
'2.7'!L29/'2.7'!$B29*100)</f>
        <v>1.7516500553459109</v>
      </c>
    </row>
    <row r="30" spans="1:12" ht="18.75" customHeight="1" x14ac:dyDescent="0.2">
      <c r="A30" s="97" t="s">
        <v>82</v>
      </c>
      <c r="B30" s="81">
        <f>IF(OR('2.7'!B30="x",'2.7'!B30="*",'2.7'!B30=0),'2.7'!B30,
'2.7'!B30/'2.7'!$B30*100)</f>
        <v>100</v>
      </c>
      <c r="C30" s="95">
        <f>IF(OR('2.7'!C30="x",'2.7'!C30="*",'2.7'!C30=0),'2.7'!C30,
'2.7'!C30/'2.7'!$B30*100)</f>
        <v>28.048171425153267</v>
      </c>
      <c r="D30" s="95">
        <f>IF(OR('2.7'!D30="x",'2.7'!D30="*",'2.7'!D30=0),'2.7'!D30,
'2.7'!D30/'2.7'!$B30*100)</f>
        <v>74.091906836175397</v>
      </c>
      <c r="E30" s="95">
        <f>IF(OR('2.7'!E30="x",'2.7'!E30="*",'2.7'!E30=0),'2.7'!E30,
'2.7'!E30/'2.7'!$B30*100)</f>
        <v>59.63754439449113</v>
      </c>
      <c r="F30" s="95">
        <f>IF(OR('2.7'!F30="x",'2.7'!F30="*",'2.7'!F30=0),'2.7'!F30,
'2.7'!F30/'2.7'!$B30*100)</f>
        <v>46.714472700736231</v>
      </c>
      <c r="G30" s="95">
        <f>IF(OR('2.7'!G30="x",'2.7'!G30="*",'2.7'!G30=0),'2.7'!G30,
'2.7'!G30/'2.7'!$B30*100)</f>
        <v>12.876055740450749</v>
      </c>
      <c r="H30" s="95">
        <f>IF(OR('2.7'!H30="x",'2.7'!H30="*",'2.7'!H30=0),'2.7'!H30,
'2.7'!H30/'2.7'!$B30*100)</f>
        <v>3.6973682556120497</v>
      </c>
      <c r="I30" s="95">
        <f>IF(OR('2.7'!I30="x",'2.7'!I30="*",'2.7'!I30=0),'2.7'!I30,
'2.7'!I30/'2.7'!$B30*100)</f>
        <v>12.576199053149081</v>
      </c>
      <c r="J30" s="95">
        <f>IF(OR('2.7'!J30="x",'2.7'!J30="*",'2.7'!J30=0),'2.7'!J30,
'2.7'!J30/'2.7'!$B30*100)</f>
        <v>6.8408372491279126</v>
      </c>
      <c r="K30" s="95">
        <f>IF(OR('2.7'!K30="x",'2.7'!K30="*",'2.7'!K30=0),'2.7'!K30,
'2.7'!K30/'2.7'!$B30*100)</f>
        <v>5.710600002254294</v>
      </c>
      <c r="L30" s="96">
        <f>IF(OR('2.7'!L30="x",'2.7'!L30="*",'2.7'!L30=0),'2.7'!L30,
'2.7'!L30/'2.7'!$B30*100)</f>
        <v>1.8781633885334923</v>
      </c>
    </row>
    <row r="31" spans="1:12" ht="15" customHeight="1" x14ac:dyDescent="0.2">
      <c r="A31" s="97" t="s">
        <v>83</v>
      </c>
      <c r="B31" s="81">
        <f>IF(OR('2.7'!B31="x",'2.7'!B31="*",'2.7'!B31=0),'2.7'!B31,
'2.7'!B31/'2.7'!$B31*100)</f>
        <v>100</v>
      </c>
      <c r="C31" s="95">
        <f>IF(OR('2.7'!C31="x",'2.7'!C31="*",'2.7'!C31=0),'2.7'!C31,
'2.7'!C31/'2.7'!$B31*100)</f>
        <v>22.074259329163127</v>
      </c>
      <c r="D31" s="95">
        <f>IF(OR('2.7'!D31="x",'2.7'!D31="*",'2.7'!D31=0),'2.7'!D31,
'2.7'!D31/'2.7'!$B31*100)</f>
        <v>81.030138582239601</v>
      </c>
      <c r="E31" s="95">
        <f>IF(OR('2.7'!E31="x",'2.7'!E31="*",'2.7'!E31=0),'2.7'!E31,
'2.7'!E31/'2.7'!$B31*100)</f>
        <v>64.302415207017944</v>
      </c>
      <c r="F31" s="95">
        <f>IF(OR('2.7'!F31="x",'2.7'!F31="*",'2.7'!F31=0),'2.7'!F31,
'2.7'!F31/'2.7'!$B31*100)</f>
        <v>53.423040641632348</v>
      </c>
      <c r="G31" s="95">
        <f>IF(OR('2.7'!G31="x",'2.7'!G31="*",'2.7'!G31=0),'2.7'!G31,
'2.7'!G31/'2.7'!$B31*100)</f>
        <v>10.815133361077116</v>
      </c>
      <c r="H31" s="95">
        <f>IF(OR('2.7'!H31="x",'2.7'!H31="*",'2.7'!H31=0),'2.7'!H31,
'2.7'!H31/'2.7'!$B31*100)</f>
        <v>2.7685281305100431</v>
      </c>
      <c r="I31" s="95">
        <f>IF(OR('2.7'!I31="x",'2.7'!I31="*",'2.7'!I31=0),'2.7'!I31,
'2.7'!I31/'2.7'!$B31*100)</f>
        <v>14.976073319875645</v>
      </c>
      <c r="J31" s="95">
        <f>IF(OR('2.7'!J31="x",'2.7'!J31="*",'2.7'!J31=0),'2.7'!J31,
'2.7'!J31/'2.7'!$B31*100)</f>
        <v>8.7623902903973452</v>
      </c>
      <c r="K31" s="95">
        <f>IF(OR('2.7'!K31="x",'2.7'!K31="*",'2.7'!K31=0),'2.7'!K31,
'2.7'!K31/'2.7'!$B31*100)</f>
        <v>6.2136830294783003</v>
      </c>
      <c r="L31" s="96">
        <f>IF(OR('2.7'!L31="x",'2.7'!L31="*",'2.7'!L31=0),'2.7'!L31,
'2.7'!L31/'2.7'!$B31*100)</f>
        <v>1.7516500553459109</v>
      </c>
    </row>
    <row r="32" spans="1:12" ht="18.75" customHeight="1" x14ac:dyDescent="0.2">
      <c r="A32" s="97" t="s">
        <v>84</v>
      </c>
      <c r="B32" s="81">
        <f>IF(OR('2.7'!B32="x",'2.7'!B32="*",'2.7'!B32=0),'2.7'!B32,
'2.7'!B32/'2.7'!$B32*100)</f>
        <v>100</v>
      </c>
      <c r="C32" s="95">
        <f>IF(OR('2.7'!C32="x",'2.7'!C32="*",'2.7'!C32=0),'2.7'!C32,
'2.7'!C32/'2.7'!$B32*100)</f>
        <v>46.222267591613701</v>
      </c>
      <c r="D32" s="95">
        <f>IF(OR('2.7'!D32="x",'2.7'!D32="*",'2.7'!D32=0),'2.7'!D32,
'2.7'!D32/'2.7'!$B32*100)</f>
        <v>53.777732408386377</v>
      </c>
      <c r="E32" s="95">
        <f>IF(OR('2.7'!E32="x",'2.7'!E32="*",'2.7'!E32=0),'2.7'!E32,
'2.7'!E32/'2.7'!$B32*100)</f>
        <v>40.069537817235414</v>
      </c>
      <c r="F32" s="95">
        <f>IF(OR('2.7'!F32="x",'2.7'!F32="*",'2.7'!F32=0),'2.7'!F32,
'2.7'!F32/'2.7'!$B32*100)</f>
        <v>24.869072934172014</v>
      </c>
      <c r="G32" s="95">
        <f>IF(OR('2.7'!G32="x",'2.7'!G32="*",'2.7'!G32=0),'2.7'!G32,
'2.7'!G32/'2.7'!$B32*100)</f>
        <v>15.162618813358177</v>
      </c>
      <c r="H32" s="95">
        <f>IF(OR('2.7'!H32="x",'2.7'!H32="*",'2.7'!H32=0),'2.7'!H32,
'2.7'!H32/'2.7'!$B32*100)</f>
        <v>3.9693735814488083</v>
      </c>
      <c r="I32" s="95">
        <f>IF(OR('2.7'!I32="x",'2.7'!I32="*",'2.7'!I32=0),'2.7'!I32,
'2.7'!I32/'2.7'!$B32*100)</f>
        <v>11.928582112998223</v>
      </c>
      <c r="J32" s="95">
        <f>IF(OR('2.7'!J32="x",'2.7'!J32="*",'2.7'!J32=0),'2.7'!J32,
'2.7'!J32/'2.7'!$B32*100)</f>
        <v>5.3592937114793173</v>
      </c>
      <c r="K32" s="95">
        <f>IF(OR('2.7'!K32="x",'2.7'!K32="*",'2.7'!K32=0),'2.7'!K32,
'2.7'!K32/'2.7'!$B32*100)</f>
        <v>6.5472013666442566</v>
      </c>
      <c r="L32" s="96">
        <f>IF(OR('2.7'!L32="x",'2.7'!L32="*",'2.7'!L32=0),'2.7'!L32,
'2.7'!L32/'2.7'!$B32*100)</f>
        <v>1.7796124781526139</v>
      </c>
    </row>
    <row r="33" spans="1:24" ht="15" customHeight="1" x14ac:dyDescent="0.2">
      <c r="A33" s="97" t="s">
        <v>85</v>
      </c>
      <c r="B33" s="81">
        <f>IF(OR('2.7'!B33="x",'2.7'!B33="*",'2.7'!B33=0),'2.7'!B33,
'2.7'!B33/'2.7'!$B33*100)</f>
        <v>100</v>
      </c>
      <c r="C33" s="95">
        <f>IF(OR('2.7'!C33="x",'2.7'!C33="*",'2.7'!C33=0),'2.7'!C33,
'2.7'!C33/'2.7'!$B33*100)</f>
        <v>29.678111274016828</v>
      </c>
      <c r="D33" s="95">
        <f>IF(OR('2.7'!D33="x",'2.7'!D33="*",'2.7'!D33=0),'2.7'!D33,
'2.7'!D33/'2.7'!$B33*100)</f>
        <v>70.321888725979548</v>
      </c>
      <c r="E33" s="95">
        <f>IF(OR('2.7'!E33="x",'2.7'!E33="*",'2.7'!E33=0),'2.7'!E33,
'2.7'!E33/'2.7'!$B33*100)</f>
        <v>56.864270376971739</v>
      </c>
      <c r="F33" s="95">
        <f>IF(OR('2.7'!F33="x",'2.7'!F33="*",'2.7'!F33=0),'2.7'!F33,
'2.7'!F33/'2.7'!$B33*100)</f>
        <v>45.663067176476616</v>
      </c>
      <c r="G33" s="95">
        <f>IF(OR('2.7'!G33="x",'2.7'!G33="*",'2.7'!G33=0),'2.7'!G33,
'2.7'!G33/'2.7'!$B33*100)</f>
        <v>11.162832635458052</v>
      </c>
      <c r="H33" s="95">
        <f>IF(OR('2.7'!H33="x",'2.7'!H33="*",'2.7'!H33=0),'2.7'!H33,
'2.7'!H33/'2.7'!$B33*100)</f>
        <v>3.5617782334537282</v>
      </c>
      <c r="I33" s="95">
        <f>IF(OR('2.7'!I33="x",'2.7'!I33="*",'2.7'!I33=0),'2.7'!I33,
'2.7'!I33/'2.7'!$B33*100)</f>
        <v>12.017344374900912</v>
      </c>
      <c r="J33" s="95">
        <f>IF(OR('2.7'!J33="x",'2.7'!J33="*",'2.7'!J33=0),'2.7'!J33,
'2.7'!J33/'2.7'!$B33*100)</f>
        <v>6.2693833479520498</v>
      </c>
      <c r="K33" s="95">
        <f>IF(OR('2.7'!K33="x",'2.7'!K33="*",'2.7'!K33=0),'2.7'!K33,
'2.7'!K33/'2.7'!$B33*100)</f>
        <v>5.7200172463210315</v>
      </c>
      <c r="L33" s="96">
        <f>IF(OR('2.7'!L33="x",'2.7'!L33="*",'2.7'!L33=0),'2.7'!L33,
'2.7'!L33/'2.7'!$B33*100)</f>
        <v>1.4402739741073063</v>
      </c>
      <c r="N33" s="116"/>
      <c r="O33" s="116"/>
      <c r="P33" s="116"/>
      <c r="Q33" s="116"/>
      <c r="R33" s="116"/>
      <c r="S33" s="116"/>
      <c r="T33" s="116"/>
      <c r="U33" s="116"/>
      <c r="V33" s="116"/>
      <c r="W33" s="116"/>
      <c r="X33" s="116"/>
    </row>
    <row r="34" spans="1:24" ht="15" customHeight="1" x14ac:dyDescent="0.2">
      <c r="A34" s="107" t="s">
        <v>86</v>
      </c>
      <c r="B34" s="81">
        <f>IF(OR('2.7'!B34="x",'2.7'!B34="*",'2.7'!B34=0),'2.7'!B34,
'2.7'!B34/'2.7'!$B34*100)</f>
        <v>100</v>
      </c>
      <c r="C34" s="95">
        <f>IF(OR('2.7'!C34="x",'2.7'!C34="*",'2.7'!C34=0),'2.7'!C34,
'2.7'!C34/'2.7'!$B34*100)</f>
        <v>25.218286018176507</v>
      </c>
      <c r="D34" s="95">
        <f>IF(OR('2.7'!D34="x",'2.7'!D34="*",'2.7'!D34=0),'2.7'!D34,
'2.7'!D34/'2.7'!$B34*100)</f>
        <v>74.781713981821326</v>
      </c>
      <c r="E34" s="95">
        <f>IF(OR('2.7'!E34="x",'2.7'!E34="*",'2.7'!E34=0),'2.7'!E34,
'2.7'!E34/'2.7'!$B34*100)</f>
        <v>61.724830140937293</v>
      </c>
      <c r="F34" s="95">
        <f>IF(OR('2.7'!F34="x",'2.7'!F34="*",'2.7'!F34=0),'2.7'!F34,
'2.7'!F34/'2.7'!$B34*100)</f>
        <v>52.234392611752668</v>
      </c>
      <c r="G34" s="95">
        <f>IF(OR('2.7'!G34="x",'2.7'!G34="*",'2.7'!G34=0),'2.7'!G34,
'2.7'!G34/'2.7'!$B34*100)</f>
        <v>9.4594660644230792</v>
      </c>
      <c r="H34" s="95">
        <f>IF(OR('2.7'!H34="x",'2.7'!H34="*",'2.7'!H34=0),'2.7'!H34,
'2.7'!H34/'2.7'!$B34*100)</f>
        <v>2.8571024302757224</v>
      </c>
      <c r="I34" s="95">
        <f>IF(OR('2.7'!I34="x",'2.7'!I34="*",'2.7'!I34=0),'2.7'!I34,
'2.7'!I34/'2.7'!$B34*100)</f>
        <v>11.671479382397502</v>
      </c>
      <c r="J34" s="95">
        <f>IF(OR('2.7'!J34="x",'2.7'!J34="*",'2.7'!J34=0),'2.7'!J34,
'2.7'!J34/'2.7'!$B34*100)</f>
        <v>6.0606785631911011</v>
      </c>
      <c r="K34" s="95">
        <f>IF(OR('2.7'!K34="x",'2.7'!K34="*",'2.7'!K34=0),'2.7'!K34,
'2.7'!K34/'2.7'!$B34*100)</f>
        <v>5.5873202776559747</v>
      </c>
      <c r="L34" s="96">
        <f>IF(OR('2.7'!L34="x",'2.7'!L34="*",'2.7'!L34=0),'2.7'!L34,
'2.7'!L34/'2.7'!$B34*100)</f>
        <v>1.3854044584851661</v>
      </c>
      <c r="N34" s="116"/>
      <c r="O34" s="116"/>
      <c r="P34" s="116"/>
      <c r="Q34" s="116"/>
      <c r="R34" s="116"/>
      <c r="S34" s="116"/>
      <c r="T34" s="116"/>
      <c r="U34" s="116"/>
      <c r="V34" s="116"/>
      <c r="W34" s="116"/>
      <c r="X34" s="116"/>
    </row>
    <row r="35" spans="1:24" ht="15" customHeight="1" x14ac:dyDescent="0.2">
      <c r="A35" s="108" t="s">
        <v>87</v>
      </c>
      <c r="B35" s="81">
        <f>IF(OR('2.7'!B35="x",'2.7'!B35="*",'2.7'!B35=0),'2.7'!B35,
'2.7'!B35/'2.7'!$B35*100)</f>
        <v>100</v>
      </c>
      <c r="C35" s="95">
        <f>IF(OR('2.7'!C35="x",'2.7'!C35="*",'2.7'!C35=0),'2.7'!C35,
'2.7'!C35/'2.7'!$B35*100)</f>
        <v>34.29678945376304</v>
      </c>
      <c r="D35" s="95">
        <f>IF(OR('2.7'!D35="x",'2.7'!D35="*",'2.7'!D35=0),'2.7'!D35,
'2.7'!D35/'2.7'!$B35*100)</f>
        <v>65.703210546237088</v>
      </c>
      <c r="E35" s="95">
        <f>IF(OR('2.7'!E35="x",'2.7'!E35="*",'2.7'!E35=0),'2.7'!E35,
'2.7'!E35/'2.7'!$B35*100)</f>
        <v>51.830584069694737</v>
      </c>
      <c r="F35" s="95">
        <f>IF(OR('2.7'!F35="x",'2.7'!F35="*",'2.7'!F35=0),'2.7'!F35,
'2.7'!F35/'2.7'!$B35*100)</f>
        <v>38.857680046081292</v>
      </c>
      <c r="G35" s="95">
        <f>IF(OR('2.7'!G35="x",'2.7'!G35="*",'2.7'!G35=0),'2.7'!G35,
'2.7'!G35/'2.7'!$B35*100)</f>
        <v>12.926870812390167</v>
      </c>
      <c r="H35" s="95">
        <f>IF(OR('2.7'!H35="x",'2.7'!H35="*",'2.7'!H35=0),'2.7'!H35,
'2.7'!H35/'2.7'!$B35*100)</f>
        <v>4.2915536325392925</v>
      </c>
      <c r="I35" s="95">
        <f>IF(OR('2.7'!I35="x",'2.7'!I35="*",'2.7'!I35=0),'2.7'!I35,
'2.7'!I35/'2.7'!$B35*100)</f>
        <v>12.37552860911997</v>
      </c>
      <c r="J35" s="95">
        <f>IF(OR('2.7'!J35="x",'2.7'!J35="*",'2.7'!J35=0),'2.7'!J35,
'2.7'!J35/'2.7'!$B35*100)</f>
        <v>6.4855219139465454</v>
      </c>
      <c r="K35" s="95">
        <f>IF(OR('2.7'!K35="x",'2.7'!K35="*",'2.7'!K35=0),'2.7'!K35,
'2.7'!K35/'2.7'!$B35*100)</f>
        <v>5.8574407009482607</v>
      </c>
      <c r="L35" s="96">
        <f>IF(OR('2.7'!L35="x",'2.7'!L35="*",'2.7'!L35=0),'2.7'!L35,
'2.7'!L35/'2.7'!$B35*100)</f>
        <v>1.4970978674213553</v>
      </c>
      <c r="N35" s="116"/>
      <c r="O35" s="116"/>
      <c r="P35" s="116"/>
      <c r="Q35" s="116"/>
      <c r="R35" s="116"/>
      <c r="S35" s="116"/>
      <c r="T35" s="116"/>
      <c r="U35" s="116"/>
      <c r="V35" s="116"/>
      <c r="W35" s="116"/>
      <c r="X35" s="116"/>
    </row>
    <row r="36" spans="1:24" ht="15" customHeight="1" x14ac:dyDescent="0.2">
      <c r="A36" s="108" t="s">
        <v>88</v>
      </c>
      <c r="B36" s="81">
        <f>IF(OR('2.7'!B36="x",'2.7'!B36="*",'2.7'!B36=0),'2.7'!B36,
'2.7'!B36/'2.7'!$B36*100)</f>
        <v>100</v>
      </c>
      <c r="C36" s="95">
        <f>IF(OR('2.7'!C36="x",'2.7'!C36="*",'2.7'!C36=0),'2.7'!C36,
'2.7'!C36/'2.7'!$B36*100)</f>
        <v>37.746844804426757</v>
      </c>
      <c r="D36" s="95">
        <f>IF(OR('2.7'!D36="x",'2.7'!D36="*",'2.7'!D36=0),'2.7'!D36,
'2.7'!D36/'2.7'!$B36*100)</f>
        <v>63.116735180668314</v>
      </c>
      <c r="E36" s="95">
        <f>IF(OR('2.7'!E36="x",'2.7'!E36="*",'2.7'!E36=0),'2.7'!E36,
'2.7'!E36/'2.7'!$B36*100)</f>
        <v>49.038081362613298</v>
      </c>
      <c r="F36" s="95">
        <f>IF(OR('2.7'!F36="x",'2.7'!F36="*",'2.7'!F36=0),'2.7'!F36,
'2.7'!F36/'2.7'!$B36*100)</f>
        <v>34.916638230851184</v>
      </c>
      <c r="G36" s="95">
        <f>IF(OR('2.7'!G36="x",'2.7'!G36="*",'2.7'!G36=0),'2.7'!G36,
'2.7'!G36/'2.7'!$B36*100)</f>
        <v>14.072350413474455</v>
      </c>
      <c r="H36" s="95">
        <f>IF(OR('2.7'!H36="x",'2.7'!H36="*",'2.7'!H36=0),'2.7'!H36,
'2.7'!H36/'2.7'!$B36*100)</f>
        <v>4.8333264057439855</v>
      </c>
      <c r="I36" s="95">
        <f>IF(OR('2.7'!I36="x",'2.7'!I36="*",'2.7'!I36=0),'2.7'!I36,
'2.7'!I36/'2.7'!$B36*100)</f>
        <v>12.48278234431401</v>
      </c>
      <c r="J36" s="95">
        <f>IF(OR('2.7'!J36="x",'2.7'!J36="*",'2.7'!J36=0),'2.7'!J36,
'2.7'!J36/'2.7'!$B36*100)</f>
        <v>6.4624585842150113</v>
      </c>
      <c r="K36" s="95">
        <f>IF(OR('2.7'!K36="x",'2.7'!K36="*",'2.7'!K36=0),'2.7'!K36,
'2.7'!K36/'2.7'!$B36*100)</f>
        <v>5.9849973981980868</v>
      </c>
      <c r="L36" s="96">
        <f>IF(OR('2.7'!L36="x",'2.7'!L36="*",'2.7'!L36=0),'2.7'!L36,
'2.7'!L36/'2.7'!$B36*100)</f>
        <v>1.5958714737409987</v>
      </c>
      <c r="N36" s="116"/>
      <c r="O36" s="116"/>
      <c r="P36" s="116"/>
      <c r="Q36" s="116"/>
      <c r="R36" s="116"/>
      <c r="S36" s="116"/>
      <c r="T36" s="116"/>
      <c r="U36" s="116"/>
      <c r="V36" s="116"/>
      <c r="W36" s="116"/>
      <c r="X36" s="116"/>
    </row>
    <row r="37" spans="1:24" ht="15" customHeight="1" x14ac:dyDescent="0.2">
      <c r="A37" s="109" t="s">
        <v>89</v>
      </c>
      <c r="B37" s="117">
        <f>IF(OR('2.7'!B37="x",'2.7'!B37="*",'2.7'!B37=0),'2.7'!B37,
'2.7'!B37/'2.7'!$B37*100)</f>
        <v>0</v>
      </c>
      <c r="C37" s="99" t="s">
        <v>90</v>
      </c>
      <c r="D37" s="99" t="s">
        <v>90</v>
      </c>
      <c r="E37" s="99" t="s">
        <v>90</v>
      </c>
      <c r="F37" s="99" t="s">
        <v>90</v>
      </c>
      <c r="G37" s="99" t="s">
        <v>90</v>
      </c>
      <c r="H37" s="99" t="s">
        <v>90</v>
      </c>
      <c r="I37" s="99" t="s">
        <v>90</v>
      </c>
      <c r="J37" s="99" t="s">
        <v>90</v>
      </c>
      <c r="K37" s="99" t="s">
        <v>90</v>
      </c>
      <c r="L37" s="100" t="s">
        <v>90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14"/>
      <c r="B42" s="214"/>
      <c r="C42" s="214"/>
      <c r="D42" s="214"/>
      <c r="E42" s="214"/>
      <c r="F42" s="214"/>
      <c r="G42" s="214"/>
      <c r="H42" s="214"/>
      <c r="I42" s="214"/>
      <c r="J42" s="214"/>
      <c r="K42" s="214"/>
      <c r="L42" s="214"/>
      <c r="N42" s="116"/>
      <c r="O42" s="116"/>
      <c r="P42" s="116"/>
      <c r="Q42" s="116"/>
      <c r="R42" s="116"/>
      <c r="S42" s="116"/>
      <c r="T42" s="116"/>
      <c r="U42" s="116"/>
      <c r="V42" s="116"/>
      <c r="W42" s="116"/>
      <c r="X42" s="116"/>
    </row>
    <row r="43" spans="1:24" ht="18" customHeight="1" x14ac:dyDescent="0.2">
      <c r="A43" s="214"/>
      <c r="B43" s="214"/>
      <c r="C43" s="214"/>
      <c r="D43" s="214"/>
      <c r="E43" s="214"/>
      <c r="F43" s="214"/>
      <c r="G43" s="214"/>
      <c r="H43" s="214"/>
      <c r="I43" s="214"/>
      <c r="J43" s="214"/>
      <c r="K43" s="214"/>
      <c r="L43" s="214"/>
      <c r="N43" s="116"/>
      <c r="O43" s="116"/>
      <c r="P43" s="116"/>
      <c r="Q43" s="116"/>
      <c r="R43" s="116"/>
      <c r="S43" s="116"/>
      <c r="T43" s="116"/>
      <c r="U43" s="116"/>
      <c r="V43" s="116"/>
      <c r="W43" s="116"/>
      <c r="X43" s="116"/>
    </row>
    <row r="44" spans="1:24" ht="18" customHeight="1" x14ac:dyDescent="0.2">
      <c r="A44" s="214"/>
      <c r="B44" s="214"/>
      <c r="C44" s="214"/>
      <c r="D44" s="214"/>
      <c r="E44" s="214"/>
      <c r="F44" s="214"/>
      <c r="G44" s="214"/>
      <c r="H44" s="214"/>
      <c r="I44" s="214"/>
      <c r="J44" s="214"/>
      <c r="K44" s="214"/>
      <c r="L44" s="214"/>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I10:I11"/>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s>
  <printOptions horizontalCentered="1"/>
  <pageMargins left="0.70866141732283505" right="0.39370078740157499" top="0.39370078740157499" bottom="0.39370078740157499" header="0.511811023622047" footer="0.511811023622047"/>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39" t="s">
        <v>168</v>
      </c>
      <c r="B3" s="239"/>
      <c r="C3" s="239"/>
      <c r="D3" s="239"/>
      <c r="E3" s="239"/>
      <c r="F3" s="239"/>
      <c r="G3" s="239"/>
      <c r="H3" s="239"/>
      <c r="I3" s="239"/>
      <c r="J3" s="239"/>
      <c r="K3" s="42"/>
      <c r="L3" s="42"/>
    </row>
    <row r="4" spans="1:15" ht="11.25" customHeight="1" x14ac:dyDescent="0.2">
      <c r="A4" s="43" t="str">
        <f>'2.7'!A4</f>
        <v>Baden-Württemberg (Gebietsstand Dezember 2025)</v>
      </c>
    </row>
    <row r="5" spans="1:15" ht="11.25" customHeight="1" x14ac:dyDescent="0.2">
      <c r="A5" s="44" t="str">
        <f>'2.1'!A5</f>
        <v>Dezember 2025 (Datenstand April 2026)</v>
      </c>
      <c r="F5" s="45"/>
    </row>
    <row r="6" spans="1:15" ht="11.25" customHeight="1" x14ac:dyDescent="0.2">
      <c r="A6" s="44"/>
    </row>
    <row r="7" spans="1:15" ht="15" customHeight="1" x14ac:dyDescent="0.2">
      <c r="A7" s="217" t="s">
        <v>44</v>
      </c>
      <c r="B7" s="233" t="s">
        <v>64</v>
      </c>
      <c r="C7" s="233" t="s">
        <v>157</v>
      </c>
      <c r="D7" s="217"/>
      <c r="E7" s="217"/>
      <c r="F7" s="217"/>
      <c r="G7" s="217"/>
      <c r="H7" s="217"/>
      <c r="I7" s="217"/>
      <c r="J7" s="217"/>
      <c r="K7" s="217"/>
      <c r="L7" s="217"/>
    </row>
    <row r="8" spans="1:15" ht="15" customHeight="1" x14ac:dyDescent="0.2">
      <c r="A8" s="217"/>
      <c r="B8" s="233"/>
      <c r="C8" s="226" t="s">
        <v>46</v>
      </c>
      <c r="D8" s="228" t="s">
        <v>65</v>
      </c>
      <c r="E8" s="228"/>
      <c r="F8" s="228"/>
      <c r="G8" s="228"/>
      <c r="H8" s="228"/>
      <c r="I8" s="228"/>
      <c r="J8" s="228"/>
      <c r="K8" s="228"/>
      <c r="L8" s="228"/>
    </row>
    <row r="9" spans="1:15" ht="15" customHeight="1" x14ac:dyDescent="0.2">
      <c r="A9" s="217"/>
      <c r="B9" s="233"/>
      <c r="C9" s="226"/>
      <c r="D9" s="226" t="s">
        <v>48</v>
      </c>
      <c r="E9" s="230" t="s">
        <v>49</v>
      </c>
      <c r="F9" s="230"/>
      <c r="G9" s="230"/>
      <c r="H9" s="230"/>
      <c r="I9" s="230" t="s">
        <v>50</v>
      </c>
      <c r="J9" s="230"/>
      <c r="K9" s="230"/>
      <c r="L9" s="215" t="s">
        <v>51</v>
      </c>
    </row>
    <row r="10" spans="1:15" ht="11.25" customHeight="1" x14ac:dyDescent="0.2">
      <c r="A10" s="217"/>
      <c r="B10" s="233"/>
      <c r="C10" s="226"/>
      <c r="D10" s="226"/>
      <c r="E10" s="215" t="s">
        <v>48</v>
      </c>
      <c r="F10" s="217" t="s">
        <v>52</v>
      </c>
      <c r="G10" s="217"/>
      <c r="H10" s="217"/>
      <c r="I10" s="215" t="s">
        <v>48</v>
      </c>
      <c r="J10" s="217" t="s">
        <v>52</v>
      </c>
      <c r="K10" s="217"/>
      <c r="L10" s="215"/>
    </row>
    <row r="11" spans="1:15" ht="56.25" customHeight="1" x14ac:dyDescent="0.2">
      <c r="A11" s="217"/>
      <c r="B11" s="235"/>
      <c r="C11" s="227"/>
      <c r="D11" s="227"/>
      <c r="E11" s="216"/>
      <c r="F11" s="47" t="s">
        <v>53</v>
      </c>
      <c r="G11" s="47" t="s">
        <v>54</v>
      </c>
      <c r="H11" s="47" t="s">
        <v>55</v>
      </c>
      <c r="I11" s="216"/>
      <c r="J11" s="47" t="s">
        <v>53</v>
      </c>
      <c r="K11" s="47" t="s">
        <v>56</v>
      </c>
      <c r="L11" s="216"/>
      <c r="N11" s="48"/>
    </row>
    <row r="12" spans="1:15" s="52" customFormat="1" ht="11.25" customHeight="1" x14ac:dyDescent="0.2">
      <c r="A12" s="234"/>
      <c r="B12" s="49">
        <v>1</v>
      </c>
      <c r="C12" s="50">
        <v>2</v>
      </c>
      <c r="D12" s="50">
        <v>3</v>
      </c>
      <c r="E12" s="50">
        <v>4</v>
      </c>
      <c r="F12" s="50">
        <v>5</v>
      </c>
      <c r="G12" s="50">
        <v>6</v>
      </c>
      <c r="H12" s="50">
        <v>7</v>
      </c>
      <c r="I12" s="50">
        <v>8</v>
      </c>
      <c r="J12" s="50">
        <v>9</v>
      </c>
      <c r="K12" s="50">
        <v>10</v>
      </c>
      <c r="L12" s="51">
        <v>11</v>
      </c>
    </row>
    <row r="13" spans="1:15" ht="15" customHeight="1" x14ac:dyDescent="0.2">
      <c r="A13" s="104" t="s">
        <v>48</v>
      </c>
      <c r="B13" s="118">
        <f>IFERROR(IF(OR('2.7'!B13="x",'2.7'!B13="*",'2.7'!B13=0),'2.7'!B13,
'2.7'!B13/'2.7'!B$13*100),"x")</f>
        <v>100</v>
      </c>
      <c r="C13" s="119">
        <f>IFERROR(IF(OR('2.7'!C13="x",'2.7'!C13="*",'2.7'!C13=0),'2.7'!C13,
'2.7'!C13/'2.7'!C$13*100),"x")</f>
        <v>100</v>
      </c>
      <c r="D13" s="119">
        <f>IFERROR(IF(OR('2.7'!D13="x",'2.7'!D13="*",'2.7'!D13=0),'2.7'!D13,
'2.7'!D13/'2.7'!D$13*100),"x")</f>
        <v>100</v>
      </c>
      <c r="E13" s="119">
        <f>IFERROR(IF(OR('2.7'!E13="x",'2.7'!E13="*",'2.7'!E13=0),'2.7'!E13,
'2.7'!E13/'2.7'!E$13*100),"x")</f>
        <v>100</v>
      </c>
      <c r="F13" s="119">
        <f>IFERROR(IF(OR('2.7'!F13="x",'2.7'!F13="*",'2.7'!F13=0),'2.7'!F13,
'2.7'!F13/'2.7'!F$13*100),"x")</f>
        <v>100</v>
      </c>
      <c r="G13" s="119">
        <f>IFERROR(IF(OR('2.7'!G13="x",'2.7'!G13="*",'2.7'!G13=0),'2.7'!G13,
'2.7'!G13/'2.7'!G$13*100),"x")</f>
        <v>100</v>
      </c>
      <c r="H13" s="119">
        <f>IFERROR(IF(OR('2.7'!H13="x",'2.7'!H13="*",'2.7'!H13=0),'2.7'!H13,
'2.7'!H13/'2.7'!H$13*100),"x")</f>
        <v>100</v>
      </c>
      <c r="I13" s="119">
        <f>IFERROR(IF(OR('2.7'!I13="x",'2.7'!I13="*",'2.7'!I13=0),'2.7'!I13,
'2.7'!I13/'2.7'!I$13*100),"x")</f>
        <v>100</v>
      </c>
      <c r="J13" s="119">
        <f>IFERROR(IF(OR('2.7'!J13="x",'2.7'!J13="*",'2.7'!J13=0),'2.7'!J13,
'2.7'!J13/'2.7'!J$13*100),"x")</f>
        <v>100</v>
      </c>
      <c r="K13" s="119">
        <f>IFERROR(IF(OR('2.7'!K13="x",'2.7'!K13="*",'2.7'!K13=0),'2.7'!K13,
'2.7'!K13/'2.7'!K$13*100),"x")</f>
        <v>100</v>
      </c>
      <c r="L13" s="120">
        <f>IFERROR(IF(OR('2.7'!L13="x",'2.7'!L13="*",'2.7'!L13=0),'2.7'!L13,
'2.7'!L13/'2.7'!L$13*100),"x")</f>
        <v>100</v>
      </c>
    </row>
    <row r="14" spans="1:15" ht="18.75" customHeight="1" x14ac:dyDescent="0.2">
      <c r="A14" s="97" t="s">
        <v>99</v>
      </c>
      <c r="B14" s="121">
        <f>IFERROR(IF(OR('2.7'!B14="x",'2.7'!B14="*",'2.7'!B14=0),'2.7'!B14,
'2.7'!B14/'2.7'!B$13*100),"x")</f>
        <v>55.436280354755908</v>
      </c>
      <c r="C14" s="95">
        <f>IFERROR(IF(OR('2.7'!C14="x",'2.7'!C14="*",'2.7'!C14=0),'2.7'!C14,
'2.7'!C14/'2.7'!C$13*100),"x")</f>
        <v>58.301502584548579</v>
      </c>
      <c r="D14" s="95">
        <f>IFERROR(IF(OR('2.7'!D14="x",'2.7'!D14="*",'2.7'!D14=0),'2.7'!D14,
'2.7'!D14/'2.7'!D$13*100),"x")</f>
        <v>53.720807439475891</v>
      </c>
      <c r="E14" s="95">
        <f>IFERROR(IF(OR('2.7'!E14="x",'2.7'!E14="*",'2.7'!E14=0),'2.7'!E14,
'2.7'!E14/'2.7'!E$13*100),"x")</f>
        <v>52.588784362199014</v>
      </c>
      <c r="F14" s="95">
        <f>IFERROR(IF(OR('2.7'!F14="x",'2.7'!F14="*",'2.7'!F14=0),'2.7'!F14,
'2.7'!F14/'2.7'!F$13*100),"x")</f>
        <v>51.130260701785765</v>
      </c>
      <c r="G14" s="95">
        <f>IFERROR(IF(OR('2.7'!G14="x",'2.7'!G14="*",'2.7'!G14=0),'2.7'!G14,
'2.7'!G14/'2.7'!G$13*100),"x")</f>
        <v>56.596452586606581</v>
      </c>
      <c r="H14" s="95">
        <f>IFERROR(IF(OR('2.7'!H14="x",'2.7'!H14="*",'2.7'!H14=0),'2.7'!H14,
'2.7'!H14/'2.7'!H$13*100),"x")</f>
        <v>56.094046345036944</v>
      </c>
      <c r="I14" s="95">
        <f>IFERROR(IF(OR('2.7'!I14="x",'2.7'!I14="*",'2.7'!I14=0),'2.7'!I14,
'2.7'!I14/'2.7'!I$13*100),"x")</f>
        <v>57.999546146228994</v>
      </c>
      <c r="J14" s="95">
        <f>IFERROR(IF(OR('2.7'!J14="x",'2.7'!J14="*",'2.7'!J14=0),'2.7'!J14,
'2.7'!J14/'2.7'!J$13*100),"x")</f>
        <v>58.051412275323877</v>
      </c>
      <c r="K14" s="95">
        <f>IFERROR(IF(OR('2.7'!K14="x",'2.7'!K14="*",'2.7'!K14=0),'2.7'!K14,
'2.7'!K14/'2.7'!K$13*100),"x")</f>
        <v>57.949907761345557</v>
      </c>
      <c r="L14" s="96">
        <f>IFERROR(IF(OR('2.7'!L14="x",'2.7'!L14="*",'2.7'!L14=0),'2.7'!L14,
'2.7'!L14/'2.7'!L$13*100),"x")</f>
        <v>56.346154805222604</v>
      </c>
    </row>
    <row r="15" spans="1:15" ht="15" customHeight="1" x14ac:dyDescent="0.2">
      <c r="A15" s="97" t="s">
        <v>100</v>
      </c>
      <c r="B15" s="121">
        <f>IFERROR(IF(OR('2.7'!B15="x",'2.7'!B15="*",'2.7'!B15=0),'2.7'!B15,
'2.7'!B15/'2.7'!B$13*100),"x")</f>
        <v>44.563719645244092</v>
      </c>
      <c r="C15" s="95">
        <f>IFERROR(IF(OR('2.7'!C15="x",'2.7'!C15="*",'2.7'!C15=0),'2.7'!C15,
'2.7'!C15/'2.7'!C$13*100),"x")</f>
        <v>41.698497415450866</v>
      </c>
      <c r="D15" s="95">
        <f>IFERROR(IF(OR('2.7'!D15="x",'2.7'!D15="*",'2.7'!D15=0),'2.7'!D15,
'2.7'!D15/'2.7'!D$13*100),"x")</f>
        <v>46.279192560524827</v>
      </c>
      <c r="E15" s="95">
        <f>IFERROR(IF(OR('2.7'!E15="x",'2.7'!E15="*",'2.7'!E15=0),'2.7'!E15,
'2.7'!E15/'2.7'!E$13*100),"x")</f>
        <v>47.411215637800787</v>
      </c>
      <c r="F15" s="95">
        <f>IFERROR(IF(OR('2.7'!F15="x",'2.7'!F15="*",'2.7'!F15=0),'2.7'!F15,
'2.7'!F15/'2.7'!F$13*100),"x")</f>
        <v>48.86973929821184</v>
      </c>
      <c r="G15" s="95">
        <f>IFERROR(IF(OR('2.7'!G15="x",'2.7'!G15="*",'2.7'!G15=0),'2.7'!G15,
'2.7'!G15/'2.7'!G$13*100),"x")</f>
        <v>43.403547413392104</v>
      </c>
      <c r="H15" s="95">
        <f>IFERROR(IF(OR('2.7'!H15="x",'2.7'!H15="*",'2.7'!H15=0),'2.7'!H15,
'2.7'!H15/'2.7'!H$13*100),"x")</f>
        <v>43.905953654962879</v>
      </c>
      <c r="I15" s="95">
        <f>IFERROR(IF(OR('2.7'!I15="x",'2.7'!I15="*",'2.7'!I15=0),'2.7'!I15,
'2.7'!I15/'2.7'!I$13*100),"x")</f>
        <v>42.000453853770722</v>
      </c>
      <c r="J15" s="95">
        <f>IFERROR(IF(OR('2.7'!J15="x",'2.7'!J15="*",'2.7'!J15=0),'2.7'!J15,
'2.7'!J15/'2.7'!J$13*100),"x")</f>
        <v>41.948587724675896</v>
      </c>
      <c r="K15" s="95">
        <f>IFERROR(IF(OR('2.7'!K15="x",'2.7'!K15="*",'2.7'!K15=0),'2.7'!K15,
'2.7'!K15/'2.7'!K$13*100),"x")</f>
        <v>42.050092238654827</v>
      </c>
      <c r="L15" s="96">
        <f>IFERROR(IF(OR('2.7'!L15="x",'2.7'!L15="*",'2.7'!L15=0),'2.7'!L15,
'2.7'!L15/'2.7'!L$13*100),"x")</f>
        <v>43.653845194777404</v>
      </c>
    </row>
    <row r="16" spans="1:15" ht="18.75" customHeight="1" x14ac:dyDescent="0.2">
      <c r="A16" s="97" t="s">
        <v>68</v>
      </c>
      <c r="B16" s="121">
        <f>IFERROR(IF(OR('2.7'!B16="x",'2.7'!B16="*",'2.7'!B16=0),'2.7'!B16,
'2.7'!B16/'2.7'!B$13*100),"x")</f>
        <v>8.6263001817763225</v>
      </c>
      <c r="C16" s="95">
        <f>IFERROR(IF(OR('2.7'!C16="x",'2.7'!C16="*",'2.7'!C16=0),'2.7'!C16,
'2.7'!C16/'2.7'!C$13*100),"x")</f>
        <v>8.249818252649705</v>
      </c>
      <c r="D16" s="95">
        <f>IFERROR(IF(OR('2.7'!D16="x",'2.7'!D16="*",'2.7'!D16=0),'2.7'!D16,
'2.7'!D16/'2.7'!D$13*100),"x")</f>
        <v>8.6058743110643476</v>
      </c>
      <c r="E16" s="95">
        <f>IFERROR(IF(OR('2.7'!E16="x",'2.7'!E16="*",'2.7'!E16=0),'2.7'!E16,
'2.7'!E16/'2.7'!E$13*100),"x")</f>
        <v>7.1566532156074487</v>
      </c>
      <c r="F16" s="95">
        <f>IFERROR(IF(OR('2.7'!F16="x",'2.7'!F16="*",'2.7'!F16=0),'2.7'!F16,
'2.7'!F16/'2.7'!F$13*100),"x")</f>
        <v>8.3394689262867683</v>
      </c>
      <c r="G16" s="95">
        <f>IFERROR(IF(OR('2.7'!G16="x",'2.7'!G16="*",'2.7'!G16=0),'2.7'!G16,
'2.7'!G16/'2.7'!G$13*100),"x")</f>
        <v>3.899646953279353</v>
      </c>
      <c r="H16" s="95">
        <f>IFERROR(IF(OR('2.7'!H16="x",'2.7'!H16="*",'2.7'!H16=0),'2.7'!H16,
'2.7'!H16/'2.7'!H$13*100),"x")</f>
        <v>1.5224819088132793</v>
      </c>
      <c r="I16" s="95">
        <f>IFERROR(IF(OR('2.7'!I16="x",'2.7'!I16="*",'2.7'!I16=0),'2.7'!I16,
'2.7'!I16/'2.7'!I$13*100),"x")</f>
        <v>14.692351226048331</v>
      </c>
      <c r="J16" s="95">
        <f>IFERROR(IF(OR('2.7'!J16="x",'2.7'!J16="*",'2.7'!J16=0),'2.7'!J16,
'2.7'!J16/'2.7'!J$13*100),"x")</f>
        <v>8.1873474234635282</v>
      </c>
      <c r="K16" s="95">
        <f>IFERROR(IF(OR('2.7'!K16="x",'2.7'!K16="*",'2.7'!K16=0),'2.7'!K16,
'2.7'!K16/'2.7'!K$13*100),"x")</f>
        <v>20.949147506157551</v>
      </c>
      <c r="L16" s="96">
        <f>IFERROR(IF(OR('2.7'!L16="x",'2.7'!L16="*",'2.7'!L16=0),'2.7'!L16,
'2.7'!L16/'2.7'!L$13*100),"x")</f>
        <v>7.4091041420428772</v>
      </c>
    </row>
    <row r="17" spans="1:12" ht="15" customHeight="1" x14ac:dyDescent="0.2">
      <c r="A17" s="97" t="s">
        <v>69</v>
      </c>
      <c r="B17" s="121">
        <f>IFERROR(IF(OR('2.7'!B17="x",'2.7'!B17="*",'2.7'!B17=0),'2.7'!B17,
'2.7'!B17/'2.7'!B$13*100),"x")</f>
        <v>22.635103791187454</v>
      </c>
      <c r="C17" s="95">
        <f>IFERROR(IF(OR('2.7'!C17="x",'2.7'!C17="*",'2.7'!C17=0),'2.7'!C17,
'2.7'!C17/'2.7'!C$13*100),"x")</f>
        <v>22.854059804999448</v>
      </c>
      <c r="D17" s="95">
        <f>IFERROR(IF(OR('2.7'!D17="x",'2.7'!D17="*",'2.7'!D17=0),'2.7'!D17,
'2.7'!D17/'2.7'!D$13*100),"x")</f>
        <v>22.738183408549297</v>
      </c>
      <c r="E17" s="95">
        <f>IFERROR(IF(OR('2.7'!E17="x",'2.7'!E17="*",'2.7'!E17=0),'2.7'!E17,
'2.7'!E17/'2.7'!E$13*100),"x")</f>
        <v>19.707833882107181</v>
      </c>
      <c r="F17" s="95">
        <f>IFERROR(IF(OR('2.7'!F17="x",'2.7'!F17="*",'2.7'!F17=0),'2.7'!F17,
'2.7'!F17/'2.7'!F$13*100),"x")</f>
        <v>21.566310737993689</v>
      </c>
      <c r="G17" s="95">
        <f>IFERROR(IF(OR('2.7'!G17="x",'2.7'!G17="*",'2.7'!G17=0),'2.7'!G17,
'2.7'!G17/'2.7'!G$13*100),"x")</f>
        <v>14.582377962539377</v>
      </c>
      <c r="H17" s="95">
        <f>IFERROR(IF(OR('2.7'!H17="x",'2.7'!H17="*",'2.7'!H17=0),'2.7'!H17,
'2.7'!H17/'2.7'!H$13*100),"x")</f>
        <v>11.165691037000743</v>
      </c>
      <c r="I17" s="95">
        <f>IFERROR(IF(OR('2.7'!I17="x",'2.7'!I17="*",'2.7'!I17=0),'2.7'!I17,
'2.7'!I17/'2.7'!I$13*100),"x")</f>
        <v>34.443648900363421</v>
      </c>
      <c r="J17" s="95">
        <f>IFERROR(IF(OR('2.7'!J17="x",'2.7'!J17="*",'2.7'!J17=0),'2.7'!J17,
'2.7'!J17/'2.7'!J$13*100),"x")</f>
        <v>33.737204216795</v>
      </c>
      <c r="K17" s="95">
        <f>IFERROR(IF(OR('2.7'!K17="x",'2.7'!K17="*",'2.7'!K17=0),'2.7'!K17,
'2.7'!K17/'2.7'!K$13*100),"x")</f>
        <v>35.065194293678168</v>
      </c>
      <c r="L17" s="96">
        <f>IFERROR(IF(OR('2.7'!L17="x",'2.7'!L17="*",'2.7'!L17=0),'2.7'!L17,
'2.7'!L17/'2.7'!L$13*100),"x")</f>
        <v>27.88274339046421</v>
      </c>
    </row>
    <row r="18" spans="1:12" ht="15" customHeight="1" x14ac:dyDescent="0.2">
      <c r="A18" s="97" t="s">
        <v>70</v>
      </c>
      <c r="B18" s="121">
        <f>IFERROR(IF(OR('2.7'!B18="x",'2.7'!B18="*",'2.7'!B18=0),'2.7'!B18,
'2.7'!B18/'2.7'!B$13*100),"x")</f>
        <v>23.339873615630701</v>
      </c>
      <c r="C18" s="95">
        <f>IFERROR(IF(OR('2.7'!C18="x",'2.7'!C18="*",'2.7'!C18=0),'2.7'!C18,
'2.7'!C18/'2.7'!C$13*100),"x")</f>
        <v>19.404912556542069</v>
      </c>
      <c r="D18" s="95">
        <f>IFERROR(IF(OR('2.7'!D18="x",'2.7'!D18="*",'2.7'!D18=0),'2.7'!D18,
'2.7'!D18/'2.7'!D$13*100),"x")</f>
        <v>25.70467265579035</v>
      </c>
      <c r="E18" s="95">
        <f>IFERROR(IF(OR('2.7'!E18="x",'2.7'!E18="*",'2.7'!E18=0),'2.7'!E18,
'2.7'!E18/'2.7'!E$13*100),"x")</f>
        <v>26.443897863000913</v>
      </c>
      <c r="F18" s="95">
        <f>IFERROR(IF(OR('2.7'!F18="x",'2.7'!F18="*",'2.7'!F18=0),'2.7'!F18,
'2.7'!F18/'2.7'!F$13*100),"x")</f>
        <v>27.183860063691188</v>
      </c>
      <c r="G18" s="95">
        <f>IFERROR(IF(OR('2.7'!G18="x",'2.7'!G18="*",'2.7'!G18=0),'2.7'!G18,
'2.7'!G18/'2.7'!G$13*100),"x")</f>
        <v>24.415879867657296</v>
      </c>
      <c r="H18" s="95">
        <f>IFERROR(IF(OR('2.7'!H18="x",'2.7'!H18="*",'2.7'!H18=0),'2.7'!H18,
'2.7'!H18/'2.7'!H$13*100),"x")</f>
        <v>28.117077275178932</v>
      </c>
      <c r="I18" s="95">
        <f>IFERROR(IF(OR('2.7'!I18="x",'2.7'!I18="*",'2.7'!I18=0),'2.7'!I18,
'2.7'!I18/'2.7'!I$13*100),"x")</f>
        <v>22.816718154474657</v>
      </c>
      <c r="J18" s="95">
        <f>IFERROR(IF(OR('2.7'!J18="x",'2.7'!J18="*",'2.7'!J18=0),'2.7'!J18,
'2.7'!J18/'2.7'!J$13*100),"x")</f>
        <v>25.807016412153729</v>
      </c>
      <c r="K18" s="95">
        <f>IFERROR(IF(OR('2.7'!K18="x",'2.7'!K18="*",'2.7'!K18=0),'2.7'!K18,
'2.7'!K18/'2.7'!K$13*100),"x")</f>
        <v>19.922396516127229</v>
      </c>
      <c r="L18" s="96">
        <f>IFERROR(IF(OR('2.7'!L18="x",'2.7'!L18="*",'2.7'!L18=0),'2.7'!L18,
'2.7'!L18/'2.7'!L$13*100),"x")</f>
        <v>24.693132586106419</v>
      </c>
    </row>
    <row r="19" spans="1:12" ht="15" customHeight="1" x14ac:dyDescent="0.2">
      <c r="A19" s="97" t="s">
        <v>71</v>
      </c>
      <c r="B19" s="121">
        <f>IFERROR(IF(OR('2.7'!B19="x",'2.7'!B19="*",'2.7'!B19=0),'2.7'!B19,
'2.7'!B19/'2.7'!B$13*100),"x")</f>
        <v>18.829484188208937</v>
      </c>
      <c r="C19" s="95">
        <f>IFERROR(IF(OR('2.7'!C19="x",'2.7'!C19="*",'2.7'!C19=0),'2.7'!C19,
'2.7'!C19/'2.7'!C$13*100),"x")</f>
        <v>14.827223346827569</v>
      </c>
      <c r="D19" s="95">
        <f>IFERROR(IF(OR('2.7'!D19="x",'2.7'!D19="*",'2.7'!D19=0),'2.7'!D19,
'2.7'!D19/'2.7'!D$13*100),"x")</f>
        <v>21.280145837710286</v>
      </c>
      <c r="E19" s="95">
        <f>IFERROR(IF(OR('2.7'!E19="x",'2.7'!E19="*",'2.7'!E19=0),'2.7'!E19,
'2.7'!E19/'2.7'!E$13*100),"x")</f>
        <v>22.530787044092428</v>
      </c>
      <c r="F19" s="95">
        <f>IFERROR(IF(OR('2.7'!F19="x",'2.7'!F19="*",'2.7'!F19=0),'2.7'!F19,
'2.7'!F19/'2.7'!F$13*100),"x")</f>
        <v>22.64481868026618</v>
      </c>
      <c r="G19" s="95">
        <f>IFERROR(IF(OR('2.7'!G19="x",'2.7'!G19="*",'2.7'!G19=0),'2.7'!G19,
'2.7'!G19/'2.7'!G$13*100),"x")</f>
        <v>22.223082523593245</v>
      </c>
      <c r="H19" s="95">
        <f>IFERROR(IF(OR('2.7'!H19="x",'2.7'!H19="*",'2.7'!H19=0),'2.7'!H19,
'2.7'!H19/'2.7'!H$13*100),"x")</f>
        <v>24.724034123866982</v>
      </c>
      <c r="I19" s="95">
        <f>IFERROR(IF(OR('2.7'!I19="x",'2.7'!I19="*",'2.7'!I19=0),'2.7'!I19,
'2.7'!I19/'2.7'!I$13*100),"x")</f>
        <v>16.244416237999342</v>
      </c>
      <c r="J19" s="95">
        <f>IFERROR(IF(OR('2.7'!J19="x",'2.7'!J19="*",'2.7'!J19=0),'2.7'!J19,
'2.7'!J19/'2.7'!J$13*100),"x")</f>
        <v>20.536962375032552</v>
      </c>
      <c r="K19" s="95">
        <f>IFERROR(IF(OR('2.7'!K19="x",'2.7'!K19="*",'2.7'!K19=0),'2.7'!K19,
'2.7'!K19/'2.7'!K$13*100),"x")</f>
        <v>12.173560234252015</v>
      </c>
      <c r="L19" s="96">
        <f>IFERROR(IF(OR('2.7'!L19="x",'2.7'!L19="*",'2.7'!L19=0),'2.7'!L19,
'2.7'!L19/'2.7'!L$13*100),"x")</f>
        <v>20.690310836135211</v>
      </c>
    </row>
    <row r="20" spans="1:12" ht="15" customHeight="1" x14ac:dyDescent="0.2">
      <c r="A20" s="97" t="s">
        <v>72</v>
      </c>
      <c r="B20" s="121">
        <f>IFERROR(IF(OR('2.7'!B20="x",'2.7'!B20="*",'2.7'!B20=0),'2.7'!B20,
'2.7'!B20/'2.7'!B$13*100),"x")</f>
        <v>26.564083885133861</v>
      </c>
      <c r="C20" s="95">
        <f>IFERROR(IF(OR('2.7'!C20="x",'2.7'!C20="*",'2.7'!C20=0),'2.7'!C20,
'2.7'!C20/'2.7'!C$13*100),"x")</f>
        <v>34.662662362044813</v>
      </c>
      <c r="D20" s="95">
        <f>IFERROR(IF(OR('2.7'!D20="x",'2.7'!D20="*",'2.7'!D20=0),'2.7'!D20,
'2.7'!D20/'2.7'!D$13*100),"x")</f>
        <v>21.665362813898387</v>
      </c>
      <c r="E20" s="95">
        <f>IFERROR(IF(OR('2.7'!E20="x",'2.7'!E20="*",'2.7'!E20=0),'2.7'!E20,
'2.7'!E20/'2.7'!E$13*100),"x")</f>
        <v>24.154482324523283</v>
      </c>
      <c r="F20" s="95">
        <f>IFERROR(IF(OR('2.7'!F20="x",'2.7'!F20="*",'2.7'!F20=0),'2.7'!F20,
'2.7'!F20/'2.7'!F$13*100),"x")</f>
        <v>20.256883573640934</v>
      </c>
      <c r="G20" s="95">
        <f>IFERROR(IF(OR('2.7'!G20="x",'2.7'!G20="*",'2.7'!G20=0),'2.7'!G20,
'2.7'!G20/'2.7'!G$13*100),"x")</f>
        <v>34.879012692930495</v>
      </c>
      <c r="H20" s="95">
        <f>IFERROR(IF(OR('2.7'!H20="x",'2.7'!H20="*",'2.7'!H20=0),'2.7'!H20,
'2.7'!H20/'2.7'!H$13*100),"x")</f>
        <v>34.470715655139806</v>
      </c>
      <c r="I20" s="95">
        <f>IFERROR(IF(OR('2.7'!I20="x",'2.7'!I20="*",'2.7'!I20=0),'2.7'!I20,
'2.7'!I20/'2.7'!I$13*100),"x")</f>
        <v>11.798726099100804</v>
      </c>
      <c r="J20" s="95">
        <f>IFERROR(IF(OR('2.7'!J20="x",'2.7'!J20="*",'2.7'!J20=0),'2.7'!J20,
'2.7'!J20/'2.7'!J$13*100),"x")</f>
        <v>11.731469572555083</v>
      </c>
      <c r="K20" s="95">
        <f>IFERROR(IF(OR('2.7'!K20="x",'2.7'!K20="*",'2.7'!K20=0),'2.7'!K20,
'2.7'!K20/'2.7'!K$13*100),"x")</f>
        <v>11.881586374555672</v>
      </c>
      <c r="L20" s="96">
        <f>IFERROR(IF(OR('2.7'!L20="x",'2.7'!L20="*",'2.7'!L20=0),'2.7'!L20,
'2.7'!L20/'2.7'!L$13*100),"x")</f>
        <v>19.324709045251094</v>
      </c>
    </row>
    <row r="21" spans="1:12" ht="18.75" customHeight="1" x14ac:dyDescent="0.2">
      <c r="A21" s="97" t="s">
        <v>73</v>
      </c>
      <c r="B21" s="121">
        <f>IFERROR(IF(OR('2.7'!B21="x",'2.7'!B21="*",'2.7'!B21=0),'2.7'!B21,
'2.7'!B21/'2.7'!B$13*100),"x")</f>
        <v>12.295158014823876</v>
      </c>
      <c r="C21" s="95">
        <f>IFERROR(IF(OR('2.7'!C21="x",'2.7'!C21="*",'2.7'!C21=0),'2.7'!C21,
'2.7'!C21/'2.7'!C$13*100),"x")</f>
        <v>6.6012311587750299</v>
      </c>
      <c r="D21" s="95">
        <f>IFERROR(IF(OR('2.7'!D21="x",'2.7'!D21="*",'2.7'!D21=0),'2.7'!D21,
'2.7'!D21/'2.7'!D$13*100),"x")</f>
        <v>16.305738212377218</v>
      </c>
      <c r="E21" s="95">
        <f>IFERROR(IF(OR('2.7'!E21="x",'2.7'!E21="*",'2.7'!E21=0),'2.7'!E21,
'2.7'!E21/'2.7'!E$13*100),"x")</f>
        <v>17.494457018002944</v>
      </c>
      <c r="F21" s="95">
        <f>IFERROR(IF(OR('2.7'!F21="x",'2.7'!F21="*",'2.7'!F21=0),'2.7'!F21,
'2.7'!F21/'2.7'!F$13*100),"x")</f>
        <v>20.311674114259016</v>
      </c>
      <c r="G21" s="95">
        <f>IFERROR(IF(OR('2.7'!G21="x",'2.7'!G21="*",'2.7'!G21=0),'2.7'!G21,
'2.7'!G21/'2.7'!G$13*100),"x")</f>
        <v>9.7580745567747407</v>
      </c>
      <c r="H21" s="95">
        <f>IFERROR(IF(OR('2.7'!H21="x",'2.7'!H21="*",'2.7'!H21=0),'2.7'!H21,
'2.7'!H21/'2.7'!H$13*100),"x")</f>
        <v>8.6761012814951766</v>
      </c>
      <c r="I21" s="95">
        <f>IFERROR(IF(OR('2.7'!I21="x",'2.7'!I21="*",'2.7'!I21=0),'2.7'!I21,
'2.7'!I21/'2.7'!I$13*100),"x")</f>
        <v>11.749272454516161</v>
      </c>
      <c r="J21" s="95">
        <f>IFERROR(IF(OR('2.7'!J21="x",'2.7'!J21="*",'2.7'!J21=0),'2.7'!J21,
'2.7'!J21/'2.7'!J$13*100),"x")</f>
        <v>15.094007861864744</v>
      </c>
      <c r="K21" s="95">
        <f>IFERROR(IF(OR('2.7'!K21="x",'2.7'!K21="*",'2.7'!K21=0),'2.7'!K21,
'2.7'!K21/'2.7'!K$13*100),"x")</f>
        <v>8.525130790771108</v>
      </c>
      <c r="L21" s="96">
        <f>IFERROR(IF(OR('2.7'!L21="x",'2.7'!L21="*",'2.7'!L21=0),'2.7'!L21,
'2.7'!L21/'2.7'!L$13*100),"x")</f>
        <v>14.023777019953924</v>
      </c>
    </row>
    <row r="22" spans="1:12" ht="15" customHeight="1" x14ac:dyDescent="0.2">
      <c r="A22" s="97" t="s">
        <v>74</v>
      </c>
      <c r="B22" s="121">
        <f>IFERROR(IF(OR('2.7'!B22="x",'2.7'!B22="*",'2.7'!B22=0),'2.7'!B22,
'2.7'!B22/'2.7'!B$13*100),"x")</f>
        <v>27.225557269850214</v>
      </c>
      <c r="C22" s="95">
        <f>IFERROR(IF(OR('2.7'!C22="x",'2.7'!C22="*",'2.7'!C22=0),'2.7'!C22,
'2.7'!C22/'2.7'!C$13*100),"x")</f>
        <v>33.705954929375295</v>
      </c>
      <c r="D22" s="95">
        <f>IFERROR(IF(OR('2.7'!D22="x",'2.7'!D22="*",'2.7'!D22=0),'2.7'!D22,
'2.7'!D22/'2.7'!D$13*100),"x")</f>
        <v>25.575822425317313</v>
      </c>
      <c r="E22" s="95">
        <f>IFERROR(IF(OR('2.7'!E22="x",'2.7'!E22="*",'2.7'!E22=0),'2.7'!E22,
'2.7'!E22/'2.7'!E$13*100),"x")</f>
        <v>23.12524038656176</v>
      </c>
      <c r="F22" s="95">
        <f>IFERROR(IF(OR('2.7'!F22="x",'2.7'!F22="*",'2.7'!F22=0),'2.7'!F22,
'2.7'!F22/'2.7'!F$13*100),"x")</f>
        <v>21.26898829742953</v>
      </c>
      <c r="G22" s="95">
        <f>IFERROR(IF(OR('2.7'!G22="x",'2.7'!G22="*",'2.7'!G22=0),'2.7'!G22,
'2.7'!G22/'2.7'!G$13*100),"x")</f>
        <v>28.227701195746818</v>
      </c>
      <c r="H22" s="95">
        <f>IFERROR(IF(OR('2.7'!H22="x",'2.7'!H22="*",'2.7'!H22=0),'2.7'!H22,
'2.7'!H22/'2.7'!H$13*100),"x")</f>
        <v>33.673349105153036</v>
      </c>
      <c r="I22" s="95">
        <f>IFERROR(IF(OR('2.7'!I22="x",'2.7'!I22="*",'2.7'!I22=0),'2.7'!I22,
'2.7'!I22/'2.7'!I$13*100),"x")</f>
        <v>35.724343744908957</v>
      </c>
      <c r="J22" s="95">
        <f>IFERROR(IF(OR('2.7'!J22="x",'2.7'!J22="*",'2.7'!J22=0),'2.7'!J22,
'2.7'!J22/'2.7'!J$13*100),"x")</f>
        <v>35.226237389193088</v>
      </c>
      <c r="K22" s="95">
        <f>IFERROR(IF(OR('2.7'!K22="x",'2.7'!K22="*",'2.7'!K22=0),'2.7'!K22,
'2.7'!K22/'2.7'!K$13*100),"x")</f>
        <v>36.158998971845385</v>
      </c>
      <c r="L22" s="96">
        <f>IFERROR(IF(OR('2.7'!L22="x",'2.7'!L22="*",'2.7'!L22=0),'2.7'!L22,
'2.7'!L22/'2.7'!L$13*100),"x")</f>
        <v>24.626385789702514</v>
      </c>
    </row>
    <row r="23" spans="1:12" ht="15" customHeight="1" x14ac:dyDescent="0.2">
      <c r="A23" s="97" t="s">
        <v>75</v>
      </c>
      <c r="B23" s="121">
        <f>IFERROR(IF(OR('2.7'!B23="x",'2.7'!B23="*",'2.7'!B23=0),'2.7'!B23,
'2.7'!B23/'2.7'!B$13*100),"x")</f>
        <v>18.757667077868305</v>
      </c>
      <c r="C23" s="95">
        <f>IFERROR(IF(OR('2.7'!C23="x",'2.7'!C23="*",'2.7'!C23=0),'2.7'!C23,
'2.7'!C23/'2.7'!C$13*100),"x")</f>
        <v>22.701333645456572</v>
      </c>
      <c r="D23" s="95">
        <f>IFERROR(IF(OR('2.7'!D23="x",'2.7'!D23="*",'2.7'!D23=0),'2.7'!D23,
'2.7'!D23/'2.7'!D$13*100),"x")</f>
        <v>16.744155056681258</v>
      </c>
      <c r="E23" s="95">
        <f>IFERROR(IF(OR('2.7'!E23="x",'2.7'!E23="*",'2.7'!E23=0),'2.7'!E23,
'2.7'!E23/'2.7'!E$13*100),"x")</f>
        <v>15.924967376892749</v>
      </c>
      <c r="F23" s="95">
        <f>IFERROR(IF(OR('2.7'!F23="x",'2.7'!F23="*",'2.7'!F23=0),'2.7'!F23,
'2.7'!F23/'2.7'!F$13*100),"x")</f>
        <v>14.820138366130653</v>
      </c>
      <c r="G23" s="95">
        <f>IFERROR(IF(OR('2.7'!G23="x",'2.7'!G23="*",'2.7'!G23=0),'2.7'!G23,
'2.7'!G23/'2.7'!G$13*100),"x")</f>
        <v>18.980265535409526</v>
      </c>
      <c r="H23" s="95">
        <f>IFERROR(IF(OR('2.7'!H23="x",'2.7'!H23="*",'2.7'!H23=0),'2.7'!H23,
'2.7'!H23/'2.7'!H$13*100),"x")</f>
        <v>22.29704096799443</v>
      </c>
      <c r="I23" s="95">
        <f>IFERROR(IF(OR('2.7'!I23="x",'2.7'!I23="*",'2.7'!I23=0),'2.7'!I23,
'2.7'!I23/'2.7'!I$13*100),"x")</f>
        <v>20.728547264225046</v>
      </c>
      <c r="J23" s="95">
        <f>IFERROR(IF(OR('2.7'!J23="x",'2.7'!J23="*",'2.7'!J23=0),'2.7'!J23,
'2.7'!J23/'2.7'!J$13*100),"x")</f>
        <v>15.602318715964655</v>
      </c>
      <c r="K23" s="95">
        <f>IFERROR(IF(OR('2.7'!K23="x",'2.7'!K23="*",'2.7'!K23=0),'2.7'!K23,
'2.7'!K23/'2.7'!K$13*100),"x")</f>
        <v>25.647346958762142</v>
      </c>
      <c r="L23" s="96">
        <f>IFERROR(IF(OR('2.7'!L23="x",'2.7'!L23="*",'2.7'!L23=0),'2.7'!L23,
'2.7'!L23/'2.7'!L$13*100),"x")</f>
        <v>11.995548851369115</v>
      </c>
    </row>
    <row r="24" spans="1:12" ht="15" customHeight="1" x14ac:dyDescent="0.2">
      <c r="A24" s="97" t="s">
        <v>76</v>
      </c>
      <c r="B24" s="121">
        <f>IFERROR(IF(OR('2.7'!B24="x",'2.7'!B24="*",'2.7'!B24=0),'2.7'!B24,
'2.7'!B24/'2.7'!B$13*100),"x")</f>
        <v>23.099681461907721</v>
      </c>
      <c r="C24" s="95">
        <f>IFERROR(IF(OR('2.7'!C24="x",'2.7'!C24="*",'2.7'!C24=0),'2.7'!C24,
'2.7'!C24/'2.7'!C$13*100),"x")</f>
        <v>22.691253219810616</v>
      </c>
      <c r="D24" s="95">
        <f>IFERROR(IF(OR('2.7'!D24="x",'2.7'!D24="*",'2.7'!D24=0),'2.7'!D24,
'2.7'!D24/'2.7'!D$13*100),"x")</f>
        <v>20.680027812980704</v>
      </c>
      <c r="E24" s="95">
        <f>IFERROR(IF(OR('2.7'!E24="x",'2.7'!E24="*",'2.7'!E24=0),'2.7'!E24,
'2.7'!E24/'2.7'!E$13*100),"x")</f>
        <v>21.536873968395234</v>
      </c>
      <c r="F24" s="95">
        <f>IFERROR(IF(OR('2.7'!F24="x",'2.7'!F24="*",'2.7'!F24=0),'2.7'!F24,
'2.7'!F24/'2.7'!F$13*100),"x")</f>
        <v>20.874361127973817</v>
      </c>
      <c r="G24" s="95">
        <f>IFERROR(IF(OR('2.7'!G24="x",'2.7'!G24="*",'2.7'!G24=0),'2.7'!G24,
'2.7'!G24/'2.7'!G$13*100),"x")</f>
        <v>23.35149814866471</v>
      </c>
      <c r="H24" s="95">
        <f>IFERROR(IF(OR('2.7'!H24="x",'2.7'!H24="*",'2.7'!H24=0),'2.7'!H24,
'2.7'!H24/'2.7'!H$13*100),"x")</f>
        <v>15.881263968615379</v>
      </c>
      <c r="I24" s="95">
        <f>IFERROR(IF(OR('2.7'!I24="x",'2.7'!I24="*",'2.7'!I24=0),'2.7'!I24,
'2.7'!I24/'2.7'!I$13*100),"x")</f>
        <v>16.724168536946554</v>
      </c>
      <c r="J24" s="95">
        <f>IFERROR(IF(OR('2.7'!J24="x",'2.7'!J24="*",'2.7'!J24=0),'2.7'!J24,
'2.7'!J24/'2.7'!J$13*100),"x")</f>
        <v>15.110010638092536</v>
      </c>
      <c r="K24" s="95">
        <f>IFERROR(IF(OR('2.7'!K24="x",'2.7'!K24="*",'2.7'!K24=0),'2.7'!K24,
'2.7'!K24/'2.7'!K$13*100),"x")</f>
        <v>18.316397778481999</v>
      </c>
      <c r="L24" s="96">
        <f>IFERROR(IF(OR('2.7'!L24="x",'2.7'!L24="*",'2.7'!L24=0),'2.7'!L24,
'2.7'!L24/'2.7'!L$13*100),"x")</f>
        <v>24.062108985940654</v>
      </c>
    </row>
    <row r="25" spans="1:12" ht="15" customHeight="1" x14ac:dyDescent="0.2">
      <c r="A25" s="97" t="s">
        <v>77</v>
      </c>
      <c r="B25" s="121">
        <f>IFERROR(IF(OR('2.7'!B25="x",'2.7'!B25="*",'2.7'!B25=0),'2.7'!B25,
'2.7'!B25/'2.7'!B$13*100),"x")</f>
        <v>18.621936175549884</v>
      </c>
      <c r="C25" s="95">
        <f>IFERROR(IF(OR('2.7'!C25="x",'2.7'!C25="*",'2.7'!C25=0),'2.7'!C25,
'2.7'!C25/'2.7'!C$13*100),"x")</f>
        <v>14.300227046582176</v>
      </c>
      <c r="D25" s="95">
        <f>IFERROR(IF(OR('2.7'!D25="x",'2.7'!D25="*",'2.7'!D25=0),'2.7'!D25,
'2.7'!D25/'2.7'!D$13*100),"x")</f>
        <v>20.694256492645703</v>
      </c>
      <c r="E25" s="95">
        <f>IFERROR(IF(OR('2.7'!E25="x",'2.7'!E25="*",'2.7'!E25=0),'2.7'!E25,
'2.7'!E25/'2.7'!E$13*100),"x")</f>
        <v>21.918461250150976</v>
      </c>
      <c r="F25" s="95">
        <f>IFERROR(IF(OR('2.7'!F25="x",'2.7'!F25="*",'2.7'!F25=0),'2.7'!F25,
'2.7'!F25/'2.7'!F$13*100),"x")</f>
        <v>22.724838094208334</v>
      </c>
      <c r="G25" s="95">
        <f>IFERROR(IF(OR('2.7'!G25="x",'2.7'!G25="*",'2.7'!G25=0),'2.7'!G25,
'2.7'!G25/'2.7'!G$13*100),"x")</f>
        <v>19.682460563404106</v>
      </c>
      <c r="H25" s="95">
        <f>IFERROR(IF(OR('2.7'!H25="x",'2.7'!H25="*",'2.7'!H25=0),'2.7'!H25,
'2.7'!H25/'2.7'!H$13*100),"x")</f>
        <v>19.472244676741784</v>
      </c>
      <c r="I25" s="95">
        <f>IFERROR(IF(OR('2.7'!I25="x",'2.7'!I25="*",'2.7'!I25=0),'2.7'!I25,
'2.7'!I25/'2.7'!I$13*100),"x")</f>
        <v>15.073667999402996</v>
      </c>
      <c r="J25" s="95">
        <f>IFERROR(IF(OR('2.7'!J25="x",'2.7'!J25="*",'2.7'!J25=0),'2.7'!J25,
'2.7'!J25/'2.7'!J$13*100),"x")</f>
        <v>18.967425394884753</v>
      </c>
      <c r="K25" s="95">
        <f>IFERROR(IF(OR('2.7'!K25="x",'2.7'!K25="*",'2.7'!K25=0),'2.7'!K25,
'2.7'!K25/'2.7'!K$13*100),"x")</f>
        <v>11.352125500139696</v>
      </c>
      <c r="L25" s="96">
        <f>IFERROR(IF(OR('2.7'!L25="x",'2.7'!L25="*",'2.7'!L25=0),'2.7'!L25,
'2.7'!L25/'2.7'!L$13*100),"x")</f>
        <v>25.292179353033628</v>
      </c>
    </row>
    <row r="26" spans="1:12" ht="18.75" customHeight="1" x14ac:dyDescent="0.2">
      <c r="A26" s="97" t="s">
        <v>78</v>
      </c>
      <c r="B26" s="121">
        <f>IFERROR(IF(OR('2.7'!B26="x",'2.7'!B26="*",'2.7'!B26=0),'2.7'!B26,
'2.7'!B26/'2.7'!B$13*100),"x")</f>
        <v>50.094668009085375</v>
      </c>
      <c r="C26" s="95">
        <f>IFERROR(IF(OR('2.7'!C26="x",'2.7'!C26="*",'2.7'!C26=0),'2.7'!C26,
'2.7'!C26/'2.7'!C$13*100),"x")</f>
        <v>35.260061546069352</v>
      </c>
      <c r="D26" s="95">
        <f>IFERROR(IF(OR('2.7'!D26="x",'2.7'!D26="*",'2.7'!D26=0),'2.7'!D26,
'2.7'!D26/'2.7'!D$13*100),"x")</f>
        <v>60.592688425420093</v>
      </c>
      <c r="E26" s="95">
        <f>IFERROR(IF(OR('2.7'!E26="x",'2.7'!E26="*",'2.7'!E26=0),'2.7'!E26,
'2.7'!E26/'2.7'!E$13*100),"x")</f>
        <v>62.458832843680177</v>
      </c>
      <c r="F26" s="95">
        <f>IFERROR(IF(OR('2.7'!F26="x",'2.7'!F26="*",'2.7'!F26=0),'2.7'!F26,
'2.7'!F26/'2.7'!F$13*100),"x")</f>
        <v>67.352571748563705</v>
      </c>
      <c r="G26" s="95">
        <f>IFERROR(IF(OR('2.7'!G26="x",'2.7'!G26="*",'2.7'!G26=0),'2.7'!G26,
'2.7'!G26/'2.7'!G$13*100),"x")</f>
        <v>48.982915136297215</v>
      </c>
      <c r="H26" s="95">
        <f>IFERROR(IF(OR('2.7'!H26="x",'2.7'!H26="*",'2.7'!H26=0),'2.7'!H26,
'2.7'!H26/'2.7'!H$13*100),"x")</f>
        <v>48.921365084048404</v>
      </c>
      <c r="I26" s="95">
        <f>IFERROR(IF(OR('2.7'!I26="x",'2.7'!I26="*",'2.7'!I26=0),'2.7'!I26,
'2.7'!I26/'2.7'!I$13*100),"x")</f>
        <v>52.986727420109148</v>
      </c>
      <c r="J26" s="95">
        <f>IFERROR(IF(OR('2.7'!J26="x",'2.7'!J26="*",'2.7'!J26=0),'2.7'!J26,
'2.7'!J26/'2.7'!J$13*100),"x")</f>
        <v>59.646871750513206</v>
      </c>
      <c r="K26" s="95">
        <f>IFERROR(IF(OR('2.7'!K26="x",'2.7'!K26="*",'2.7'!K26=0),'2.7'!K26,
'2.7'!K26/'2.7'!K$13*100),"x")</f>
        <v>46.636560532752654</v>
      </c>
      <c r="L26" s="96">
        <f>IFERROR(IF(OR('2.7'!L26="x",'2.7'!L26="*",'2.7'!L26=0),'2.7'!L26,
'2.7'!L26/'2.7'!L$13*100),"x")</f>
        <v>60.400526602949277</v>
      </c>
    </row>
    <row r="27" spans="1:12" ht="15" customHeight="1" x14ac:dyDescent="0.2">
      <c r="A27" s="97" t="s">
        <v>79</v>
      </c>
      <c r="B27" s="121">
        <f>IFERROR(IF(OR('2.7'!B27="x",'2.7'!B27="*",'2.7'!B27=0),'2.7'!B27,
'2.7'!B27/'2.7'!B$13*100),"x")</f>
        <v>35.531257624125054</v>
      </c>
      <c r="C27" s="95">
        <f>IFERROR(IF(OR('2.7'!C27="x",'2.7'!C27="*",'2.7'!C27=0),'2.7'!C27,
'2.7'!C27/'2.7'!C$13*100),"x")</f>
        <v>52.733548015625352</v>
      </c>
      <c r="D27" s="95">
        <f>IFERROR(IF(OR('2.7'!D27="x",'2.7'!D27="*",'2.7'!D27=0),'2.7'!D27,
'2.7'!D27/'2.7'!D$13*100),"x")</f>
        <v>25.830992377008226</v>
      </c>
      <c r="E27" s="95">
        <f>IFERROR(IF(OR('2.7'!E27="x",'2.7'!E27="*",'2.7'!E27=0),'2.7'!E27,
'2.7'!E27/'2.7'!E$13*100),"x")</f>
        <v>22.78577839361088</v>
      </c>
      <c r="F27" s="95">
        <f>IFERROR(IF(OR('2.7'!F27="x",'2.7'!F27="*",'2.7'!F27=0),'2.7'!F27,
'2.7'!F27/'2.7'!F$13*100),"x")</f>
        <v>17.386276505825389</v>
      </c>
      <c r="G27" s="95">
        <f>IFERROR(IF(OR('2.7'!G27="x",'2.7'!G27="*",'2.7'!G27=0),'2.7'!G27,
'2.7'!G27/'2.7'!G$13*100),"x")</f>
        <v>37.656842065251148</v>
      </c>
      <c r="H27" s="95">
        <f>IFERROR(IF(OR('2.7'!H27="x",'2.7'!H27="*",'2.7'!H27=0),'2.7'!H27,
'2.7'!H27/'2.7'!H$13*100),"x")</f>
        <v>41.853580786377357</v>
      </c>
      <c r="I27" s="95">
        <f>IFERROR(IF(OR('2.7'!I27="x",'2.7'!I27="*",'2.7'!I27=0),'2.7'!I27,
'2.7'!I27/'2.7'!I$13*100),"x")</f>
        <v>38.547006028846226</v>
      </c>
      <c r="J27" s="95">
        <f>IFERROR(IF(OR('2.7'!J27="x",'2.7'!J27="*",'2.7'!J27=0),'2.7'!J27,
'2.7'!J27/'2.7'!J$13*100),"x")</f>
        <v>31.621712126645455</v>
      </c>
      <c r="K27" s="95">
        <f>IFERROR(IF(OR('2.7'!K27="x",'2.7'!K27="*",'2.7'!K27=0),'2.7'!K27,
'2.7'!K27/'2.7'!K$13*100),"x")</f>
        <v>45.130155781932118</v>
      </c>
      <c r="L27" s="96">
        <f>IFERROR(IF(OR('2.7'!L27="x",'2.7'!L27="*",'2.7'!L27=0),'2.7'!L27,
'2.7'!L27/'2.7'!L$13*100),"x")</f>
        <v>23.865410757712262</v>
      </c>
    </row>
    <row r="28" spans="1:12" ht="15" customHeight="1" x14ac:dyDescent="0.2">
      <c r="A28" s="97" t="s">
        <v>80</v>
      </c>
      <c r="B28" s="121">
        <f>IFERROR(IF(OR('2.7'!B28="x",'2.7'!B28="*",'2.7'!B28=0),'2.7'!B28,
'2.7'!B28/'2.7'!B$13*100),"x")</f>
        <v>13.416054732197773</v>
      </c>
      <c r="C28" s="95">
        <f>IFERROR(IF(OR('2.7'!C28="x",'2.7'!C28="*",'2.7'!C28=0),'2.7'!C28,
'2.7'!C28/'2.7'!C$13*100),"x")</f>
        <v>11.441703068243452</v>
      </c>
      <c r="D28" s="95">
        <f>IFERROR(IF(OR('2.7'!D28="x",'2.7'!D28="*",'2.7'!D28=0),'2.7'!D28,
'2.7'!D28/'2.7'!D$13*100),"x")</f>
        <v>12.335255508527405</v>
      </c>
      <c r="E28" s="95">
        <f>IFERROR(IF(OR('2.7'!E28="x",'2.7'!E28="*",'2.7'!E28=0),'2.7'!E28,
'2.7'!E28/'2.7'!E$13*100),"x")</f>
        <v>13.497533443815914</v>
      </c>
      <c r="F28" s="95">
        <f>IFERROR(IF(OR('2.7'!F28="x",'2.7'!F28="*",'2.7'!F28=0),'2.7'!F28,
'2.7'!F28/'2.7'!F$13*100),"x")</f>
        <v>13.835304604700891</v>
      </c>
      <c r="G28" s="95">
        <f>IFERROR(IF(OR('2.7'!G28="x",'2.7'!G28="*",'2.7'!G28=0),'2.7'!G28,
'2.7'!G28/'2.7'!G$13*100),"x")</f>
        <v>12.565789499052679</v>
      </c>
      <c r="H28" s="95">
        <f>IFERROR(IF(OR('2.7'!H28="x",'2.7'!H28="*",'2.7'!H28=0),'2.7'!H28,
'2.7'!H28/'2.7'!H$13*100),"x")</f>
        <v>8.5183862218317152</v>
      </c>
      <c r="I28" s="95">
        <f>IFERROR(IF(OR('2.7'!I28="x",'2.7'!I28="*",'2.7'!I28=0),'2.7'!I28,
'2.7'!I28/'2.7'!I$13*100),"x")</f>
        <v>7.2682208140956774</v>
      </c>
      <c r="J28" s="95">
        <f>IFERROR(IF(OR('2.7'!J28="x",'2.7'!J28="*",'2.7'!J28=0),'2.7'!J28,
'2.7'!J28/'2.7'!J$13*100),"x")</f>
        <v>7.2944499362799702</v>
      </c>
      <c r="K28" s="95">
        <f>IFERROR(IF(OR('2.7'!K28="x",'2.7'!K28="*",'2.7'!K28=0),'2.7'!K28,
'2.7'!K28/'2.7'!K$13*100),"x")</f>
        <v>7.2587842811576664</v>
      </c>
      <c r="L28" s="96">
        <f>IFERROR(IF(OR('2.7'!L28="x",'2.7'!L28="*",'2.7'!L28=0),'2.7'!L28,
'2.7'!L28/'2.7'!L$13*100),"x")</f>
        <v>14.685034117924832</v>
      </c>
    </row>
    <row r="29" spans="1:12" ht="15" customHeight="1" x14ac:dyDescent="0.2">
      <c r="A29" s="97" t="s">
        <v>81</v>
      </c>
      <c r="B29" s="121">
        <f>IFERROR(IF(OR('2.7'!B29="x",'2.7'!B29="*",'2.7'!B29=0),'2.7'!B29,
'2.7'!B29/'2.7'!B$13*100),"x")</f>
        <v>0.95801963459179362</v>
      </c>
      <c r="C29" s="95">
        <f>IFERROR(IF(OR('2.7'!C29="x",'2.7'!C29="*",'2.7'!C29=0),'2.7'!C29,
'2.7'!C29/'2.7'!C$13*100),"x")</f>
        <v>0.56468737006153913</v>
      </c>
      <c r="D29" s="95">
        <f>IFERROR(IF(OR('2.7'!D29="x",'2.7'!D29="*",'2.7'!D29=0),'2.7'!D29,
'2.7'!D29/'2.7'!D$13*100),"x")</f>
        <v>1.2410636890455078</v>
      </c>
      <c r="E29" s="95">
        <f>IFERROR(IF(OR('2.7'!E29="x",'2.7'!E29="*",'2.7'!E29=0),'2.7'!E29,
'2.7'!E29/'2.7'!E$13*100),"x")</f>
        <v>1.2578553188948343</v>
      </c>
      <c r="F29" s="95">
        <f>IFERROR(IF(OR('2.7'!F29="x",'2.7'!F29="*",'2.7'!F29=0),'2.7'!F29,
'2.7'!F29/'2.7'!F$13*100),"x")</f>
        <v>1.4258471409085012</v>
      </c>
      <c r="G29" s="95">
        <f>IFERROR(IF(OR('2.7'!G29="x",'2.7'!G29="*",'2.7'!G29=0),'2.7'!G29,
'2.7'!G29/'2.7'!G$13*100),"x")</f>
        <v>0.79445329939863885</v>
      </c>
      <c r="H29" s="95">
        <f>IFERROR(IF(OR('2.7'!H29="x",'2.7'!H29="*",'2.7'!H29=0),'2.7'!H29,
'2.7'!H29/'2.7'!H$13*100),"x")</f>
        <v>0.706667907742354</v>
      </c>
      <c r="I29" s="95">
        <f>IFERROR(IF(OR('2.7'!I29="x",'2.7'!I29="*",'2.7'!I29=0),'2.7'!I29,
'2.7'!I29/'2.7'!I$13*100),"x")</f>
        <v>1.1980457369488937</v>
      </c>
      <c r="J29" s="95">
        <f>IFERROR(IF(OR('2.7'!J29="x",'2.7'!J29="*",'2.7'!J29=0),'2.7'!J29,
'2.7'!J29/'2.7'!J$13*100),"x")</f>
        <v>1.4369661865613477</v>
      </c>
      <c r="K29" s="95">
        <f>IFERROR(IF(OR('2.7'!K29="x",'2.7'!K29="*",'2.7'!K29=0),'2.7'!K29,
'2.7'!K29/'2.7'!K$13*100),"x")</f>
        <v>0.97449940415797998</v>
      </c>
      <c r="L29" s="96">
        <f>IFERROR(IF(OR('2.7'!L29="x",'2.7'!L29="*",'2.7'!L29=0),'2.7'!L29,
'2.7'!L29/'2.7'!L$13*100),"x")</f>
        <v>1.0490285214135213</v>
      </c>
    </row>
    <row r="30" spans="1:12" ht="18.75" customHeight="1" x14ac:dyDescent="0.2">
      <c r="A30" s="97" t="s">
        <v>82</v>
      </c>
      <c r="B30" s="121">
        <f>IFERROR(IF(OR('2.7'!B30="x",'2.7'!B30="*",'2.7'!B30=0),'2.7'!B30,
'2.7'!B30/'2.7'!B$13*100),"x")</f>
        <v>52.586275028606579</v>
      </c>
      <c r="C30" s="95">
        <f>IFERROR(IF(OR('2.7'!C30="x",'2.7'!C30="*",'2.7'!C30=0),'2.7'!C30,
'2.7'!C30/'2.7'!C$13*100),"x")</f>
        <v>39.384422840704374</v>
      </c>
      <c r="D30" s="95">
        <f>IFERROR(IF(OR('2.7'!D30="x",'2.7'!D30="*",'2.7'!D30=0),'2.7'!D30,
'2.7'!D30/'2.7'!D$13*100),"x")</f>
        <v>62.289702691225756</v>
      </c>
      <c r="E30" s="95">
        <f>IFERROR(IF(OR('2.7'!E30="x",'2.7'!E30="*",'2.7'!E30=0),'2.7'!E30,
'2.7'!E30/'2.7'!E$13*100),"x")</f>
        <v>64.035551832377465</v>
      </c>
      <c r="F30" s="95">
        <f>IFERROR(IF(OR('2.7'!F30="x",'2.7'!F30="*",'2.7'!F30=0),'2.7'!F30,
'2.7'!F30/'2.7'!F$13*100),"x")</f>
        <v>68.437449454021021</v>
      </c>
      <c r="G30" s="95">
        <f>IFERROR(IF(OR('2.7'!G30="x",'2.7'!G30="*",'2.7'!G30=0),'2.7'!G30,
'2.7'!G30/'2.7'!G$13*100),"x")</f>
        <v>51.917926642517912</v>
      </c>
      <c r="H30" s="95">
        <f>IFERROR(IF(OR('2.7'!H30="x",'2.7'!H30="*",'2.7'!H30=0),'2.7'!H30,
'2.7'!H30/'2.7'!H$13*100),"x")</f>
        <v>51.803265245590957</v>
      </c>
      <c r="I30" s="95">
        <f>IFERROR(IF(OR('2.7'!I30="x",'2.7'!I30="*",'2.7'!I30=0),'2.7'!I30,
'2.7'!I30/'2.7'!I$13*100),"x")</f>
        <v>55.223361826905006</v>
      </c>
      <c r="J30" s="95">
        <f>IFERROR(IF(OR('2.7'!J30="x",'2.7'!J30="*",'2.7'!J30=0),'2.7'!J30,
'2.7'!J30/'2.7'!J$13*100),"x")</f>
        <v>61.578798666500468</v>
      </c>
      <c r="K30" s="95">
        <f>IFERROR(IF(OR('2.7'!K30="x",'2.7'!K30="*",'2.7'!K30=0),'2.7'!K30,
'2.7'!K30/'2.7'!K$13*100),"x")</f>
        <v>49.160039382790863</v>
      </c>
      <c r="L30" s="96">
        <f>IFERROR(IF(OR('2.7'!L30="x",'2.7'!L30="*",'2.7'!L30=0),'2.7'!L30,
'2.7'!L30/'2.7'!L$13*100),"x")</f>
        <v>61.740667135510527</v>
      </c>
    </row>
    <row r="31" spans="1:12" ht="15" customHeight="1" x14ac:dyDescent="0.2">
      <c r="A31" s="97" t="s">
        <v>83</v>
      </c>
      <c r="B31" s="121">
        <f>IFERROR(IF(OR('2.7'!B31="x",'2.7'!B31="*",'2.7'!B31=0),'2.7'!B31,
'2.7'!B31/'2.7'!B$13*100),"x")</f>
        <v>0.95801963459179362</v>
      </c>
      <c r="C31" s="95">
        <f>IFERROR(IF(OR('2.7'!C31="x",'2.7'!C31="*",'2.7'!C31=0),'2.7'!C31,
'2.7'!C31/'2.7'!C$13*100),"x")</f>
        <v>0.56468737006153913</v>
      </c>
      <c r="D31" s="95">
        <f>IFERROR(IF(OR('2.7'!D31="x",'2.7'!D31="*",'2.7'!D31=0),'2.7'!D31,
'2.7'!D31/'2.7'!D$13*100),"x")</f>
        <v>1.2410636890455078</v>
      </c>
      <c r="E31" s="95">
        <f>IFERROR(IF(OR('2.7'!E31="x",'2.7'!E31="*",'2.7'!E31=0),'2.7'!E31,
'2.7'!E31/'2.7'!E$13*100),"x")</f>
        <v>1.2578553188948343</v>
      </c>
      <c r="F31" s="95">
        <f>IFERROR(IF(OR('2.7'!F31="x",'2.7'!F31="*",'2.7'!F31=0),'2.7'!F31,
'2.7'!F31/'2.7'!F$13*100),"x")</f>
        <v>1.4258471409085012</v>
      </c>
      <c r="G31" s="95">
        <f>IFERROR(IF(OR('2.7'!G31="x",'2.7'!G31="*",'2.7'!G31=0),'2.7'!G31,
'2.7'!G31/'2.7'!G$13*100),"x")</f>
        <v>0.79445329939863885</v>
      </c>
      <c r="H31" s="95">
        <f>IFERROR(IF(OR('2.7'!H31="x",'2.7'!H31="*",'2.7'!H31=0),'2.7'!H31,
'2.7'!H31/'2.7'!H$13*100),"x")</f>
        <v>0.706667907742354</v>
      </c>
      <c r="I31" s="95">
        <f>IFERROR(IF(OR('2.7'!I31="x",'2.7'!I31="*",'2.7'!I31=0),'2.7'!I31,
'2.7'!I31/'2.7'!I$13*100),"x")</f>
        <v>1.1980457369488937</v>
      </c>
      <c r="J31" s="95">
        <f>IFERROR(IF(OR('2.7'!J31="x",'2.7'!J31="*",'2.7'!J31=0),'2.7'!J31,
'2.7'!J31/'2.7'!J$13*100),"x")</f>
        <v>1.4369661865613477</v>
      </c>
      <c r="K31" s="95">
        <f>IFERROR(IF(OR('2.7'!K31="x",'2.7'!K31="*",'2.7'!K31=0),'2.7'!K31,
'2.7'!K31/'2.7'!K$13*100),"x")</f>
        <v>0.97449940415797998</v>
      </c>
      <c r="L31" s="96">
        <f>IFERROR(IF(OR('2.7'!L31="x",'2.7'!L31="*",'2.7'!L31=0),'2.7'!L31,
'2.7'!L31/'2.7'!L$13*100),"x")</f>
        <v>1.0490285214135213</v>
      </c>
    </row>
    <row r="32" spans="1:12" ht="18.75" customHeight="1" x14ac:dyDescent="0.2">
      <c r="A32" s="97" t="s">
        <v>84</v>
      </c>
      <c r="B32" s="121">
        <f>IFERROR(IF(OR('2.7'!B32="x",'2.7'!B32="*",'2.7'!B32=0),'2.7'!B32,
'2.7'!B32/'2.7'!B$13*100),"x")</f>
        <v>46.97698072621187</v>
      </c>
      <c r="C32" s="95">
        <f>IFERROR(IF(OR('2.7'!C32="x",'2.7'!C32="*",'2.7'!C32=0),'2.7'!C32,
'2.7'!C32/'2.7'!C$13*100),"x")</f>
        <v>57.980755774012223</v>
      </c>
      <c r="D32" s="95">
        <f>IFERROR(IF(OR('2.7'!D32="x",'2.7'!D32="*",'2.7'!D32=0),'2.7'!D32,
'2.7'!D32/'2.7'!D$13*100),"x")</f>
        <v>40.388773408800191</v>
      </c>
      <c r="E32" s="95">
        <f>IFERROR(IF(OR('2.7'!E32="x",'2.7'!E32="*",'2.7'!E32=0),'2.7'!E32,
'2.7'!E32/'2.7'!E$13*100),"x")</f>
        <v>38.435136595454644</v>
      </c>
      <c r="F32" s="95">
        <f>IFERROR(IF(OR('2.7'!F32="x",'2.7'!F32="*",'2.7'!F32=0),'2.7'!F32,
'2.7'!F32/'2.7'!F$13*100),"x")</f>
        <v>32.547276463474134</v>
      </c>
      <c r="G32" s="95">
        <f>IFERROR(IF(OR('2.7'!G32="x",'2.7'!G32="*",'2.7'!G32=0),'2.7'!G32,
'2.7'!G32/'2.7'!G$13*100),"x")</f>
        <v>54.616190110445785</v>
      </c>
      <c r="H32" s="95">
        <f>IFERROR(IF(OR('2.7'!H32="x",'2.7'!H32="*",'2.7'!H32=0),'2.7'!H32,
'2.7'!H32/'2.7'!H$13*100),"x")</f>
        <v>49.682002663604145</v>
      </c>
      <c r="I32" s="95">
        <f>IFERROR(IF(OR('2.7'!I32="x",'2.7'!I32="*",'2.7'!I32=0),'2.7'!I32,
'2.7'!I32/'2.7'!I$13*100),"x")</f>
        <v>46.792360641532419</v>
      </c>
      <c r="J32" s="95">
        <f>IFERROR(IF(OR('2.7'!J32="x",'2.7'!J32="*",'2.7'!J32=0),'2.7'!J32,
'2.7'!J32/'2.7'!J$13*100),"x")</f>
        <v>43.096520209072629</v>
      </c>
      <c r="K32" s="95">
        <f>IFERROR(IF(OR('2.7'!K32="x",'2.7'!K32="*",'2.7'!K32=0),'2.7'!K32,
'2.7'!K32/'2.7'!K$13*100),"x")</f>
        <v>50.349930045681624</v>
      </c>
      <c r="L32" s="96">
        <f>IFERROR(IF(OR('2.7'!L32="x",'2.7'!L32="*",'2.7'!L32=0),'2.7'!L32,
'2.7'!L32/'2.7'!L$13*100),"x")</f>
        <v>52.260803404643873</v>
      </c>
    </row>
    <row r="33" spans="1:24" ht="15" customHeight="1" x14ac:dyDescent="0.2">
      <c r="A33" s="97" t="s">
        <v>85</v>
      </c>
      <c r="B33" s="121">
        <f>IFERROR(IF(OR('2.7'!B33="x",'2.7'!B33="*",'2.7'!B33=0),'2.7'!B33,
'2.7'!B33/'2.7'!B$13*100),"x")</f>
        <v>53.02301927378813</v>
      </c>
      <c r="C33" s="95">
        <f>IFERROR(IF(OR('2.7'!C33="x",'2.7'!C33="*",'2.7'!C33=0),'2.7'!C33,
'2.7'!C33/'2.7'!C$13*100),"x")</f>
        <v>42.019244225987229</v>
      </c>
      <c r="D33" s="95">
        <f>IFERROR(IF(OR('2.7'!D33="x",'2.7'!D33="*",'2.7'!D33=0),'2.7'!D33,
'2.7'!D33/'2.7'!D$13*100),"x")</f>
        <v>59.611226591199319</v>
      </c>
      <c r="E33" s="95">
        <f>IFERROR(IF(OR('2.7'!E33="x",'2.7'!E33="*",'2.7'!E33=0),'2.7'!E33,
'2.7'!E33/'2.7'!E$13*100),"x")</f>
        <v>61.564863404547268</v>
      </c>
      <c r="F33" s="95">
        <f>IFERROR(IF(OR('2.7'!F33="x",'2.7'!F33="*",'2.7'!F33=0),'2.7'!F33,
'2.7'!F33/'2.7'!F$13*100),"x")</f>
        <v>67.452723536523862</v>
      </c>
      <c r="G33" s="95">
        <f>IFERROR(IF(OR('2.7'!G33="x",'2.7'!G33="*",'2.7'!G33=0),'2.7'!G33,
'2.7'!G33/'2.7'!G$13*100),"x")</f>
        <v>45.383809889553177</v>
      </c>
      <c r="H33" s="95">
        <f>IFERROR(IF(OR('2.7'!H33="x",'2.7'!H33="*",'2.7'!H33=0),'2.7'!H33,
'2.7'!H33/'2.7'!H$13*100),"x")</f>
        <v>50.317997336395756</v>
      </c>
      <c r="I33" s="95">
        <f>IFERROR(IF(OR('2.7'!I33="x",'2.7'!I33="*",'2.7'!I33=0),'2.7'!I33,
'2.7'!I33/'2.7'!I$13*100),"x")</f>
        <v>53.207639358467574</v>
      </c>
      <c r="J33" s="95">
        <f>IFERROR(IF(OR('2.7'!J33="x",'2.7'!J33="*",'2.7'!J33=0),'2.7'!J33,
'2.7'!J33/'2.7'!J$13*100),"x")</f>
        <v>56.903479790927257</v>
      </c>
      <c r="K33" s="95">
        <f>IFERROR(IF(OR('2.7'!K33="x",'2.7'!K33="*",'2.7'!K33=0),'2.7'!K33,
'2.7'!K33/'2.7'!K$13*100),"x")</f>
        <v>49.650069954318703</v>
      </c>
      <c r="L33" s="96">
        <f>IFERROR(IF(OR('2.7'!L33="x",'2.7'!L33="*",'2.7'!L33=0),'2.7'!L33,
'2.7'!L33/'2.7'!L$13*100),"x")</f>
        <v>47.73919659535612</v>
      </c>
      <c r="N33" s="116"/>
      <c r="O33" s="116"/>
      <c r="P33" s="116"/>
      <c r="Q33" s="116"/>
      <c r="R33" s="116"/>
      <c r="S33" s="116"/>
      <c r="T33" s="116"/>
      <c r="U33" s="116"/>
      <c r="V33" s="116"/>
      <c r="W33" s="116"/>
      <c r="X33" s="116"/>
    </row>
    <row r="34" spans="1:24" ht="15" customHeight="1" x14ac:dyDescent="0.2">
      <c r="A34" s="107" t="s">
        <v>86</v>
      </c>
      <c r="B34" s="121">
        <f>IFERROR(IF(OR('2.7'!B34="x",'2.7'!B34="*",'2.7'!B34=0),'2.7'!B34,
'2.7'!B34/'2.7'!B$13*100),"x")</f>
        <v>26.9754000625393</v>
      </c>
      <c r="C34" s="95">
        <f>IFERROR(IF(OR('2.7'!C34="x",'2.7'!C34="*",'2.7'!C34=0),'2.7'!C34,
'2.7'!C34/'2.7'!C$13*100),"x")</f>
        <v>18.164815213907005</v>
      </c>
      <c r="D34" s="95">
        <f>IFERROR(IF(OR('2.7'!D34="x",'2.7'!D34="*",'2.7'!D34=0),'2.7'!D34,
'2.7'!D34/'2.7'!D$13*100),"x")</f>
        <v>32.250495138391926</v>
      </c>
      <c r="E34" s="95">
        <f>IFERROR(IF(OR('2.7'!E34="x",'2.7'!E34="*",'2.7'!E34=0),'2.7'!E34,
'2.7'!E34/'2.7'!E$13*100),"x")</f>
        <v>33.998267989664562</v>
      </c>
      <c r="F34" s="95">
        <f>IFERROR(IF(OR('2.7'!F34="x",'2.7'!F34="*",'2.7'!F34=0),'2.7'!F34,
'2.7'!F34/'2.7'!F$13*100),"x")</f>
        <v>39.254947383913994</v>
      </c>
      <c r="G34" s="95">
        <f>IFERROR(IF(OR('2.7'!G34="x",'2.7'!G34="*",'2.7'!G34=0),'2.7'!G34,
'2.7'!G34/'2.7'!G$13*100),"x")</f>
        <v>19.565754579655721</v>
      </c>
      <c r="H34" s="95">
        <f>IFERROR(IF(OR('2.7'!H34="x",'2.7'!H34="*",'2.7'!H34=0),'2.7'!H34,
'2.7'!H34/'2.7'!H$13*100),"x")</f>
        <v>20.534575205268347</v>
      </c>
      <c r="I34" s="95">
        <f>IFERROR(IF(OR('2.7'!I34="x",'2.7'!I34="*",'2.7'!I34=0),'2.7'!I34,
'2.7'!I34/'2.7'!I$13*100),"x")</f>
        <v>26.29025702277611</v>
      </c>
      <c r="J34" s="95">
        <f>IFERROR(IF(OR('2.7'!J34="x",'2.7'!J34="*",'2.7'!J34=0),'2.7'!J34,
'2.7'!J34/'2.7'!J$13*100),"x")</f>
        <v>27.98586216477003</v>
      </c>
      <c r="K34" s="95">
        <f>IFERROR(IF(OR('2.7'!K34="x",'2.7'!K34="*",'2.7'!K34=0),'2.7'!K34,
'2.7'!K34/'2.7'!K$13*100),"x")</f>
        <v>24.673430342601772</v>
      </c>
      <c r="L34" s="96">
        <f>IFERROR(IF(OR('2.7'!L34="x",'2.7'!L34="*",'2.7'!L34=0),'2.7'!L34,
'2.7'!L34/'2.7'!L$13*100),"x")</f>
        <v>23.361999708145131</v>
      </c>
      <c r="N34" s="116"/>
      <c r="O34" s="116"/>
      <c r="P34" s="116"/>
      <c r="Q34" s="116"/>
      <c r="R34" s="116"/>
      <c r="S34" s="116"/>
      <c r="T34" s="116"/>
      <c r="U34" s="116"/>
      <c r="V34" s="116"/>
      <c r="W34" s="116"/>
      <c r="X34" s="116"/>
    </row>
    <row r="35" spans="1:24" ht="15" customHeight="1" x14ac:dyDescent="0.2">
      <c r="A35" s="108" t="s">
        <v>87</v>
      </c>
      <c r="B35" s="121">
        <f>IFERROR(IF(OR('2.7'!B35="x",'2.7'!B35="*",'2.7'!B35=0),'2.7'!B35,
'2.7'!B35/'2.7'!B$13*100),"x")</f>
        <v>26.047619211248829</v>
      </c>
      <c r="C35" s="95">
        <f>IFERROR(IF(OR('2.7'!C35="x",'2.7'!C35="*",'2.7'!C35=0),'2.7'!C35,
'2.7'!C35/'2.7'!C$13*100),"x")</f>
        <v>23.854429012080868</v>
      </c>
      <c r="D35" s="95">
        <f>IFERROR(IF(OR('2.7'!D35="x",'2.7'!D35="*",'2.7'!D35=0),'2.7'!D35,
'2.7'!D35/'2.7'!D$13*100),"x")</f>
        <v>27.360731452809201</v>
      </c>
      <c r="E35" s="95">
        <f>IFERROR(IF(OR('2.7'!E35="x",'2.7'!E35="*",'2.7'!E35=0),'2.7'!E35,
'2.7'!E35/'2.7'!E$13*100),"x")</f>
        <v>27.566595414883192</v>
      </c>
      <c r="F35" s="95">
        <f>IFERROR(IF(OR('2.7'!F35="x",'2.7'!F35="*",'2.7'!F35=0),'2.7'!F35,
'2.7'!F35/'2.7'!F$13*100),"x")</f>
        <v>28.197776152611016</v>
      </c>
      <c r="G35" s="95">
        <f>IFERROR(IF(OR('2.7'!G35="x",'2.7'!G35="*",'2.7'!G35=0),'2.7'!G35,
'2.7'!G35/'2.7'!G$13*100),"x")</f>
        <v>25.818055309898156</v>
      </c>
      <c r="H35" s="95">
        <f>IFERROR(IF(OR('2.7'!H35="x",'2.7'!H35="*",'2.7'!H35=0),'2.7'!H35,
'2.7'!H35/'2.7'!H$13*100),"x")</f>
        <v>29.78342213112742</v>
      </c>
      <c r="I35" s="95">
        <f>IFERROR(IF(OR('2.7'!I35="x",'2.7'!I35="*",'2.7'!I35=0),'2.7'!I35,
'2.7'!I35/'2.7'!I$13*100),"x")</f>
        <v>26.917382335691816</v>
      </c>
      <c r="J35" s="95">
        <f>IFERROR(IF(OR('2.7'!J35="x",'2.7'!J35="*",'2.7'!J35=0),'2.7'!J35,
'2.7'!J35/'2.7'!J$13*100),"x")</f>
        <v>28.917617626156755</v>
      </c>
      <c r="K35" s="95">
        <f>IFERROR(IF(OR('2.7'!K35="x",'2.7'!K35="*",'2.7'!K35=0),'2.7'!K35,
'2.7'!K35/'2.7'!K$13*100),"x")</f>
        <v>24.97663961171666</v>
      </c>
      <c r="L35" s="96">
        <f>IFERROR(IF(OR('2.7'!L35="x",'2.7'!L35="*",'2.7'!L35=0),'2.7'!L35,
'2.7'!L35/'2.7'!L$13*100),"x")</f>
        <v>24.377196887210996</v>
      </c>
      <c r="N35" s="116"/>
      <c r="O35" s="116"/>
      <c r="P35" s="116"/>
      <c r="Q35" s="116"/>
      <c r="R35" s="116"/>
      <c r="S35" s="116"/>
      <c r="T35" s="116"/>
      <c r="U35" s="116"/>
      <c r="V35" s="116"/>
      <c r="W35" s="116"/>
      <c r="X35" s="116"/>
    </row>
    <row r="36" spans="1:24" ht="15" customHeight="1" x14ac:dyDescent="0.2">
      <c r="A36" s="108" t="s">
        <v>88</v>
      </c>
      <c r="B36" s="121">
        <f>IFERROR(IF(OR('2.7'!B36="x",'2.7'!B36="*",'2.7'!B36=0),'2.7'!B36,
'2.7'!B36/'2.7'!B$13*100),"x")</f>
        <v>15.1266077239474</v>
      </c>
      <c r="C36" s="95">
        <f>IFERROR(IF(OR('2.7'!C36="x",'2.7'!C36="*",'2.7'!C36=0),'2.7'!C36,
'2.7'!C36/'2.7'!C$13*100),"x")</f>
        <v>15.246484760804934</v>
      </c>
      <c r="D36" s="95">
        <f>IFERROR(IF(OR('2.7'!D36="x",'2.7'!D36="*",'2.7'!D36=0),'2.7'!D36,
'2.7'!D36/'2.7'!D$13*100),"x")</f>
        <v>15.263676334851848</v>
      </c>
      <c r="E36" s="95">
        <f>IFERROR(IF(OR('2.7'!E36="x",'2.7'!E36="*",'2.7'!E36=0),'2.7'!E36,
'2.7'!E36/'2.7'!E$13*100),"x")</f>
        <v>15.146211241086901</v>
      </c>
      <c r="F36" s="95">
        <f>IFERROR(IF(OR('2.7'!F36="x",'2.7'!F36="*",'2.7'!F36=0),'2.7'!F36,
'2.7'!F36/'2.7'!F$13*100),"x")</f>
        <v>14.714446289096749</v>
      </c>
      <c r="G36" s="95">
        <f>IFERROR(IF(OR('2.7'!G36="x",'2.7'!G36="*",'2.7'!G36=0),'2.7'!G36,
'2.7'!G36/'2.7'!G$13*100),"x")</f>
        <v>16.321883337121047</v>
      </c>
      <c r="H36" s="95">
        <f>IFERROR(IF(OR('2.7'!H36="x",'2.7'!H36="*",'2.7'!H36=0),'2.7'!H36,
'2.7'!H36/'2.7'!H$13*100),"x")</f>
        <v>19.479584442279478</v>
      </c>
      <c r="I36" s="95">
        <f>IFERROR(IF(OR('2.7'!I36="x",'2.7'!I36="*",'2.7'!I36=0),'2.7'!I36,
'2.7'!I36/'2.7'!I$13*100),"x")</f>
        <v>15.767178091671088</v>
      </c>
      <c r="J36" s="95">
        <f>IFERROR(IF(OR('2.7'!J36="x",'2.7'!J36="*",'2.7'!J36=0),'2.7'!J36,
'2.7'!J36/'2.7'!J$13*100),"x")</f>
        <v>16.733579940246358</v>
      </c>
      <c r="K36" s="95">
        <f>IFERROR(IF(OR('2.7'!K36="x",'2.7'!K36="*",'2.7'!K36=0),'2.7'!K36,
'2.7'!K36/'2.7'!K$13*100),"x")</f>
        <v>14.820524819104735</v>
      </c>
      <c r="L36" s="96">
        <f>IFERROR(IF(OR('2.7'!L36="x",'2.7'!L36="*",'2.7'!L36=0),'2.7'!L36,
'2.7'!L36/'2.7'!L$13*100),"x")</f>
        <v>15.090547450719555</v>
      </c>
      <c r="N36" s="116"/>
      <c r="O36" s="116"/>
      <c r="P36" s="116"/>
      <c r="Q36" s="116"/>
      <c r="R36" s="116"/>
      <c r="S36" s="116"/>
      <c r="T36" s="116"/>
      <c r="U36" s="116"/>
      <c r="V36" s="116"/>
      <c r="W36" s="116"/>
      <c r="X36" s="116"/>
    </row>
    <row r="37" spans="1:24" ht="15" customHeight="1" x14ac:dyDescent="0.2">
      <c r="A37" s="109" t="s">
        <v>89</v>
      </c>
      <c r="B37" s="122">
        <f>IFERROR(IF(OR('2.7'!B37="x",'2.7'!B37="*",'2.7'!B37=0),'2.7'!B37,
'2.7'!B37/'2.7'!B$13*100),"x")</f>
        <v>0</v>
      </c>
      <c r="C37" s="99">
        <f>IFERROR(IF(OR('2.7'!C37="x",'2.7'!C37="*",'2.7'!C37=0),'2.7'!C37,
'2.7'!C37/'2.7'!C$13*100),"x")</f>
        <v>0</v>
      </c>
      <c r="D37" s="99">
        <f>IFERROR(IF(OR('2.7'!D37="x",'2.7'!D37="*",'2.7'!D37=0),'2.7'!D37,
'2.7'!D37/'2.7'!D$13*100),"x")</f>
        <v>0</v>
      </c>
      <c r="E37" s="99">
        <f>IFERROR(IF(OR('2.7'!E37="x",'2.7'!E37="*",'2.7'!E37=0),'2.7'!E37,
'2.7'!E37/'2.7'!E$13*100),"x")</f>
        <v>0</v>
      </c>
      <c r="F37" s="99">
        <f>IFERROR(IF(OR('2.7'!F37="x",'2.7'!F37="*",'2.7'!F37=0),'2.7'!F37,
'2.7'!F37/'2.7'!F$13*100),"x")</f>
        <v>0</v>
      </c>
      <c r="G37" s="99">
        <f>IFERROR(IF(OR('2.7'!G37="x",'2.7'!G37="*",'2.7'!G37=0),'2.7'!G37,
'2.7'!G37/'2.7'!G$13*100),"x")</f>
        <v>0</v>
      </c>
      <c r="H37" s="99">
        <f>IFERROR(IF(OR('2.7'!H37="x",'2.7'!H37="*",'2.7'!H37=0),'2.7'!H37,
'2.7'!H37/'2.7'!H$13*100),"x")</f>
        <v>0</v>
      </c>
      <c r="I37" s="99">
        <f>IFERROR(IF(OR('2.7'!I37="x",'2.7'!I37="*",'2.7'!I37=0),'2.7'!I37,
'2.7'!I37/'2.7'!I$13*100),"x")</f>
        <v>0</v>
      </c>
      <c r="J37" s="99">
        <f>IFERROR(IF(OR('2.7'!J37="x",'2.7'!J37="*",'2.7'!J37=0),'2.7'!J37,
'2.7'!J37/'2.7'!J$13*100),"x")</f>
        <v>0</v>
      </c>
      <c r="K37" s="99">
        <f>IFERROR(IF(OR('2.7'!K37="x",'2.7'!K37="*",'2.7'!K37=0),'2.7'!K37,
'2.7'!K37/'2.7'!K$13*100),"x")</f>
        <v>0</v>
      </c>
      <c r="L37" s="100">
        <f>IFERROR(IF(OR('2.7'!L37="x",'2.7'!L37="*",'2.7'!L37=0),'2.7'!L37,
'2.7'!L37/'2.7'!L$13*100),"x")</f>
        <v>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14"/>
      <c r="B42" s="214"/>
      <c r="C42" s="214"/>
      <c r="D42" s="214"/>
      <c r="E42" s="214"/>
      <c r="F42" s="214"/>
      <c r="G42" s="214"/>
      <c r="H42" s="214"/>
      <c r="I42" s="214"/>
      <c r="J42" s="214"/>
      <c r="K42" s="214"/>
      <c r="L42" s="214"/>
      <c r="N42" s="116"/>
      <c r="O42" s="116"/>
      <c r="P42" s="116"/>
      <c r="Q42" s="116"/>
      <c r="R42" s="116"/>
      <c r="S42" s="116"/>
      <c r="T42" s="116"/>
      <c r="U42" s="116"/>
      <c r="V42" s="116"/>
      <c r="W42" s="116"/>
      <c r="X42" s="116"/>
    </row>
    <row r="43" spans="1:24" ht="18" customHeight="1" x14ac:dyDescent="0.2">
      <c r="A43" s="214"/>
      <c r="B43" s="214"/>
      <c r="C43" s="214"/>
      <c r="D43" s="214"/>
      <c r="E43" s="214"/>
      <c r="F43" s="214"/>
      <c r="G43" s="214"/>
      <c r="H43" s="214"/>
      <c r="I43" s="214"/>
      <c r="J43" s="214"/>
      <c r="K43" s="214"/>
      <c r="L43" s="214"/>
      <c r="N43" s="116"/>
      <c r="O43" s="116"/>
      <c r="P43" s="116"/>
      <c r="Q43" s="116"/>
      <c r="R43" s="116"/>
      <c r="S43" s="116"/>
      <c r="T43" s="116"/>
      <c r="U43" s="116"/>
      <c r="V43" s="116"/>
      <c r="W43" s="116"/>
      <c r="X43" s="116"/>
    </row>
    <row r="44" spans="1:24" ht="18" customHeight="1" x14ac:dyDescent="0.2">
      <c r="A44" s="214"/>
      <c r="B44" s="214"/>
      <c r="C44" s="214"/>
      <c r="D44" s="214"/>
      <c r="E44" s="214"/>
      <c r="F44" s="214"/>
      <c r="G44" s="214"/>
      <c r="H44" s="214"/>
      <c r="I44" s="214"/>
      <c r="J44" s="214"/>
      <c r="K44" s="214"/>
      <c r="L44" s="214"/>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I10:I11"/>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s>
  <printOptions horizontalCentered="1"/>
  <pageMargins left="0.70866141732283505" right="0.39370078740157499" top="0.39370078740157499" bottom="0.39370078740157499" header="0.511811023622047" footer="0.511811023622047"/>
  <pageSetup paperSize="9" scale="7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pageSetUpPr autoPageBreaks="0" fitToPage="1"/>
  </sheetPr>
  <dimension ref="A1:R68"/>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18" ht="33.75" customHeight="1" x14ac:dyDescent="0.3">
      <c r="A1" s="178"/>
      <c r="B1" s="178"/>
      <c r="C1" s="178"/>
      <c r="D1" s="178"/>
      <c r="E1" s="178"/>
      <c r="F1" s="178"/>
      <c r="G1" s="178"/>
      <c r="H1" s="178"/>
      <c r="I1" s="178"/>
      <c r="J1" s="178"/>
      <c r="K1" s="178"/>
      <c r="L1" s="178"/>
      <c r="M1" s="179" t="s">
        <v>36</v>
      </c>
    </row>
    <row r="2" spans="1:18" ht="11.25" customHeight="1" x14ac:dyDescent="0.3"/>
    <row r="3" spans="1:18" ht="15" customHeight="1" x14ac:dyDescent="0.3">
      <c r="A3" s="124" t="s">
        <v>212</v>
      </c>
      <c r="B3" s="124"/>
      <c r="C3" s="125"/>
      <c r="D3" s="125"/>
      <c r="E3" s="125"/>
      <c r="F3" s="125"/>
      <c r="G3" s="125"/>
      <c r="H3" s="125"/>
      <c r="I3" s="125"/>
      <c r="J3" s="125"/>
      <c r="K3" s="125"/>
      <c r="L3" s="125"/>
      <c r="M3" s="125"/>
    </row>
    <row r="4" spans="1:18" ht="11.25" customHeight="1" x14ac:dyDescent="0.3">
      <c r="A4" s="126" t="s">
        <v>279</v>
      </c>
      <c r="B4" s="127"/>
      <c r="J4" s="128"/>
      <c r="K4" s="128"/>
      <c r="L4" s="128"/>
      <c r="M4" s="128"/>
      <c r="N4" s="128"/>
    </row>
    <row r="5" spans="1:18" ht="11.25" customHeight="1" x14ac:dyDescent="0.3">
      <c r="A5" s="44" t="s">
        <v>278</v>
      </c>
      <c r="B5" s="129"/>
      <c r="I5" s="130"/>
      <c r="J5" s="128"/>
      <c r="K5" s="128"/>
      <c r="L5" s="128"/>
      <c r="M5" s="128"/>
      <c r="N5" s="128"/>
    </row>
    <row r="6" spans="1:18" ht="11.25" customHeight="1" x14ac:dyDescent="0.3">
      <c r="A6" s="44"/>
      <c r="B6" s="129"/>
      <c r="I6" s="130"/>
      <c r="J6" s="128"/>
      <c r="K6" s="128"/>
      <c r="L6" s="128"/>
      <c r="M6" s="128"/>
      <c r="N6" s="128"/>
    </row>
    <row r="7" spans="1:18" ht="11.25" customHeight="1" x14ac:dyDescent="0.3">
      <c r="A7" s="44" t="s">
        <v>101</v>
      </c>
      <c r="B7" s="129"/>
      <c r="I7" s="128"/>
      <c r="J7" s="128"/>
      <c r="K7" s="128"/>
      <c r="L7" s="128"/>
      <c r="M7" s="128"/>
      <c r="N7" s="128"/>
    </row>
    <row r="8" spans="1:18" ht="11.25" customHeight="1" x14ac:dyDescent="0.3">
      <c r="A8" s="131"/>
      <c r="C8" s="171" t="s">
        <v>131</v>
      </c>
      <c r="D8" s="171" t="s">
        <v>132</v>
      </c>
      <c r="E8" s="171" t="s">
        <v>103</v>
      </c>
      <c r="F8" s="171" t="s">
        <v>49</v>
      </c>
      <c r="G8" s="171" t="s">
        <v>104</v>
      </c>
      <c r="H8" s="171" t="s">
        <v>105</v>
      </c>
      <c r="I8" s="171" t="s">
        <v>133</v>
      </c>
      <c r="J8" s="171" t="s">
        <v>50</v>
      </c>
      <c r="K8" s="171" t="s">
        <v>106</v>
      </c>
      <c r="L8" s="171" t="s">
        <v>134</v>
      </c>
      <c r="M8" s="171" t="s">
        <v>135</v>
      </c>
      <c r="N8"/>
      <c r="O8"/>
      <c r="P8"/>
      <c r="Q8"/>
      <c r="R8"/>
    </row>
    <row r="9" spans="1:18" ht="15" customHeight="1" x14ac:dyDescent="0.3">
      <c r="A9" s="240" t="s">
        <v>63</v>
      </c>
      <c r="B9" s="240"/>
      <c r="C9" s="240" t="s">
        <v>102</v>
      </c>
      <c r="D9" s="217" t="s">
        <v>156</v>
      </c>
      <c r="E9" s="217"/>
      <c r="F9" s="217"/>
      <c r="G9" s="217"/>
      <c r="H9" s="217"/>
      <c r="I9" s="217"/>
      <c r="J9" s="217"/>
      <c r="K9" s="217"/>
      <c r="L9" s="217"/>
      <c r="M9" s="217"/>
    </row>
    <row r="10" spans="1:18" ht="15" customHeight="1" x14ac:dyDescent="0.3">
      <c r="A10" s="240"/>
      <c r="B10" s="240"/>
      <c r="C10" s="240"/>
      <c r="D10" s="226" t="s">
        <v>46</v>
      </c>
      <c r="E10" s="228" t="s">
        <v>47</v>
      </c>
      <c r="F10" s="228"/>
      <c r="G10" s="228"/>
      <c r="H10" s="228"/>
      <c r="I10" s="228"/>
      <c r="J10" s="228"/>
      <c r="K10" s="228"/>
      <c r="L10" s="228"/>
      <c r="M10" s="228"/>
    </row>
    <row r="11" spans="1:18" ht="15" customHeight="1" x14ac:dyDescent="0.3">
      <c r="A11" s="240"/>
      <c r="B11" s="240"/>
      <c r="C11" s="240"/>
      <c r="D11" s="226"/>
      <c r="E11" s="226" t="s">
        <v>48</v>
      </c>
      <c r="F11" s="230" t="s">
        <v>49</v>
      </c>
      <c r="G11" s="230"/>
      <c r="H11" s="230"/>
      <c r="I11" s="230"/>
      <c r="J11" s="230" t="s">
        <v>50</v>
      </c>
      <c r="K11" s="230"/>
      <c r="L11" s="230"/>
      <c r="M11" s="215" t="s">
        <v>51</v>
      </c>
    </row>
    <row r="12" spans="1:18" ht="15" customHeight="1" x14ac:dyDescent="0.3">
      <c r="A12" s="240"/>
      <c r="B12" s="240"/>
      <c r="C12" s="240"/>
      <c r="D12" s="226"/>
      <c r="E12" s="226"/>
      <c r="F12" s="215" t="s">
        <v>48</v>
      </c>
      <c r="G12" s="217" t="s">
        <v>52</v>
      </c>
      <c r="H12" s="217"/>
      <c r="I12" s="217"/>
      <c r="J12" s="215" t="s">
        <v>48</v>
      </c>
      <c r="K12" s="217" t="s">
        <v>52</v>
      </c>
      <c r="L12" s="217"/>
      <c r="M12" s="215"/>
      <c r="P12" s="132"/>
    </row>
    <row r="13" spans="1:18" ht="56.25" customHeight="1" x14ac:dyDescent="0.3">
      <c r="A13" s="240"/>
      <c r="B13" s="240"/>
      <c r="C13" s="242"/>
      <c r="D13" s="227"/>
      <c r="E13" s="227"/>
      <c r="F13" s="216"/>
      <c r="G13" s="47" t="s">
        <v>53</v>
      </c>
      <c r="H13" s="47" t="s">
        <v>54</v>
      </c>
      <c r="I13" s="47" t="s">
        <v>55</v>
      </c>
      <c r="J13" s="216"/>
      <c r="K13" s="47" t="s">
        <v>53</v>
      </c>
      <c r="L13" s="47" t="s">
        <v>56</v>
      </c>
      <c r="M13" s="216"/>
      <c r="P13" s="132"/>
    </row>
    <row r="14" spans="1:18" s="133" customFormat="1" ht="11.25" customHeight="1" x14ac:dyDescent="0.3">
      <c r="A14" s="240"/>
      <c r="B14" s="241"/>
      <c r="C14" s="49">
        <v>1</v>
      </c>
      <c r="D14" s="50">
        <v>2</v>
      </c>
      <c r="E14" s="50">
        <v>3</v>
      </c>
      <c r="F14" s="50">
        <v>4</v>
      </c>
      <c r="G14" s="50">
        <v>5</v>
      </c>
      <c r="H14" s="50">
        <v>6</v>
      </c>
      <c r="I14" s="50">
        <v>7</v>
      </c>
      <c r="J14" s="50">
        <v>8</v>
      </c>
      <c r="K14" s="50">
        <v>9</v>
      </c>
      <c r="L14" s="50">
        <v>10</v>
      </c>
      <c r="M14" s="51">
        <v>11</v>
      </c>
    </row>
    <row r="15" spans="1:18" ht="15" customHeight="1" x14ac:dyDescent="0.3">
      <c r="A15" s="134" t="s">
        <v>230</v>
      </c>
      <c r="B15" s="135"/>
      <c r="C15" s="81">
        <v>345708</v>
      </c>
      <c r="D15" s="119">
        <v>90740.816255230297</v>
      </c>
      <c r="E15" s="119">
        <v>254967.18374476599</v>
      </c>
      <c r="F15" s="119">
        <v>205387.269115695</v>
      </c>
      <c r="G15" s="119">
        <v>170514.622829389</v>
      </c>
      <c r="H15" s="119">
        <v>34695.914774766701</v>
      </c>
      <c r="I15" s="119">
        <v>10614.219772471701</v>
      </c>
      <c r="J15" s="119">
        <v>44547.385706875699</v>
      </c>
      <c r="K15" s="119">
        <v>21111.477020935301</v>
      </c>
      <c r="L15" s="119">
        <v>23358.715733200999</v>
      </c>
      <c r="M15" s="120">
        <v>5032.52892219555</v>
      </c>
    </row>
    <row r="16" spans="1:18" ht="18.75" customHeight="1" x14ac:dyDescent="0.3">
      <c r="A16" s="136" t="s">
        <v>271</v>
      </c>
      <c r="B16" s="137"/>
      <c r="C16" s="81">
        <v>3673</v>
      </c>
      <c r="D16" s="119">
        <v>862.07719966790603</v>
      </c>
      <c r="E16" s="119">
        <v>2810.92280033214</v>
      </c>
      <c r="F16" s="119">
        <v>2426.0906071647</v>
      </c>
      <c r="G16" s="119">
        <v>2196.93663622331</v>
      </c>
      <c r="H16" s="119">
        <v>229.15397094138501</v>
      </c>
      <c r="I16" s="119">
        <v>97.342684958708006</v>
      </c>
      <c r="J16" s="119">
        <v>370.451996438457</v>
      </c>
      <c r="K16" s="119">
        <v>196.742008529808</v>
      </c>
      <c r="L16" s="119">
        <v>171.44009443613899</v>
      </c>
      <c r="M16" s="120">
        <v>14.380196728985</v>
      </c>
    </row>
    <row r="17" spans="1:13" ht="15" customHeight="1" x14ac:dyDescent="0.3">
      <c r="A17" s="136" t="s">
        <v>245</v>
      </c>
      <c r="B17" s="137"/>
      <c r="C17" s="81">
        <v>2774</v>
      </c>
      <c r="D17" s="119">
        <v>474.910010813079</v>
      </c>
      <c r="E17" s="119">
        <v>2299.08998918723</v>
      </c>
      <c r="F17" s="119">
        <v>2018.5912804831</v>
      </c>
      <c r="G17" s="119">
        <v>1680.62280454916</v>
      </c>
      <c r="H17" s="119">
        <v>337.968475933945</v>
      </c>
      <c r="I17" s="119">
        <v>141.88776825200199</v>
      </c>
      <c r="J17" s="119">
        <v>213.57006479712001</v>
      </c>
      <c r="K17" s="119">
        <v>93.345064376346002</v>
      </c>
      <c r="L17" s="119">
        <v>119.17954587531899</v>
      </c>
      <c r="M17" s="120">
        <v>66.928643907004002</v>
      </c>
    </row>
    <row r="18" spans="1:13" ht="15" customHeight="1" x14ac:dyDescent="0.3">
      <c r="A18" s="136" t="s">
        <v>272</v>
      </c>
      <c r="B18" s="137"/>
      <c r="C18" s="81">
        <v>3545</v>
      </c>
      <c r="D18" s="119">
        <v>975.76818942750106</v>
      </c>
      <c r="E18" s="119">
        <v>2569.2318105723102</v>
      </c>
      <c r="F18" s="119">
        <v>1986.8384684600601</v>
      </c>
      <c r="G18" s="119">
        <v>1700.6235845413601</v>
      </c>
      <c r="H18" s="119">
        <v>286.214883918699</v>
      </c>
      <c r="I18" s="119">
        <v>128.71879539202001</v>
      </c>
      <c r="J18" s="119">
        <v>511.03725012272901</v>
      </c>
      <c r="K18" s="119">
        <v>294.792309967363</v>
      </c>
      <c r="L18" s="119">
        <v>216.24494015536601</v>
      </c>
      <c r="M18" s="120">
        <v>71.356091989522</v>
      </c>
    </row>
    <row r="19" spans="1:13" ht="15" customHeight="1" x14ac:dyDescent="0.3">
      <c r="A19" s="136" t="s">
        <v>232</v>
      </c>
      <c r="B19" s="137"/>
      <c r="C19" s="81">
        <v>11144</v>
      </c>
      <c r="D19" s="119">
        <v>1980.7361383914999</v>
      </c>
      <c r="E19" s="119">
        <v>9163.2638616079093</v>
      </c>
      <c r="F19" s="119">
        <v>7579.7934872695896</v>
      </c>
      <c r="G19" s="119">
        <v>6534.0731462067197</v>
      </c>
      <c r="H19" s="119">
        <v>1041.3470350518401</v>
      </c>
      <c r="I19" s="119">
        <v>266.45607459025899</v>
      </c>
      <c r="J19" s="119">
        <v>1414.55053117381</v>
      </c>
      <c r="K19" s="119">
        <v>715.29106682021995</v>
      </c>
      <c r="L19" s="119">
        <v>697.07394885706503</v>
      </c>
      <c r="M19" s="120">
        <v>168.919843164512</v>
      </c>
    </row>
    <row r="20" spans="1:13" ht="15" customHeight="1" x14ac:dyDescent="0.3">
      <c r="A20" s="136" t="s">
        <v>273</v>
      </c>
      <c r="B20" s="137"/>
      <c r="C20" s="81">
        <v>5249</v>
      </c>
      <c r="D20" s="119">
        <v>1413.7710976354001</v>
      </c>
      <c r="E20" s="119">
        <v>3835.2289023642602</v>
      </c>
      <c r="F20" s="119">
        <v>3400.7592683983498</v>
      </c>
      <c r="G20" s="119">
        <v>2810.2263725780399</v>
      </c>
      <c r="H20" s="119">
        <v>590.53289582030902</v>
      </c>
      <c r="I20" s="119">
        <v>193.67758441434799</v>
      </c>
      <c r="J20" s="119">
        <v>394.23445670073801</v>
      </c>
      <c r="K20" s="119">
        <v>134.929740371024</v>
      </c>
      <c r="L20" s="119">
        <v>259.30471632971398</v>
      </c>
      <c r="M20" s="120">
        <v>40.235177265178002</v>
      </c>
    </row>
    <row r="21" spans="1:13" ht="15" customHeight="1" x14ac:dyDescent="0.3">
      <c r="A21" s="136" t="s">
        <v>258</v>
      </c>
      <c r="B21" s="137"/>
      <c r="C21" s="81">
        <v>6646</v>
      </c>
      <c r="D21" s="119">
        <v>2240.46404044574</v>
      </c>
      <c r="E21" s="119">
        <v>4405.5359595543796</v>
      </c>
      <c r="F21" s="119">
        <v>3702.19567975774</v>
      </c>
      <c r="G21" s="119">
        <v>3086.5280687283598</v>
      </c>
      <c r="H21" s="119">
        <v>604.41765778327704</v>
      </c>
      <c r="I21" s="119">
        <v>176.49251300908799</v>
      </c>
      <c r="J21" s="119">
        <v>608.63426710426199</v>
      </c>
      <c r="K21" s="119">
        <v>236.64421242898999</v>
      </c>
      <c r="L21" s="119">
        <v>371.99005467527201</v>
      </c>
      <c r="M21" s="120">
        <v>94.706012692372994</v>
      </c>
    </row>
    <row r="22" spans="1:13" ht="15" customHeight="1" x14ac:dyDescent="0.3">
      <c r="A22" s="136" t="s">
        <v>254</v>
      </c>
      <c r="B22" s="137"/>
      <c r="C22" s="81">
        <v>4191</v>
      </c>
      <c r="D22" s="119">
        <v>1464.2443976114801</v>
      </c>
      <c r="E22" s="119">
        <v>2726.7556023883299</v>
      </c>
      <c r="F22" s="119">
        <v>2246.0853749719399</v>
      </c>
      <c r="G22" s="119">
        <v>1923.78535804895</v>
      </c>
      <c r="H22" s="119">
        <v>322.300016922993</v>
      </c>
      <c r="I22" s="119">
        <v>123.83678378591399</v>
      </c>
      <c r="J22" s="119">
        <v>462.79740472332799</v>
      </c>
      <c r="K22" s="119">
        <v>247.04541744602199</v>
      </c>
      <c r="L22" s="119">
        <v>213.67827941213699</v>
      </c>
      <c r="M22" s="120">
        <v>17.872822693063</v>
      </c>
    </row>
    <row r="23" spans="1:13" ht="15" customHeight="1" x14ac:dyDescent="0.3">
      <c r="A23" s="136" t="s">
        <v>259</v>
      </c>
      <c r="B23" s="137"/>
      <c r="C23" s="81">
        <v>3522</v>
      </c>
      <c r="D23" s="119">
        <v>1161.7025252779899</v>
      </c>
      <c r="E23" s="119">
        <v>2360.2974747223002</v>
      </c>
      <c r="F23" s="119">
        <v>2020.7746656384099</v>
      </c>
      <c r="G23" s="119">
        <v>1740.4440296535499</v>
      </c>
      <c r="H23" s="119">
        <v>274.77455535416698</v>
      </c>
      <c r="I23" s="119">
        <v>102.03098120303601</v>
      </c>
      <c r="J23" s="119">
        <v>296.15791166625098</v>
      </c>
      <c r="K23" s="119">
        <v>138.239922841946</v>
      </c>
      <c r="L23" s="119">
        <v>157.91798882430501</v>
      </c>
      <c r="M23" s="120">
        <v>43.364897417634999</v>
      </c>
    </row>
    <row r="24" spans="1:13" ht="15" customHeight="1" x14ac:dyDescent="0.3">
      <c r="A24" s="136" t="s">
        <v>255</v>
      </c>
      <c r="B24" s="137"/>
      <c r="C24" s="81">
        <v>4604</v>
      </c>
      <c r="D24" s="119">
        <v>1218.55396868617</v>
      </c>
      <c r="E24" s="119">
        <v>3385.4460313140298</v>
      </c>
      <c r="F24" s="119">
        <v>2809.6715744767998</v>
      </c>
      <c r="G24" s="119">
        <v>2517.1580070999398</v>
      </c>
      <c r="H24" s="119">
        <v>292.51356737685597</v>
      </c>
      <c r="I24" s="119">
        <v>119.145350620242</v>
      </c>
      <c r="J24" s="119">
        <v>503.27037573696299</v>
      </c>
      <c r="K24" s="119">
        <v>280.89980669338797</v>
      </c>
      <c r="L24" s="119">
        <v>222.37056904357499</v>
      </c>
      <c r="M24" s="120">
        <v>72.504081100262994</v>
      </c>
    </row>
    <row r="25" spans="1:13" ht="15" customHeight="1" x14ac:dyDescent="0.3">
      <c r="A25" s="136" t="s">
        <v>234</v>
      </c>
      <c r="B25" s="137"/>
      <c r="C25" s="81">
        <v>17486</v>
      </c>
      <c r="D25" s="119">
        <v>3743.0066237159199</v>
      </c>
      <c r="E25" s="119">
        <v>13742.9933762825</v>
      </c>
      <c r="F25" s="119">
        <v>10948.128233105201</v>
      </c>
      <c r="G25" s="119">
        <v>9493.6642852877994</v>
      </c>
      <c r="H25" s="119">
        <v>1451.38574738323</v>
      </c>
      <c r="I25" s="119">
        <v>356.47762959390599</v>
      </c>
      <c r="J25" s="119">
        <v>2615.6392029684498</v>
      </c>
      <c r="K25" s="119">
        <v>1412.34090964495</v>
      </c>
      <c r="L25" s="119">
        <v>1201.2803532774201</v>
      </c>
      <c r="M25" s="120">
        <v>179.22594020880001</v>
      </c>
    </row>
    <row r="26" spans="1:13" ht="15" customHeight="1" x14ac:dyDescent="0.3">
      <c r="A26" s="136" t="s">
        <v>257</v>
      </c>
      <c r="B26" s="137"/>
      <c r="C26" s="81">
        <v>9878</v>
      </c>
      <c r="D26" s="119">
        <v>3327.2440498220099</v>
      </c>
      <c r="E26" s="119">
        <v>6550.7559501773503</v>
      </c>
      <c r="F26" s="119">
        <v>5088.5270184536002</v>
      </c>
      <c r="G26" s="119">
        <v>4105.4026285282898</v>
      </c>
      <c r="H26" s="119">
        <v>970.80302469935805</v>
      </c>
      <c r="I26" s="119">
        <v>263.80562489252202</v>
      </c>
      <c r="J26" s="119">
        <v>1314.0870071448301</v>
      </c>
      <c r="K26" s="119">
        <v>472.30078684918999</v>
      </c>
      <c r="L26" s="119">
        <v>835.18481633155204</v>
      </c>
      <c r="M26" s="120">
        <v>148.14192457892599</v>
      </c>
    </row>
    <row r="27" spans="1:13" ht="15" customHeight="1" x14ac:dyDescent="0.3">
      <c r="A27" s="136" t="s">
        <v>256</v>
      </c>
      <c r="B27" s="137"/>
      <c r="C27" s="81">
        <v>3116</v>
      </c>
      <c r="D27" s="119">
        <v>960.32716728706498</v>
      </c>
      <c r="E27" s="119">
        <v>2155.6728327128399</v>
      </c>
      <c r="F27" s="119">
        <v>1866.76905529434</v>
      </c>
      <c r="G27" s="119">
        <v>1529.36850872424</v>
      </c>
      <c r="H27" s="119">
        <v>337.40054657010501</v>
      </c>
      <c r="I27" s="119">
        <v>195.71820937001499</v>
      </c>
      <c r="J27" s="119">
        <v>275.31835432765502</v>
      </c>
      <c r="K27" s="119">
        <v>109.971200038033</v>
      </c>
      <c r="L27" s="119">
        <v>163.32810667057399</v>
      </c>
      <c r="M27" s="120">
        <v>13.585423090840001</v>
      </c>
    </row>
    <row r="28" spans="1:13" ht="15" customHeight="1" x14ac:dyDescent="0.3">
      <c r="A28" s="136" t="s">
        <v>235</v>
      </c>
      <c r="B28" s="137"/>
      <c r="C28" s="81">
        <v>8880</v>
      </c>
      <c r="D28" s="119">
        <v>1891.22444555637</v>
      </c>
      <c r="E28" s="119">
        <v>6988.7755544433103</v>
      </c>
      <c r="F28" s="119">
        <v>5725.5214003010196</v>
      </c>
      <c r="G28" s="119">
        <v>4852.7632897911699</v>
      </c>
      <c r="H28" s="119">
        <v>864.35933539232894</v>
      </c>
      <c r="I28" s="119">
        <v>245.900866839244</v>
      </c>
      <c r="J28" s="119">
        <v>1186.01496393548</v>
      </c>
      <c r="K28" s="119">
        <v>492.717800666941</v>
      </c>
      <c r="L28" s="119">
        <v>692.22603356142997</v>
      </c>
      <c r="M28" s="120">
        <v>77.239190206811998</v>
      </c>
    </row>
    <row r="29" spans="1:13" ht="15" customHeight="1" x14ac:dyDescent="0.3">
      <c r="A29" s="136" t="s">
        <v>249</v>
      </c>
      <c r="B29" s="137"/>
      <c r="C29" s="81">
        <v>4509</v>
      </c>
      <c r="D29" s="119">
        <v>1508.2770585926301</v>
      </c>
      <c r="E29" s="119">
        <v>3000.72294140757</v>
      </c>
      <c r="F29" s="119">
        <v>2400.9596620470702</v>
      </c>
      <c r="G29" s="119">
        <v>1778.00091600613</v>
      </c>
      <c r="H29" s="119">
        <v>620.57090019113502</v>
      </c>
      <c r="I29" s="119">
        <v>148.29938417788401</v>
      </c>
      <c r="J29" s="119">
        <v>539.78525122579094</v>
      </c>
      <c r="K29" s="119">
        <v>212.83837917435099</v>
      </c>
      <c r="L29" s="119">
        <v>326.94687205143998</v>
      </c>
      <c r="M29" s="120">
        <v>59.978028134714002</v>
      </c>
    </row>
    <row r="30" spans="1:13" ht="15" customHeight="1" x14ac:dyDescent="0.3">
      <c r="A30" s="136" t="s">
        <v>243</v>
      </c>
      <c r="B30" s="137"/>
      <c r="C30" s="81">
        <v>4172</v>
      </c>
      <c r="D30" s="119">
        <v>1208.94778023035</v>
      </c>
      <c r="E30" s="119">
        <v>2963.05221976963</v>
      </c>
      <c r="F30" s="119">
        <v>2367.32576853417</v>
      </c>
      <c r="G30" s="119">
        <v>1858.52976981643</v>
      </c>
      <c r="H30" s="119">
        <v>508.79599871773303</v>
      </c>
      <c r="I30" s="119">
        <v>231.83136955321399</v>
      </c>
      <c r="J30" s="119">
        <v>519.06062399895995</v>
      </c>
      <c r="K30" s="119">
        <v>159.429192005874</v>
      </c>
      <c r="L30" s="119">
        <v>359.63143199308598</v>
      </c>
      <c r="M30" s="120">
        <v>76.665827236499993</v>
      </c>
    </row>
    <row r="31" spans="1:13" ht="15" customHeight="1" x14ac:dyDescent="0.3">
      <c r="A31" s="136" t="s">
        <v>239</v>
      </c>
      <c r="B31" s="137"/>
      <c r="C31" s="81">
        <v>8817</v>
      </c>
      <c r="D31" s="119">
        <v>2405.6524995181799</v>
      </c>
      <c r="E31" s="119">
        <v>6411.3475004811298</v>
      </c>
      <c r="F31" s="119">
        <v>4620.30654092641</v>
      </c>
      <c r="G31" s="119">
        <v>3851.9153117242599</v>
      </c>
      <c r="H31" s="119">
        <v>750.51681028503594</v>
      </c>
      <c r="I31" s="119">
        <v>322.95533665994202</v>
      </c>
      <c r="J31" s="119">
        <v>1203.3135086570301</v>
      </c>
      <c r="K31" s="119">
        <v>610.46872008507603</v>
      </c>
      <c r="L31" s="119">
        <v>591.80595362049405</v>
      </c>
      <c r="M31" s="120">
        <v>587.72745089769398</v>
      </c>
    </row>
    <row r="32" spans="1:13" ht="15" customHeight="1" x14ac:dyDescent="0.3">
      <c r="A32" s="136" t="s">
        <v>238</v>
      </c>
      <c r="B32" s="137"/>
      <c r="C32" s="81">
        <v>6602</v>
      </c>
      <c r="D32" s="119">
        <v>1385.58852856565</v>
      </c>
      <c r="E32" s="119">
        <v>5216.4114714345997</v>
      </c>
      <c r="F32" s="119">
        <v>4029.13362263518</v>
      </c>
      <c r="G32" s="119">
        <v>3309.7849868255098</v>
      </c>
      <c r="H32" s="119">
        <v>710.41765407634398</v>
      </c>
      <c r="I32" s="119">
        <v>252.19107322440999</v>
      </c>
      <c r="J32" s="119">
        <v>995.62376061448094</v>
      </c>
      <c r="K32" s="119">
        <v>497.91857961889002</v>
      </c>
      <c r="L32" s="119">
        <v>496.70518099559098</v>
      </c>
      <c r="M32" s="120">
        <v>191.65408818494501</v>
      </c>
    </row>
    <row r="33" spans="1:13" ht="15" customHeight="1" x14ac:dyDescent="0.3">
      <c r="A33" s="136" t="s">
        <v>240</v>
      </c>
      <c r="B33" s="137"/>
      <c r="C33" s="81">
        <v>2328</v>
      </c>
      <c r="D33" s="119">
        <v>709.37775628416796</v>
      </c>
      <c r="E33" s="119">
        <v>1618.6222437158499</v>
      </c>
      <c r="F33" s="119">
        <v>1433.07043112722</v>
      </c>
      <c r="G33" s="119">
        <v>1099.27220301632</v>
      </c>
      <c r="H33" s="119">
        <v>332.79822811090497</v>
      </c>
      <c r="I33" s="119">
        <v>180.30284099951999</v>
      </c>
      <c r="J33" s="119">
        <v>174.396024823723</v>
      </c>
      <c r="K33" s="119">
        <v>59.572635182140999</v>
      </c>
      <c r="L33" s="119">
        <v>114.823389641582</v>
      </c>
      <c r="M33" s="120">
        <v>11.155787764911</v>
      </c>
    </row>
    <row r="34" spans="1:13" ht="15" customHeight="1" x14ac:dyDescent="0.3">
      <c r="A34" s="136" t="s">
        <v>247</v>
      </c>
      <c r="B34" s="137"/>
      <c r="C34" s="81">
        <v>11146</v>
      </c>
      <c r="D34" s="119">
        <v>3494.5833899007998</v>
      </c>
      <c r="E34" s="119">
        <v>7651.4166100987404</v>
      </c>
      <c r="F34" s="119">
        <v>6202.0501431620296</v>
      </c>
      <c r="G34" s="119">
        <v>5277.0878490012701</v>
      </c>
      <c r="H34" s="119">
        <v>919.13119136090904</v>
      </c>
      <c r="I34" s="119">
        <v>304.82614238143702</v>
      </c>
      <c r="J34" s="119">
        <v>1291.1763870264399</v>
      </c>
      <c r="K34" s="119">
        <v>666.746503012375</v>
      </c>
      <c r="L34" s="119">
        <v>622.23694245667696</v>
      </c>
      <c r="M34" s="120">
        <v>158.19007991026899</v>
      </c>
    </row>
    <row r="35" spans="1:13" ht="15" customHeight="1" x14ac:dyDescent="0.3">
      <c r="A35" s="136" t="s">
        <v>246</v>
      </c>
      <c r="B35" s="137"/>
      <c r="C35" s="81">
        <v>11459</v>
      </c>
      <c r="D35" s="119">
        <v>4264.1580626905197</v>
      </c>
      <c r="E35" s="119">
        <v>7194.8419373092001</v>
      </c>
      <c r="F35" s="119">
        <v>5632.6551138561299</v>
      </c>
      <c r="G35" s="119">
        <v>4287.2700365855399</v>
      </c>
      <c r="H35" s="119">
        <v>1339.16440369572</v>
      </c>
      <c r="I35" s="119">
        <v>429.35170339111301</v>
      </c>
      <c r="J35" s="119">
        <v>1411.5955913098701</v>
      </c>
      <c r="K35" s="119">
        <v>540.12056638032197</v>
      </c>
      <c r="L35" s="119">
        <v>870.44126965528096</v>
      </c>
      <c r="M35" s="120">
        <v>150.59123214320601</v>
      </c>
    </row>
    <row r="36" spans="1:13" ht="15" customHeight="1" x14ac:dyDescent="0.3">
      <c r="A36" s="136" t="s">
        <v>264</v>
      </c>
      <c r="B36" s="137"/>
      <c r="C36" s="81">
        <v>8820</v>
      </c>
      <c r="D36" s="119">
        <v>2630.54979734173</v>
      </c>
      <c r="E36" s="119">
        <v>6189.4502026585596</v>
      </c>
      <c r="F36" s="119">
        <v>5197.0385097463704</v>
      </c>
      <c r="G36" s="119">
        <v>4387.0403360232203</v>
      </c>
      <c r="H36" s="119">
        <v>807.690567044114</v>
      </c>
      <c r="I36" s="119">
        <v>261.14895890262102</v>
      </c>
      <c r="J36" s="119">
        <v>922.33775625620206</v>
      </c>
      <c r="K36" s="119">
        <v>368.63358620973401</v>
      </c>
      <c r="L36" s="119">
        <v>551.40676744906602</v>
      </c>
      <c r="M36" s="120">
        <v>70.073936655989996</v>
      </c>
    </row>
    <row r="37" spans="1:13" ht="15" customHeight="1" x14ac:dyDescent="0.3">
      <c r="A37" s="136" t="s">
        <v>265</v>
      </c>
      <c r="B37" s="137"/>
      <c r="C37" s="81">
        <v>7989</v>
      </c>
      <c r="D37" s="119">
        <v>2440.5671911751501</v>
      </c>
      <c r="E37" s="119">
        <v>5548.4328088251596</v>
      </c>
      <c r="F37" s="119">
        <v>4586.9889499328301</v>
      </c>
      <c r="G37" s="119">
        <v>3797.1852659095498</v>
      </c>
      <c r="H37" s="119">
        <v>787.70877651015098</v>
      </c>
      <c r="I37" s="119">
        <v>198.117526818334</v>
      </c>
      <c r="J37" s="119">
        <v>903.78762308409603</v>
      </c>
      <c r="K37" s="119">
        <v>429.20157366377703</v>
      </c>
      <c r="L37" s="119">
        <v>473.530877006526</v>
      </c>
      <c r="M37" s="120">
        <v>57.656235808230001</v>
      </c>
    </row>
    <row r="38" spans="1:13" ht="15" customHeight="1" x14ac:dyDescent="0.3">
      <c r="A38" s="136" t="s">
        <v>236</v>
      </c>
      <c r="B38" s="137"/>
      <c r="C38" s="81">
        <v>15659</v>
      </c>
      <c r="D38" s="119">
        <v>2975.2668240150101</v>
      </c>
      <c r="E38" s="119">
        <v>12683.7331759851</v>
      </c>
      <c r="F38" s="119">
        <v>8757.9783701057495</v>
      </c>
      <c r="G38" s="119">
        <v>7817.2805738249799</v>
      </c>
      <c r="H38" s="119">
        <v>940.69779628076901</v>
      </c>
      <c r="I38" s="119">
        <v>195.837428438122</v>
      </c>
      <c r="J38" s="119">
        <v>3807.6138757158801</v>
      </c>
      <c r="K38" s="119">
        <v>2187.0604477514898</v>
      </c>
      <c r="L38" s="119">
        <v>1620.55342796439</v>
      </c>
      <c r="M38" s="120">
        <v>118.140930163425</v>
      </c>
    </row>
    <row r="39" spans="1:13" ht="15" customHeight="1" x14ac:dyDescent="0.3">
      <c r="A39" s="136" t="s">
        <v>242</v>
      </c>
      <c r="B39" s="137"/>
      <c r="C39" s="81">
        <v>3017</v>
      </c>
      <c r="D39" s="119">
        <v>989.19452008394899</v>
      </c>
      <c r="E39" s="119">
        <v>2027.80547991605</v>
      </c>
      <c r="F39" s="119">
        <v>1775.6876081927501</v>
      </c>
      <c r="G39" s="119">
        <v>1438.2368390999</v>
      </c>
      <c r="H39" s="119">
        <v>332.38045659284802</v>
      </c>
      <c r="I39" s="119">
        <v>205.99375723508899</v>
      </c>
      <c r="J39" s="119">
        <v>238.65810322648599</v>
      </c>
      <c r="K39" s="119">
        <v>103.221570543743</v>
      </c>
      <c r="L39" s="119">
        <v>132.83764911017499</v>
      </c>
      <c r="M39" s="120">
        <v>13.459768496809</v>
      </c>
    </row>
    <row r="40" spans="1:13" ht="15" customHeight="1" x14ac:dyDescent="0.3">
      <c r="A40" s="136" t="s">
        <v>250</v>
      </c>
      <c r="B40" s="137"/>
      <c r="C40" s="81">
        <v>20548</v>
      </c>
      <c r="D40" s="119">
        <v>6127.0591197047397</v>
      </c>
      <c r="E40" s="119">
        <v>14420.9408802956</v>
      </c>
      <c r="F40" s="119">
        <v>10632.511446251599</v>
      </c>
      <c r="G40" s="119">
        <v>8771.07598800909</v>
      </c>
      <c r="H40" s="119">
        <v>1848.79963774935</v>
      </c>
      <c r="I40" s="119">
        <v>334.81735521183998</v>
      </c>
      <c r="J40" s="119">
        <v>3330.5945364416598</v>
      </c>
      <c r="K40" s="119">
        <v>1568.0905217855</v>
      </c>
      <c r="L40" s="119">
        <v>1756.20305954285</v>
      </c>
      <c r="M40" s="120">
        <v>457.83489760230299</v>
      </c>
    </row>
    <row r="41" spans="1:13" ht="15" customHeight="1" x14ac:dyDescent="0.3">
      <c r="A41" s="136" t="s">
        <v>251</v>
      </c>
      <c r="B41" s="137"/>
      <c r="C41" s="81">
        <v>3311</v>
      </c>
      <c r="D41" s="119">
        <v>1283.4468068664701</v>
      </c>
      <c r="E41" s="119">
        <v>2027.55319313363</v>
      </c>
      <c r="F41" s="119">
        <v>1600.31152413314</v>
      </c>
      <c r="G41" s="119">
        <v>1236.9374198394601</v>
      </c>
      <c r="H41" s="119">
        <v>361.91141772652099</v>
      </c>
      <c r="I41" s="119">
        <v>166.93001722111299</v>
      </c>
      <c r="J41" s="119">
        <v>392.86850193790502</v>
      </c>
      <c r="K41" s="119">
        <v>217.01719710373001</v>
      </c>
      <c r="L41" s="119">
        <v>175.85130483417501</v>
      </c>
      <c r="M41" s="120">
        <v>34.373167062587001</v>
      </c>
    </row>
    <row r="42" spans="1:13" ht="15" customHeight="1" x14ac:dyDescent="0.3">
      <c r="A42" s="136" t="s">
        <v>260</v>
      </c>
      <c r="B42" s="137"/>
      <c r="C42" s="81">
        <v>12000</v>
      </c>
      <c r="D42" s="119">
        <v>3146.8870181543002</v>
      </c>
      <c r="E42" s="119">
        <v>8853.1129818455793</v>
      </c>
      <c r="F42" s="119">
        <v>7389.4570629126902</v>
      </c>
      <c r="G42" s="119">
        <v>5659.1826839048699</v>
      </c>
      <c r="H42" s="119">
        <v>1729.1954316394001</v>
      </c>
      <c r="I42" s="119">
        <v>837.692360760268</v>
      </c>
      <c r="J42" s="119">
        <v>1386.9278403589501</v>
      </c>
      <c r="K42" s="119">
        <v>425.79261066545803</v>
      </c>
      <c r="L42" s="119">
        <v>961.13522969349299</v>
      </c>
      <c r="M42" s="120">
        <v>76.728078573939996</v>
      </c>
    </row>
    <row r="43" spans="1:13" ht="15" customHeight="1" x14ac:dyDescent="0.3">
      <c r="A43" s="136" t="s">
        <v>244</v>
      </c>
      <c r="B43" s="137"/>
      <c r="C43" s="81">
        <v>8311</v>
      </c>
      <c r="D43" s="119">
        <v>2130.8362955351399</v>
      </c>
      <c r="E43" s="119">
        <v>6180.1637044650097</v>
      </c>
      <c r="F43" s="119">
        <v>5147.8786164427502</v>
      </c>
      <c r="G43" s="119">
        <v>3812.7432440275802</v>
      </c>
      <c r="H43" s="119">
        <v>1331.9965793117201</v>
      </c>
      <c r="I43" s="119">
        <v>407.77551341155902</v>
      </c>
      <c r="J43" s="119">
        <v>879.04092262217296</v>
      </c>
      <c r="K43" s="119">
        <v>274.23718645415602</v>
      </c>
      <c r="L43" s="119">
        <v>604.80373616801705</v>
      </c>
      <c r="M43" s="120">
        <v>153.244165400089</v>
      </c>
    </row>
    <row r="44" spans="1:13" ht="15" customHeight="1" x14ac:dyDescent="0.3">
      <c r="A44" s="136" t="s">
        <v>253</v>
      </c>
      <c r="B44" s="137"/>
      <c r="C44" s="81">
        <v>8340</v>
      </c>
      <c r="D44" s="119">
        <v>1811.6065134747801</v>
      </c>
      <c r="E44" s="119">
        <v>6528.3934865252804</v>
      </c>
      <c r="F44" s="119">
        <v>5561.9340439678799</v>
      </c>
      <c r="G44" s="119">
        <v>4676.6501647901996</v>
      </c>
      <c r="H44" s="119">
        <v>880.314791908595</v>
      </c>
      <c r="I44" s="119">
        <v>289.118093821542</v>
      </c>
      <c r="J44" s="119">
        <v>894.02555901151004</v>
      </c>
      <c r="K44" s="119">
        <v>324.55434058268901</v>
      </c>
      <c r="L44" s="119">
        <v>569.47121842882098</v>
      </c>
      <c r="M44" s="120">
        <v>72.433883545886005</v>
      </c>
    </row>
    <row r="45" spans="1:13" ht="15" customHeight="1" x14ac:dyDescent="0.3">
      <c r="A45" s="136" t="s">
        <v>248</v>
      </c>
      <c r="B45" s="137"/>
      <c r="C45" s="81">
        <v>6290</v>
      </c>
      <c r="D45" s="119">
        <v>1830.4608094702501</v>
      </c>
      <c r="E45" s="119">
        <v>4459.5391905296201</v>
      </c>
      <c r="F45" s="119">
        <v>3775.8238115530098</v>
      </c>
      <c r="G45" s="119">
        <v>3138.1724332327299</v>
      </c>
      <c r="H45" s="119">
        <v>632.97093454866899</v>
      </c>
      <c r="I45" s="119">
        <v>237.307572920334</v>
      </c>
      <c r="J45" s="119">
        <v>622.12139968699296</v>
      </c>
      <c r="K45" s="119">
        <v>306.64969149016298</v>
      </c>
      <c r="L45" s="119">
        <v>313.422302318155</v>
      </c>
      <c r="M45" s="120">
        <v>61.593979289616001</v>
      </c>
    </row>
    <row r="46" spans="1:13" ht="15" customHeight="1" x14ac:dyDescent="0.3">
      <c r="A46" s="136" t="s">
        <v>274</v>
      </c>
      <c r="B46" s="137"/>
      <c r="C46" s="81">
        <v>6728</v>
      </c>
      <c r="D46" s="119">
        <v>2156.0035343118102</v>
      </c>
      <c r="E46" s="119">
        <v>4571.9964656880802</v>
      </c>
      <c r="F46" s="119">
        <v>3983.8116365180599</v>
      </c>
      <c r="G46" s="119">
        <v>3296.54907691792</v>
      </c>
      <c r="H46" s="119">
        <v>687.26255960013896</v>
      </c>
      <c r="I46" s="119">
        <v>197.44578905629501</v>
      </c>
      <c r="J46" s="119">
        <v>538.443787529205</v>
      </c>
      <c r="K46" s="119">
        <v>270.33902287539502</v>
      </c>
      <c r="L46" s="119">
        <v>268.10476465380998</v>
      </c>
      <c r="M46" s="120">
        <v>49.741041640814998</v>
      </c>
    </row>
    <row r="47" spans="1:13" ht="15" customHeight="1" x14ac:dyDescent="0.3">
      <c r="A47" s="136" t="s">
        <v>237</v>
      </c>
      <c r="B47" s="137"/>
      <c r="C47" s="81">
        <v>14562</v>
      </c>
      <c r="D47" s="119">
        <v>3574.78081915751</v>
      </c>
      <c r="E47" s="119">
        <v>10987.2191808433</v>
      </c>
      <c r="F47" s="119">
        <v>8888.0190240832198</v>
      </c>
      <c r="G47" s="119">
        <v>7773.1540948885204</v>
      </c>
      <c r="H47" s="119">
        <v>1104.8571509270801</v>
      </c>
      <c r="I47" s="119">
        <v>304.23708246549899</v>
      </c>
      <c r="J47" s="119">
        <v>1987.48277284146</v>
      </c>
      <c r="K47" s="119">
        <v>935.85448508138097</v>
      </c>
      <c r="L47" s="119">
        <v>1044.25180716421</v>
      </c>
      <c r="M47" s="120">
        <v>111.71738391865399</v>
      </c>
    </row>
    <row r="48" spans="1:13" ht="15" customHeight="1" x14ac:dyDescent="0.3">
      <c r="A48" s="136" t="s">
        <v>267</v>
      </c>
      <c r="B48" s="137"/>
      <c r="C48" s="81">
        <v>8702</v>
      </c>
      <c r="D48" s="119">
        <v>1997.59415171044</v>
      </c>
      <c r="E48" s="119">
        <v>6704.4058482886903</v>
      </c>
      <c r="F48" s="119">
        <v>5360.3961318245201</v>
      </c>
      <c r="G48" s="119">
        <v>4556.4694176598896</v>
      </c>
      <c r="H48" s="119">
        <v>799.47793319095797</v>
      </c>
      <c r="I48" s="119">
        <v>273.229504124698</v>
      </c>
      <c r="J48" s="119">
        <v>1260.7482262225401</v>
      </c>
      <c r="K48" s="119">
        <v>613.581961599235</v>
      </c>
      <c r="L48" s="119">
        <v>646.13316357801</v>
      </c>
      <c r="M48" s="120">
        <v>83.261490241629005</v>
      </c>
    </row>
    <row r="49" spans="1:13" ht="15" customHeight="1" x14ac:dyDescent="0.3">
      <c r="A49" s="136" t="s">
        <v>252</v>
      </c>
      <c r="B49" s="137"/>
      <c r="C49" s="81">
        <v>17410</v>
      </c>
      <c r="D49" s="119">
        <v>5648.6643014402898</v>
      </c>
      <c r="E49" s="119">
        <v>11761.3356985594</v>
      </c>
      <c r="F49" s="119">
        <v>9404.4755218687606</v>
      </c>
      <c r="G49" s="119">
        <v>7928.9711751652003</v>
      </c>
      <c r="H49" s="119">
        <v>1468.3557450297501</v>
      </c>
      <c r="I49" s="119">
        <v>403.13555201749602</v>
      </c>
      <c r="J49" s="119">
        <v>2133.4479614294901</v>
      </c>
      <c r="K49" s="119">
        <v>1110.26082223612</v>
      </c>
      <c r="L49" s="119">
        <v>1013.76774102243</v>
      </c>
      <c r="M49" s="120">
        <v>223.41221526114899</v>
      </c>
    </row>
    <row r="50" spans="1:13" ht="15" customHeight="1" x14ac:dyDescent="0.3">
      <c r="A50" s="136" t="s">
        <v>261</v>
      </c>
      <c r="B50" s="137"/>
      <c r="C50" s="81">
        <v>2606</v>
      </c>
      <c r="D50" s="119">
        <v>732.54132410325099</v>
      </c>
      <c r="E50" s="119">
        <v>1873.4586758967</v>
      </c>
      <c r="F50" s="119">
        <v>1554.39907468963</v>
      </c>
      <c r="G50" s="119">
        <v>1337.38273821041</v>
      </c>
      <c r="H50" s="119">
        <v>215.96026171286499</v>
      </c>
      <c r="I50" s="119">
        <v>129.365803057817</v>
      </c>
      <c r="J50" s="119">
        <v>253.228158430257</v>
      </c>
      <c r="K50" s="119">
        <v>109.530608331087</v>
      </c>
      <c r="L50" s="119">
        <v>142.64094632558499</v>
      </c>
      <c r="M50" s="120">
        <v>65.831442776808998</v>
      </c>
    </row>
    <row r="51" spans="1:13" ht="15" customHeight="1" x14ac:dyDescent="0.3">
      <c r="A51" s="136" t="s">
        <v>241</v>
      </c>
      <c r="B51" s="137"/>
      <c r="C51" s="81">
        <v>4707</v>
      </c>
      <c r="D51" s="119">
        <v>1528.66524931253</v>
      </c>
      <c r="E51" s="119">
        <v>3178.33475068708</v>
      </c>
      <c r="F51" s="119">
        <v>2586.2806728318901</v>
      </c>
      <c r="G51" s="119">
        <v>2112.9304992041002</v>
      </c>
      <c r="H51" s="119">
        <v>472.25190773183903</v>
      </c>
      <c r="I51" s="119">
        <v>214.27040195320001</v>
      </c>
      <c r="J51" s="119">
        <v>537.92463980240598</v>
      </c>
      <c r="K51" s="119">
        <v>294.97097843566002</v>
      </c>
      <c r="L51" s="119">
        <v>241.91325732634201</v>
      </c>
      <c r="M51" s="120">
        <v>54.129438052782</v>
      </c>
    </row>
    <row r="52" spans="1:13" ht="15" customHeight="1" x14ac:dyDescent="0.3">
      <c r="A52" s="136" t="s">
        <v>262</v>
      </c>
      <c r="B52" s="137"/>
      <c r="C52" s="81">
        <v>6390</v>
      </c>
      <c r="D52" s="119">
        <v>1819.9785663657899</v>
      </c>
      <c r="E52" s="119">
        <v>4570.0214336338504</v>
      </c>
      <c r="F52" s="119">
        <v>3845.3841749027101</v>
      </c>
      <c r="G52" s="119">
        <v>3231.0254521730599</v>
      </c>
      <c r="H52" s="119">
        <v>614.35872272964298</v>
      </c>
      <c r="I52" s="119">
        <v>284.40397652389998</v>
      </c>
      <c r="J52" s="119">
        <v>680.562393681147</v>
      </c>
      <c r="K52" s="119">
        <v>304.56527689032998</v>
      </c>
      <c r="L52" s="119">
        <v>373.99078767689298</v>
      </c>
      <c r="M52" s="120">
        <v>44.074865049998003</v>
      </c>
    </row>
    <row r="53" spans="1:13" ht="15" customHeight="1" x14ac:dyDescent="0.3">
      <c r="A53" s="136" t="s">
        <v>275</v>
      </c>
      <c r="B53" s="137"/>
      <c r="C53" s="81">
        <v>2560</v>
      </c>
      <c r="D53" s="119">
        <v>938.02480696735904</v>
      </c>
      <c r="E53" s="119">
        <v>1621.9751930326099</v>
      </c>
      <c r="F53" s="119">
        <v>1373.3701556569599</v>
      </c>
      <c r="G53" s="119">
        <v>1106.61515323658</v>
      </c>
      <c r="H53" s="119">
        <v>266.75500242037799</v>
      </c>
      <c r="I53" s="119">
        <v>102.509748999183</v>
      </c>
      <c r="J53" s="119">
        <v>228.00999600546999</v>
      </c>
      <c r="K53" s="119">
        <v>73.157467843890004</v>
      </c>
      <c r="L53" s="119">
        <v>154.85252816158001</v>
      </c>
      <c r="M53" s="120">
        <v>20.595041370181999</v>
      </c>
    </row>
    <row r="54" spans="1:13" ht="15" customHeight="1" x14ac:dyDescent="0.3">
      <c r="A54" s="136" t="s">
        <v>231</v>
      </c>
      <c r="B54" s="137"/>
      <c r="C54" s="81">
        <v>30648</v>
      </c>
      <c r="D54" s="119">
        <v>4712.8202101471898</v>
      </c>
      <c r="E54" s="119">
        <v>25935.179789853501</v>
      </c>
      <c r="F54" s="119">
        <v>20705.813845390301</v>
      </c>
      <c r="G54" s="119">
        <v>16552.157687539398</v>
      </c>
      <c r="H54" s="119">
        <v>4139.2968417886696</v>
      </c>
      <c r="I54" s="119">
        <v>518.44617133315205</v>
      </c>
      <c r="J54" s="119">
        <v>4419.4893434427604</v>
      </c>
      <c r="K54" s="119">
        <v>2425.9934211831701</v>
      </c>
      <c r="L54" s="119">
        <v>1988.0868226427301</v>
      </c>
      <c r="M54" s="120">
        <v>809.87660102048505</v>
      </c>
    </row>
    <row r="55" spans="1:13" ht="15" customHeight="1" x14ac:dyDescent="0.3">
      <c r="A55" s="136" t="s">
        <v>268</v>
      </c>
      <c r="B55" s="137"/>
      <c r="C55" s="81">
        <v>5765</v>
      </c>
      <c r="D55" s="119">
        <v>1270.2695567538401</v>
      </c>
      <c r="E55" s="119">
        <v>4494.7304432463197</v>
      </c>
      <c r="F55" s="119">
        <v>3815.6927885558298</v>
      </c>
      <c r="G55" s="119">
        <v>3282.1344632448699</v>
      </c>
      <c r="H55" s="119">
        <v>532.44895031095598</v>
      </c>
      <c r="I55" s="119">
        <v>141.486866195934</v>
      </c>
      <c r="J55" s="119">
        <v>651.05597377545303</v>
      </c>
      <c r="K55" s="119">
        <v>221.315196493531</v>
      </c>
      <c r="L55" s="119">
        <v>428.71505380925299</v>
      </c>
      <c r="M55" s="120">
        <v>27.981680915036002</v>
      </c>
    </row>
    <row r="56" spans="1:13" ht="15" customHeight="1" x14ac:dyDescent="0.3">
      <c r="A56" s="136" t="s">
        <v>263</v>
      </c>
      <c r="B56" s="137"/>
      <c r="C56" s="81">
        <v>4059</v>
      </c>
      <c r="D56" s="119">
        <v>945.65763556761203</v>
      </c>
      <c r="E56" s="119">
        <v>3113.3423644323998</v>
      </c>
      <c r="F56" s="119">
        <v>2556.42008894215</v>
      </c>
      <c r="G56" s="119">
        <v>2091.278557996</v>
      </c>
      <c r="H56" s="119">
        <v>460.12099118021098</v>
      </c>
      <c r="I56" s="119">
        <v>148.66533287480701</v>
      </c>
      <c r="J56" s="119">
        <v>498.19992274644301</v>
      </c>
      <c r="K56" s="119">
        <v>316.61128092981301</v>
      </c>
      <c r="L56" s="119">
        <v>179.62567885366701</v>
      </c>
      <c r="M56" s="120">
        <v>58.722352743808003</v>
      </c>
    </row>
    <row r="57" spans="1:13" ht="15" customHeight="1" x14ac:dyDescent="0.3">
      <c r="A57" s="136" t="s">
        <v>270</v>
      </c>
      <c r="B57" s="137"/>
      <c r="C57" s="81">
        <v>3861</v>
      </c>
      <c r="D57" s="119">
        <v>804.45926772589303</v>
      </c>
      <c r="E57" s="119">
        <v>3056.5407322739802</v>
      </c>
      <c r="F57" s="119">
        <v>2419.2865975611999</v>
      </c>
      <c r="G57" s="119">
        <v>2039.42076928336</v>
      </c>
      <c r="H57" s="119">
        <v>375.41708415208097</v>
      </c>
      <c r="I57" s="119">
        <v>111.08079885443701</v>
      </c>
      <c r="J57" s="119">
        <v>593.17103007454705</v>
      </c>
      <c r="K57" s="119">
        <v>271.08668491671801</v>
      </c>
      <c r="L57" s="119">
        <v>316.15739794483602</v>
      </c>
      <c r="M57" s="120">
        <v>44.083104638233003</v>
      </c>
    </row>
    <row r="58" spans="1:13" ht="15" customHeight="1" x14ac:dyDescent="0.3">
      <c r="A58" s="136" t="s">
        <v>266</v>
      </c>
      <c r="B58" s="137"/>
      <c r="C58" s="81">
        <v>4539</v>
      </c>
      <c r="D58" s="119">
        <v>1061.33040714612</v>
      </c>
      <c r="E58" s="119">
        <v>3477.6695928537702</v>
      </c>
      <c r="F58" s="119">
        <v>3011.0707652146798</v>
      </c>
      <c r="G58" s="119">
        <v>2385.1492087378601</v>
      </c>
      <c r="H58" s="119">
        <v>624.82478228326704</v>
      </c>
      <c r="I58" s="119">
        <v>149.75771366085101</v>
      </c>
      <c r="J58" s="119">
        <v>447.32072172652897</v>
      </c>
      <c r="K58" s="119">
        <v>141.095567943183</v>
      </c>
      <c r="L58" s="119">
        <v>306.225153783346</v>
      </c>
      <c r="M58" s="120">
        <v>19.278105912562001</v>
      </c>
    </row>
    <row r="59" spans="1:13" ht="15" customHeight="1" x14ac:dyDescent="0.3">
      <c r="A59" s="136" t="s">
        <v>269</v>
      </c>
      <c r="B59" s="137"/>
      <c r="C59" s="81">
        <v>5145</v>
      </c>
      <c r="D59" s="119">
        <v>1493.53659857867</v>
      </c>
      <c r="E59" s="119">
        <v>3651.4634014211902</v>
      </c>
      <c r="F59" s="119">
        <v>2951.9912983529998</v>
      </c>
      <c r="G59" s="119">
        <v>2453.4217935342099</v>
      </c>
      <c r="H59" s="119">
        <v>496.29355281044297</v>
      </c>
      <c r="I59" s="119">
        <v>220.19772930479999</v>
      </c>
      <c r="J59" s="119">
        <v>639.60972632980702</v>
      </c>
      <c r="K59" s="119">
        <v>246.30069779213301</v>
      </c>
      <c r="L59" s="119">
        <v>391.224569878588</v>
      </c>
      <c r="M59" s="120">
        <v>59.862376738385002</v>
      </c>
    </row>
    <row r="60" spans="1:13" ht="11.25" customHeight="1" x14ac:dyDescent="0.3">
      <c r="A60" s="138"/>
      <c r="B60" s="139"/>
      <c r="C60" s="140"/>
      <c r="D60" s="140"/>
      <c r="E60" s="140"/>
      <c r="F60" s="140"/>
      <c r="G60" s="140"/>
      <c r="H60" s="140"/>
      <c r="I60" s="140"/>
      <c r="J60" s="140"/>
      <c r="K60" s="140"/>
      <c r="L60" s="140"/>
      <c r="M60" s="141" t="s">
        <v>20</v>
      </c>
    </row>
    <row r="61" spans="1:13" x14ac:dyDescent="0.3">
      <c r="A61" s="142"/>
      <c r="M61" s="143"/>
    </row>
    <row r="62" spans="1:13" s="144" customFormat="1" ht="11.25" customHeight="1" x14ac:dyDescent="0.3">
      <c r="A62" s="236" t="s">
        <v>61</v>
      </c>
      <c r="B62" s="236"/>
      <c r="C62" s="236"/>
      <c r="D62" s="236"/>
      <c r="E62" s="236"/>
      <c r="F62" s="236"/>
      <c r="G62" s="236"/>
      <c r="H62" s="236"/>
      <c r="I62" s="236"/>
      <c r="J62" s="236"/>
      <c r="K62" s="236"/>
      <c r="L62" s="236"/>
      <c r="M62" s="236"/>
    </row>
    <row r="63" spans="1:13" s="144" customFormat="1" ht="11.25" customHeight="1" x14ac:dyDescent="0.3">
      <c r="A63" s="236" t="s">
        <v>155</v>
      </c>
      <c r="B63" s="237"/>
      <c r="C63" s="237"/>
      <c r="D63" s="237"/>
      <c r="E63" s="237"/>
      <c r="F63" s="237"/>
      <c r="G63" s="237"/>
      <c r="H63" s="237"/>
      <c r="I63" s="237"/>
      <c r="J63" s="237"/>
      <c r="K63" s="237"/>
      <c r="L63" s="237"/>
      <c r="M63" s="237"/>
    </row>
    <row r="64" spans="1:13" s="144" customFormat="1" ht="19.5" customHeight="1" x14ac:dyDescent="0.3">
      <c r="A64" s="231"/>
      <c r="B64" s="231"/>
      <c r="C64" s="231"/>
      <c r="D64" s="231"/>
      <c r="E64" s="231"/>
      <c r="F64" s="231"/>
      <c r="G64" s="231"/>
      <c r="H64" s="231"/>
      <c r="I64" s="231"/>
      <c r="J64" s="231"/>
      <c r="K64" s="231"/>
      <c r="L64" s="231"/>
      <c r="M64" s="231"/>
    </row>
    <row r="65" spans="1:13" s="144" customFormat="1" ht="19.5" customHeight="1" x14ac:dyDescent="0.3">
      <c r="A65" s="231"/>
      <c r="B65" s="231"/>
      <c r="C65" s="231"/>
      <c r="D65" s="231"/>
      <c r="E65" s="231"/>
      <c r="F65" s="231"/>
      <c r="G65" s="231"/>
      <c r="H65" s="231"/>
      <c r="I65" s="231"/>
      <c r="J65" s="231"/>
      <c r="K65" s="231"/>
      <c r="L65" s="231"/>
      <c r="M65" s="231"/>
    </row>
    <row r="66" spans="1:13" s="144" customFormat="1" ht="11.25" customHeight="1" x14ac:dyDescent="0.3">
      <c r="A66" s="231"/>
      <c r="B66" s="231"/>
      <c r="C66" s="231"/>
      <c r="D66" s="231"/>
      <c r="E66" s="231"/>
      <c r="F66" s="231"/>
      <c r="G66" s="231"/>
      <c r="H66" s="231"/>
      <c r="I66" s="231"/>
      <c r="J66" s="231"/>
      <c r="K66" s="231"/>
      <c r="L66" s="231"/>
      <c r="M66" s="231"/>
    </row>
    <row r="67" spans="1:13" ht="11.25" customHeight="1" x14ac:dyDescent="0.3">
      <c r="A67" s="145"/>
    </row>
    <row r="68" spans="1:13" ht="14.5" x14ac:dyDescent="0.35">
      <c r="A68" s="146"/>
    </row>
  </sheetData>
  <mergeCells count="18">
    <mergeCell ref="F11:I11"/>
    <mergeCell ref="J11:L11"/>
    <mergeCell ref="M11:M13"/>
    <mergeCell ref="A64:M64"/>
    <mergeCell ref="A65:M65"/>
    <mergeCell ref="A66:M66"/>
    <mergeCell ref="F12:F13"/>
    <mergeCell ref="G12:I12"/>
    <mergeCell ref="J12:J13"/>
    <mergeCell ref="K12:L12"/>
    <mergeCell ref="A62:M62"/>
    <mergeCell ref="A63:M63"/>
    <mergeCell ref="A9:B14"/>
    <mergeCell ref="C9:C13"/>
    <mergeCell ref="D9:M9"/>
    <mergeCell ref="D10:D13"/>
    <mergeCell ref="E10:M10"/>
    <mergeCell ref="E11:E13"/>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pageSetUpPr autoPageBreaks="0" fitToPage="1"/>
  </sheetPr>
  <dimension ref="A1:X68"/>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24" ht="33.75" customHeight="1" x14ac:dyDescent="0.3">
      <c r="A1" s="178"/>
      <c r="B1" s="178"/>
      <c r="C1" s="178"/>
      <c r="D1" s="178"/>
      <c r="E1" s="178"/>
      <c r="F1" s="178"/>
      <c r="G1" s="178"/>
      <c r="H1" s="178"/>
      <c r="I1" s="178"/>
      <c r="J1" s="178"/>
      <c r="K1" s="178"/>
      <c r="L1" s="178"/>
      <c r="M1" s="179" t="s">
        <v>36</v>
      </c>
    </row>
    <row r="2" spans="1:24" ht="11.25" customHeight="1" x14ac:dyDescent="0.3"/>
    <row r="3" spans="1:24" ht="15" customHeight="1" x14ac:dyDescent="0.3">
      <c r="A3" s="124" t="s">
        <v>213</v>
      </c>
      <c r="B3" s="124"/>
      <c r="C3" s="125"/>
      <c r="D3" s="125"/>
      <c r="E3" s="125"/>
      <c r="F3" s="125"/>
      <c r="G3" s="125"/>
      <c r="H3" s="125"/>
      <c r="I3" s="125"/>
      <c r="J3" s="125"/>
      <c r="K3" s="125"/>
      <c r="L3" s="125"/>
      <c r="M3" s="125"/>
    </row>
    <row r="4" spans="1:24" ht="11.25" customHeight="1" x14ac:dyDescent="0.3">
      <c r="A4" s="126" t="s">
        <v>279</v>
      </c>
      <c r="B4" s="127"/>
      <c r="J4" s="128"/>
      <c r="K4" s="128"/>
      <c r="L4" s="128"/>
      <c r="M4" s="128"/>
      <c r="N4" s="128"/>
    </row>
    <row r="5" spans="1:24" ht="11.25" customHeight="1" x14ac:dyDescent="0.3">
      <c r="A5" s="44" t="s">
        <v>278</v>
      </c>
      <c r="B5" s="129"/>
      <c r="I5" s="128"/>
      <c r="J5" s="128"/>
      <c r="K5" s="128"/>
      <c r="L5" s="128"/>
      <c r="M5" s="128"/>
      <c r="N5" s="128"/>
    </row>
    <row r="6" spans="1:24" ht="11.25" customHeight="1" x14ac:dyDescent="0.3">
      <c r="A6" s="44"/>
      <c r="B6" s="129"/>
      <c r="I6" s="128"/>
      <c r="J6" s="128"/>
      <c r="K6" s="128"/>
      <c r="L6" s="128"/>
      <c r="M6" s="128"/>
      <c r="N6" s="128"/>
    </row>
    <row r="7" spans="1:24" ht="11.25" customHeight="1" x14ac:dyDescent="0.3">
      <c r="A7" s="44" t="s">
        <v>101</v>
      </c>
      <c r="B7" s="129"/>
      <c r="I7" s="128"/>
      <c r="J7" s="128"/>
      <c r="K7" s="128"/>
      <c r="L7" s="128"/>
      <c r="M7" s="128"/>
      <c r="N7" s="128"/>
    </row>
    <row r="8" spans="1:24" ht="11.25" customHeight="1" x14ac:dyDescent="0.3"/>
    <row r="9" spans="1:24" ht="15" customHeight="1" x14ac:dyDescent="0.3">
      <c r="A9" s="240" t="s">
        <v>63</v>
      </c>
      <c r="B9" s="240"/>
      <c r="C9" s="240" t="s">
        <v>102</v>
      </c>
      <c r="D9" s="217" t="s">
        <v>156</v>
      </c>
      <c r="E9" s="217"/>
      <c r="F9" s="217"/>
      <c r="G9" s="217"/>
      <c r="H9" s="217"/>
      <c r="I9" s="217"/>
      <c r="J9" s="217"/>
      <c r="K9" s="217"/>
      <c r="L9" s="217"/>
      <c r="M9" s="217"/>
    </row>
    <row r="10" spans="1:24" ht="15" customHeight="1" x14ac:dyDescent="0.3">
      <c r="A10" s="240"/>
      <c r="B10" s="240"/>
      <c r="C10" s="240"/>
      <c r="D10" s="226" t="s">
        <v>46</v>
      </c>
      <c r="E10" s="228" t="s">
        <v>65</v>
      </c>
      <c r="F10" s="228"/>
      <c r="G10" s="228"/>
      <c r="H10" s="228"/>
      <c r="I10" s="228"/>
      <c r="J10" s="228"/>
      <c r="K10" s="228"/>
      <c r="L10" s="228"/>
      <c r="M10" s="228"/>
    </row>
    <row r="11" spans="1:24" ht="15" customHeight="1" x14ac:dyDescent="0.3">
      <c r="A11" s="240"/>
      <c r="B11" s="240"/>
      <c r="C11" s="240"/>
      <c r="D11" s="226"/>
      <c r="E11" s="226" t="s">
        <v>48</v>
      </c>
      <c r="F11" s="230" t="s">
        <v>49</v>
      </c>
      <c r="G11" s="230"/>
      <c r="H11" s="230"/>
      <c r="I11" s="230"/>
      <c r="J11" s="230" t="s">
        <v>50</v>
      </c>
      <c r="K11" s="230"/>
      <c r="L11" s="230"/>
      <c r="M11" s="215" t="s">
        <v>51</v>
      </c>
    </row>
    <row r="12" spans="1:24" ht="11.25" customHeight="1" x14ac:dyDescent="0.3">
      <c r="A12" s="240"/>
      <c r="B12" s="240"/>
      <c r="C12" s="240"/>
      <c r="D12" s="226"/>
      <c r="E12" s="226"/>
      <c r="F12" s="215" t="s">
        <v>48</v>
      </c>
      <c r="G12" s="217" t="s">
        <v>52</v>
      </c>
      <c r="H12" s="217"/>
      <c r="I12" s="217"/>
      <c r="J12" s="215" t="s">
        <v>48</v>
      </c>
      <c r="K12" s="217" t="s">
        <v>52</v>
      </c>
      <c r="L12" s="217"/>
      <c r="M12" s="215"/>
      <c r="P12" s="132"/>
    </row>
    <row r="13" spans="1:24" ht="56.25" customHeight="1" x14ac:dyDescent="0.3">
      <c r="A13" s="240"/>
      <c r="B13" s="240"/>
      <c r="C13" s="242"/>
      <c r="D13" s="227"/>
      <c r="E13" s="227"/>
      <c r="F13" s="216"/>
      <c r="G13" s="47" t="s">
        <v>53</v>
      </c>
      <c r="H13" s="47" t="s">
        <v>54</v>
      </c>
      <c r="I13" s="47" t="s">
        <v>55</v>
      </c>
      <c r="J13" s="216"/>
      <c r="K13" s="47" t="s">
        <v>53</v>
      </c>
      <c r="L13" s="47" t="s">
        <v>56</v>
      </c>
      <c r="M13" s="216"/>
      <c r="P13" s="132"/>
    </row>
    <row r="14" spans="1:24" s="133" customFormat="1" ht="11.25" customHeight="1" x14ac:dyDescent="0.3">
      <c r="A14" s="240"/>
      <c r="B14" s="241"/>
      <c r="C14" s="49">
        <v>1</v>
      </c>
      <c r="D14" s="50">
        <v>2</v>
      </c>
      <c r="E14" s="50">
        <v>3</v>
      </c>
      <c r="F14" s="50">
        <v>4</v>
      </c>
      <c r="G14" s="50">
        <v>5</v>
      </c>
      <c r="H14" s="50">
        <v>6</v>
      </c>
      <c r="I14" s="50">
        <v>7</v>
      </c>
      <c r="J14" s="50">
        <v>8</v>
      </c>
      <c r="K14" s="50">
        <v>9</v>
      </c>
      <c r="L14" s="50">
        <v>10</v>
      </c>
      <c r="M14" s="51">
        <v>11</v>
      </c>
    </row>
    <row r="15" spans="1:24" ht="15" customHeight="1" x14ac:dyDescent="0.3">
      <c r="A15" s="147" t="s">
        <v>230</v>
      </c>
      <c r="B15" s="135"/>
      <c r="C15" s="81">
        <v>100</v>
      </c>
      <c r="D15" s="95">
        <v>26.247820778006382</v>
      </c>
      <c r="E15" s="95">
        <v>73.752179221992549</v>
      </c>
      <c r="F15" s="95">
        <v>59.410620846406502</v>
      </c>
      <c r="G15" s="95">
        <v>49.323308349644499</v>
      </c>
      <c r="H15" s="95">
        <v>10.03619088212211</v>
      </c>
      <c r="I15" s="95">
        <v>3.0702846831637398</v>
      </c>
      <c r="J15" s="95">
        <v>12.885841723904479</v>
      </c>
      <c r="K15" s="95">
        <v>6.1067366161429018</v>
      </c>
      <c r="L15" s="95">
        <v>6.756776161732156</v>
      </c>
      <c r="M15" s="96">
        <v>1.4557166516816358</v>
      </c>
      <c r="N15" s="148"/>
      <c r="O15" s="148"/>
      <c r="P15" s="148"/>
      <c r="Q15" s="148"/>
      <c r="R15" s="148"/>
      <c r="S15" s="148"/>
      <c r="T15" s="148"/>
      <c r="U15" s="148"/>
      <c r="V15" s="148"/>
      <c r="W15" s="148"/>
      <c r="X15" s="148"/>
    </row>
    <row r="16" spans="1:24" ht="18.75" customHeight="1" x14ac:dyDescent="0.3">
      <c r="A16" s="136" t="s">
        <v>271</v>
      </c>
      <c r="B16" s="137"/>
      <c r="C16" s="81">
        <v>100</v>
      </c>
      <c r="D16" s="95">
        <v>23.470656130354097</v>
      </c>
      <c r="E16" s="95">
        <v>76.529343869647164</v>
      </c>
      <c r="F16" s="95">
        <v>66.052017619512654</v>
      </c>
      <c r="G16" s="95">
        <v>59.813140109537436</v>
      </c>
      <c r="H16" s="95">
        <v>6.2388775099750893</v>
      </c>
      <c r="I16" s="95">
        <v>2.6502228412389877</v>
      </c>
      <c r="J16" s="95">
        <v>10.085815312781296</v>
      </c>
      <c r="K16" s="95">
        <v>5.3564391105311193</v>
      </c>
      <c r="L16" s="95">
        <v>4.667576761125483</v>
      </c>
      <c r="M16" s="96">
        <v>0.39151093735325349</v>
      </c>
    </row>
    <row r="17" spans="1:13" ht="15" customHeight="1" x14ac:dyDescent="0.3">
      <c r="A17" s="136" t="s">
        <v>245</v>
      </c>
      <c r="B17" s="137"/>
      <c r="C17" s="81">
        <v>100</v>
      </c>
      <c r="D17" s="95">
        <v>17.120043648632986</v>
      </c>
      <c r="E17" s="95">
        <v>82.879956351378155</v>
      </c>
      <c r="F17" s="95">
        <v>72.768250918640959</v>
      </c>
      <c r="G17" s="95">
        <v>60.584816313956743</v>
      </c>
      <c r="H17" s="95">
        <v>12.183434604684392</v>
      </c>
      <c r="I17" s="95">
        <v>5.1149159427542177</v>
      </c>
      <c r="J17" s="95">
        <v>7.6989929631261722</v>
      </c>
      <c r="K17" s="95">
        <v>3.3649987158019465</v>
      </c>
      <c r="L17" s="95">
        <v>4.2963066285262794</v>
      </c>
      <c r="M17" s="96">
        <v>2.4127124696108146</v>
      </c>
    </row>
    <row r="18" spans="1:13" ht="15" customHeight="1" x14ac:dyDescent="0.3">
      <c r="A18" s="136" t="s">
        <v>272</v>
      </c>
      <c r="B18" s="137"/>
      <c r="C18" s="81">
        <v>100</v>
      </c>
      <c r="D18" s="95">
        <v>27.525195752538817</v>
      </c>
      <c r="E18" s="95">
        <v>72.474804247455864</v>
      </c>
      <c r="F18" s="95">
        <v>56.046219138506636</v>
      </c>
      <c r="G18" s="95">
        <v>47.972456545595485</v>
      </c>
      <c r="H18" s="95">
        <v>8.0737625929111143</v>
      </c>
      <c r="I18" s="95">
        <v>3.630995638702962</v>
      </c>
      <c r="J18" s="95">
        <v>14.415719326452159</v>
      </c>
      <c r="K18" s="95">
        <v>8.3157210145941605</v>
      </c>
      <c r="L18" s="95">
        <v>6.0999983118579975</v>
      </c>
      <c r="M18" s="96">
        <v>2.0128657824970944</v>
      </c>
    </row>
    <row r="19" spans="1:13" ht="15" customHeight="1" x14ac:dyDescent="0.3">
      <c r="A19" s="136" t="s">
        <v>232</v>
      </c>
      <c r="B19" s="137"/>
      <c r="C19" s="81">
        <v>100</v>
      </c>
      <c r="D19" s="95">
        <v>17.774014163599244</v>
      </c>
      <c r="E19" s="95">
        <v>82.225985836395452</v>
      </c>
      <c r="F19" s="95">
        <v>68.01681162302215</v>
      </c>
      <c r="G19" s="95">
        <v>58.633104327052401</v>
      </c>
      <c r="H19" s="95">
        <v>9.3444637029059585</v>
      </c>
      <c r="I19" s="95">
        <v>2.3910272307094314</v>
      </c>
      <c r="J19" s="95">
        <v>12.693382368752781</v>
      </c>
      <c r="K19" s="95">
        <v>6.4186204847471284</v>
      </c>
      <c r="L19" s="95">
        <v>6.2551502948408571</v>
      </c>
      <c r="M19" s="96">
        <v>1.5157918446205312</v>
      </c>
    </row>
    <row r="20" spans="1:13" ht="15" customHeight="1" x14ac:dyDescent="0.3">
      <c r="A20" s="136" t="s">
        <v>273</v>
      </c>
      <c r="B20" s="137"/>
      <c r="C20" s="81">
        <v>100</v>
      </c>
      <c r="D20" s="95">
        <v>26.93410359373976</v>
      </c>
      <c r="E20" s="95">
        <v>73.065896406253756</v>
      </c>
      <c r="F20" s="95">
        <v>64.788707723344444</v>
      </c>
      <c r="G20" s="95">
        <v>53.538319157516476</v>
      </c>
      <c r="H20" s="95">
        <v>11.250388565827949</v>
      </c>
      <c r="I20" s="95">
        <v>3.6897996649713849</v>
      </c>
      <c r="J20" s="95">
        <v>7.5106583482708711</v>
      </c>
      <c r="K20" s="95">
        <v>2.5705799270532292</v>
      </c>
      <c r="L20" s="95">
        <v>4.940078421217641</v>
      </c>
      <c r="M20" s="96">
        <v>0.76653033463855968</v>
      </c>
    </row>
    <row r="21" spans="1:13" ht="15" customHeight="1" x14ac:dyDescent="0.3">
      <c r="A21" s="136" t="s">
        <v>258</v>
      </c>
      <c r="B21" s="137"/>
      <c r="C21" s="81">
        <v>100</v>
      </c>
      <c r="D21" s="95">
        <v>33.711466151756547</v>
      </c>
      <c r="E21" s="95">
        <v>66.288533848245251</v>
      </c>
      <c r="F21" s="95">
        <v>55.70562262650828</v>
      </c>
      <c r="G21" s="95">
        <v>46.441890892692747</v>
      </c>
      <c r="H21" s="95">
        <v>9.0944576855744366</v>
      </c>
      <c r="I21" s="95">
        <v>2.6556201175005718</v>
      </c>
      <c r="J21" s="95">
        <v>9.1579035074369841</v>
      </c>
      <c r="K21" s="95">
        <v>3.5607013606528737</v>
      </c>
      <c r="L21" s="95">
        <v>5.5972021467841113</v>
      </c>
      <c r="M21" s="96">
        <v>1.4250077142999247</v>
      </c>
    </row>
    <row r="22" spans="1:13" ht="15" customHeight="1" x14ac:dyDescent="0.3">
      <c r="A22" s="136" t="s">
        <v>254</v>
      </c>
      <c r="B22" s="137"/>
      <c r="C22" s="81">
        <v>100</v>
      </c>
      <c r="D22" s="95">
        <v>34.9378286235142</v>
      </c>
      <c r="E22" s="95">
        <v>65.062171376481274</v>
      </c>
      <c r="F22" s="95">
        <v>53.593065496825098</v>
      </c>
      <c r="G22" s="95">
        <v>45.902776379120738</v>
      </c>
      <c r="H22" s="95">
        <v>7.6902891177044381</v>
      </c>
      <c r="I22" s="95">
        <v>2.9548266233813885</v>
      </c>
      <c r="J22" s="95">
        <v>11.042648645271486</v>
      </c>
      <c r="K22" s="95">
        <v>5.8946651740878551</v>
      </c>
      <c r="L22" s="95">
        <v>5.0985034457680021</v>
      </c>
      <c r="M22" s="96">
        <v>0.42645723438470534</v>
      </c>
    </row>
    <row r="23" spans="1:13" ht="15" customHeight="1" x14ac:dyDescent="0.3">
      <c r="A23" s="136" t="s">
        <v>259</v>
      </c>
      <c r="B23" s="137"/>
      <c r="C23" s="81">
        <v>100</v>
      </c>
      <c r="D23" s="95">
        <v>32.984171643327372</v>
      </c>
      <c r="E23" s="95">
        <v>67.015828356680871</v>
      </c>
      <c r="F23" s="95">
        <v>57.375771312845259</v>
      </c>
      <c r="G23" s="95">
        <v>49.416355186074675</v>
      </c>
      <c r="H23" s="95">
        <v>7.8016625597435256</v>
      </c>
      <c r="I23" s="95">
        <v>2.8969614197341285</v>
      </c>
      <c r="J23" s="95">
        <v>8.4087993090928723</v>
      </c>
      <c r="K23" s="95">
        <v>3.9250403986923907</v>
      </c>
      <c r="L23" s="95">
        <v>4.4837589104004829</v>
      </c>
      <c r="M23" s="96">
        <v>1.2312577347426179</v>
      </c>
    </row>
    <row r="24" spans="1:13" ht="15" customHeight="1" x14ac:dyDescent="0.3">
      <c r="A24" s="136" t="s">
        <v>255</v>
      </c>
      <c r="B24" s="137"/>
      <c r="C24" s="81">
        <v>100</v>
      </c>
      <c r="D24" s="95">
        <v>26.46728863349631</v>
      </c>
      <c r="E24" s="95">
        <v>73.532711366508025</v>
      </c>
      <c r="F24" s="95">
        <v>61.026750097237183</v>
      </c>
      <c r="G24" s="95">
        <v>54.67328425499435</v>
      </c>
      <c r="H24" s="95">
        <v>6.3534658422427448</v>
      </c>
      <c r="I24" s="95">
        <v>2.5878659995708513</v>
      </c>
      <c r="J24" s="95">
        <v>10.931154989942723</v>
      </c>
      <c r="K24" s="95">
        <v>6.1012121349562989</v>
      </c>
      <c r="L24" s="95">
        <v>4.8299428549864238</v>
      </c>
      <c r="M24" s="96">
        <v>1.5748062793280406</v>
      </c>
    </row>
    <row r="25" spans="1:13" ht="15" customHeight="1" x14ac:dyDescent="0.3">
      <c r="A25" s="136" t="s">
        <v>234</v>
      </c>
      <c r="B25" s="137"/>
      <c r="C25" s="81">
        <v>100</v>
      </c>
      <c r="D25" s="95">
        <v>21.40573386546906</v>
      </c>
      <c r="E25" s="95">
        <v>78.594266134521902</v>
      </c>
      <c r="F25" s="95">
        <v>62.610821417735337</v>
      </c>
      <c r="G25" s="95">
        <v>54.292944557290404</v>
      </c>
      <c r="H25" s="95">
        <v>8.3002730606383963</v>
      </c>
      <c r="I25" s="95">
        <v>2.0386459430052959</v>
      </c>
      <c r="J25" s="95">
        <v>14.958476512458251</v>
      </c>
      <c r="K25" s="95">
        <v>8.0769810685402614</v>
      </c>
      <c r="L25" s="95">
        <v>6.8699551256858058</v>
      </c>
      <c r="M25" s="96">
        <v>1.0249682043280339</v>
      </c>
    </row>
    <row r="26" spans="1:13" ht="15" customHeight="1" x14ac:dyDescent="0.3">
      <c r="A26" s="136" t="s">
        <v>257</v>
      </c>
      <c r="B26" s="137"/>
      <c r="C26" s="81">
        <v>100</v>
      </c>
      <c r="D26" s="95">
        <v>33.683377706236179</v>
      </c>
      <c r="E26" s="95">
        <v>66.316622293757348</v>
      </c>
      <c r="F26" s="95">
        <v>51.513737785519339</v>
      </c>
      <c r="G26" s="95">
        <v>41.561071355823955</v>
      </c>
      <c r="H26" s="95">
        <v>9.8279310052577245</v>
      </c>
      <c r="I26" s="95">
        <v>2.6706380329269286</v>
      </c>
      <c r="J26" s="95">
        <v>13.303168729953734</v>
      </c>
      <c r="K26" s="95">
        <v>4.7813402191657213</v>
      </c>
      <c r="L26" s="95">
        <v>8.4549991529819</v>
      </c>
      <c r="M26" s="96">
        <v>1.4997157782843287</v>
      </c>
    </row>
    <row r="27" spans="1:13" ht="15" customHeight="1" x14ac:dyDescent="0.3">
      <c r="A27" s="136" t="s">
        <v>256</v>
      </c>
      <c r="B27" s="137"/>
      <c r="C27" s="81">
        <v>100</v>
      </c>
      <c r="D27" s="95">
        <v>30.81922873193405</v>
      </c>
      <c r="E27" s="95">
        <v>69.180771268062898</v>
      </c>
      <c r="F27" s="95">
        <v>59.909148115992942</v>
      </c>
      <c r="G27" s="95">
        <v>49.081145979596918</v>
      </c>
      <c r="H27" s="95">
        <v>10.828002136396181</v>
      </c>
      <c r="I27" s="95">
        <v>6.2810721877411737</v>
      </c>
      <c r="J27" s="95">
        <v>8.8356339643021506</v>
      </c>
      <c r="K27" s="95">
        <v>3.5292426199625484</v>
      </c>
      <c r="L27" s="95">
        <v>5.2415952076564176</v>
      </c>
      <c r="M27" s="96">
        <v>0.43598918776765089</v>
      </c>
    </row>
    <row r="28" spans="1:13" ht="15" customHeight="1" x14ac:dyDescent="0.3">
      <c r="A28" s="136" t="s">
        <v>235</v>
      </c>
      <c r="B28" s="137"/>
      <c r="C28" s="81">
        <v>100</v>
      </c>
      <c r="D28" s="95">
        <v>21.297572585094258</v>
      </c>
      <c r="E28" s="95">
        <v>78.702427414902147</v>
      </c>
      <c r="F28" s="95">
        <v>64.4765923457322</v>
      </c>
      <c r="G28" s="95">
        <v>54.648235245396059</v>
      </c>
      <c r="H28" s="95">
        <v>9.7337762994631642</v>
      </c>
      <c r="I28" s="95">
        <v>2.7691539058473427</v>
      </c>
      <c r="J28" s="95">
        <v>13.356024368642791</v>
      </c>
      <c r="K28" s="95">
        <v>5.5486238813844704</v>
      </c>
      <c r="L28" s="95">
        <v>7.7953382157818689</v>
      </c>
      <c r="M28" s="96">
        <v>0.86981070052716214</v>
      </c>
    </row>
    <row r="29" spans="1:13" ht="15" customHeight="1" x14ac:dyDescent="0.3">
      <c r="A29" s="136" t="s">
        <v>249</v>
      </c>
      <c r="B29" s="137"/>
      <c r="C29" s="81">
        <v>100</v>
      </c>
      <c r="D29" s="95">
        <v>33.450367234256603</v>
      </c>
      <c r="E29" s="95">
        <v>66.54963276574783</v>
      </c>
      <c r="F29" s="95">
        <v>53.248162830939684</v>
      </c>
      <c r="G29" s="95">
        <v>39.432266932937019</v>
      </c>
      <c r="H29" s="95">
        <v>13.762938571548791</v>
      </c>
      <c r="I29" s="95">
        <v>3.2889639427341764</v>
      </c>
      <c r="J29" s="95">
        <v>11.97128523454848</v>
      </c>
      <c r="K29" s="95">
        <v>4.7203011571157898</v>
      </c>
      <c r="L29" s="95">
        <v>7.2509840774326904</v>
      </c>
      <c r="M29" s="96">
        <v>1.3301847002597915</v>
      </c>
    </row>
    <row r="30" spans="1:13" ht="15" customHeight="1" x14ac:dyDescent="0.3">
      <c r="A30" s="136" t="s">
        <v>243</v>
      </c>
      <c r="B30" s="137"/>
      <c r="C30" s="81">
        <v>100</v>
      </c>
      <c r="D30" s="95">
        <v>28.977655326710209</v>
      </c>
      <c r="E30" s="95">
        <v>71.022344673289311</v>
      </c>
      <c r="F30" s="95">
        <v>56.743187165248564</v>
      </c>
      <c r="G30" s="95">
        <v>44.547693428006468</v>
      </c>
      <c r="H30" s="95">
        <v>12.195493737241923</v>
      </c>
      <c r="I30" s="95">
        <v>5.5568401139313037</v>
      </c>
      <c r="J30" s="95">
        <v>12.441529817808245</v>
      </c>
      <c r="K30" s="95">
        <v>3.8214092043593961</v>
      </c>
      <c r="L30" s="95">
        <v>8.6201206134488491</v>
      </c>
      <c r="M30" s="96">
        <v>1.8376276902325022</v>
      </c>
    </row>
    <row r="31" spans="1:13" ht="15" customHeight="1" x14ac:dyDescent="0.3">
      <c r="A31" s="136" t="s">
        <v>239</v>
      </c>
      <c r="B31" s="137"/>
      <c r="C31" s="81">
        <v>100</v>
      </c>
      <c r="D31" s="95">
        <v>27.284252007691727</v>
      </c>
      <c r="E31" s="95">
        <v>72.715747992300436</v>
      </c>
      <c r="F31" s="95">
        <v>52.40225179682897</v>
      </c>
      <c r="G31" s="95">
        <v>43.687368852492462</v>
      </c>
      <c r="H31" s="95">
        <v>8.5121561788027211</v>
      </c>
      <c r="I31" s="95">
        <v>3.6628710066909611</v>
      </c>
      <c r="J31" s="95">
        <v>13.647652360860043</v>
      </c>
      <c r="K31" s="95">
        <v>6.9237690834192582</v>
      </c>
      <c r="L31" s="95">
        <v>6.7121010958431899</v>
      </c>
      <c r="M31" s="96">
        <v>6.6658438346114774</v>
      </c>
    </row>
    <row r="32" spans="1:13" ht="15" customHeight="1" x14ac:dyDescent="0.3">
      <c r="A32" s="136" t="s">
        <v>238</v>
      </c>
      <c r="B32" s="137"/>
      <c r="C32" s="81">
        <v>100</v>
      </c>
      <c r="D32" s="95">
        <v>20.987405764399426</v>
      </c>
      <c r="E32" s="95">
        <v>79.012594235604354</v>
      </c>
      <c r="F32" s="95">
        <v>61.028985498866703</v>
      </c>
      <c r="G32" s="95">
        <v>50.133065538102237</v>
      </c>
      <c r="H32" s="95">
        <v>10.760643048717721</v>
      </c>
      <c r="I32" s="95">
        <v>3.8199193157287183</v>
      </c>
      <c r="J32" s="95">
        <v>15.080638603672842</v>
      </c>
      <c r="K32" s="95">
        <v>7.5419354683261135</v>
      </c>
      <c r="L32" s="95">
        <v>7.5235562101725382</v>
      </c>
      <c r="M32" s="96">
        <v>2.9029701330649047</v>
      </c>
    </row>
    <row r="33" spans="1:13" ht="15" customHeight="1" x14ac:dyDescent="0.3">
      <c r="A33" s="136" t="s">
        <v>240</v>
      </c>
      <c r="B33" s="137"/>
      <c r="C33" s="81">
        <v>100</v>
      </c>
      <c r="D33" s="95">
        <v>30.471553104990036</v>
      </c>
      <c r="E33" s="95">
        <v>69.528446895010731</v>
      </c>
      <c r="F33" s="95">
        <v>61.558008209932126</v>
      </c>
      <c r="G33" s="95">
        <v>47.219596349498282</v>
      </c>
      <c r="H33" s="95">
        <v>14.29545653397358</v>
      </c>
      <c r="I33" s="95">
        <v>7.7449673968865973</v>
      </c>
      <c r="J33" s="95">
        <v>7.4912381797131875</v>
      </c>
      <c r="K33" s="95">
        <v>2.5589619923600084</v>
      </c>
      <c r="L33" s="95">
        <v>4.9322761873531791</v>
      </c>
      <c r="M33" s="96">
        <v>0.47920050536559278</v>
      </c>
    </row>
    <row r="34" spans="1:13" ht="15" customHeight="1" x14ac:dyDescent="0.3">
      <c r="A34" s="136" t="s">
        <v>247</v>
      </c>
      <c r="B34" s="137"/>
      <c r="C34" s="81">
        <v>100</v>
      </c>
      <c r="D34" s="95">
        <v>31.352802708602191</v>
      </c>
      <c r="E34" s="95">
        <v>68.647197291393695</v>
      </c>
      <c r="F34" s="95">
        <v>55.64372997633258</v>
      </c>
      <c r="G34" s="95">
        <v>47.345126942412257</v>
      </c>
      <c r="H34" s="95">
        <v>8.2462873798753726</v>
      </c>
      <c r="I34" s="95">
        <v>2.7348478591551859</v>
      </c>
      <c r="J34" s="95">
        <v>11.584213054247622</v>
      </c>
      <c r="K34" s="95">
        <v>5.9819352504250407</v>
      </c>
      <c r="L34" s="95">
        <v>5.5826031083498737</v>
      </c>
      <c r="M34" s="96">
        <v>1.4192542608134666</v>
      </c>
    </row>
    <row r="35" spans="1:13" ht="15" customHeight="1" x14ac:dyDescent="0.3">
      <c r="A35" s="136" t="s">
        <v>246</v>
      </c>
      <c r="B35" s="137"/>
      <c r="C35" s="81">
        <v>100</v>
      </c>
      <c r="D35" s="95">
        <v>37.21230528571882</v>
      </c>
      <c r="E35" s="95">
        <v>62.787694714278729</v>
      </c>
      <c r="F35" s="95">
        <v>49.15485743831163</v>
      </c>
      <c r="G35" s="95">
        <v>37.413998050314511</v>
      </c>
      <c r="H35" s="95">
        <v>11.686573031640807</v>
      </c>
      <c r="I35" s="95">
        <v>3.7468514127856971</v>
      </c>
      <c r="J35" s="95">
        <v>12.318662983767084</v>
      </c>
      <c r="K35" s="95">
        <v>4.713505248104739</v>
      </c>
      <c r="L35" s="95">
        <v>7.5961363963284843</v>
      </c>
      <c r="M35" s="96">
        <v>1.3141742922000699</v>
      </c>
    </row>
    <row r="36" spans="1:13" ht="15" customHeight="1" x14ac:dyDescent="0.3">
      <c r="A36" s="136" t="s">
        <v>264</v>
      </c>
      <c r="B36" s="137"/>
      <c r="C36" s="81">
        <v>100</v>
      </c>
      <c r="D36" s="95">
        <v>29.824827634259975</v>
      </c>
      <c r="E36" s="95">
        <v>70.175172365743308</v>
      </c>
      <c r="F36" s="95">
        <v>58.923339112770648</v>
      </c>
      <c r="G36" s="95">
        <v>49.739686349469622</v>
      </c>
      <c r="H36" s="95">
        <v>9.157489422268867</v>
      </c>
      <c r="I36" s="95">
        <v>2.960872549916338</v>
      </c>
      <c r="J36" s="95">
        <v>10.457344175240387</v>
      </c>
      <c r="K36" s="95">
        <v>4.1795191180241948</v>
      </c>
      <c r="L36" s="95">
        <v>6.251777408719569</v>
      </c>
      <c r="M36" s="96">
        <v>0.79448907773231292</v>
      </c>
    </row>
    <row r="37" spans="1:13" ht="15" customHeight="1" x14ac:dyDescent="0.3">
      <c r="A37" s="136" t="s">
        <v>265</v>
      </c>
      <c r="B37" s="137"/>
      <c r="C37" s="81">
        <v>100</v>
      </c>
      <c r="D37" s="95">
        <v>30.549094895170235</v>
      </c>
      <c r="E37" s="95">
        <v>69.450905104833637</v>
      </c>
      <c r="F37" s="95">
        <v>57.416309299447121</v>
      </c>
      <c r="G37" s="95">
        <v>47.530169807354483</v>
      </c>
      <c r="H37" s="95">
        <v>9.8599170923789092</v>
      </c>
      <c r="I37" s="95">
        <v>2.4798789187424459</v>
      </c>
      <c r="J37" s="95">
        <v>11.312900526775516</v>
      </c>
      <c r="K37" s="95">
        <v>5.3724067300510336</v>
      </c>
      <c r="L37" s="95">
        <v>5.9272859808051823</v>
      </c>
      <c r="M37" s="96">
        <v>0.72169527861096505</v>
      </c>
    </row>
    <row r="38" spans="1:13" ht="15" customHeight="1" x14ac:dyDescent="0.3">
      <c r="A38" s="136" t="s">
        <v>236</v>
      </c>
      <c r="B38" s="137"/>
      <c r="C38" s="81">
        <v>100</v>
      </c>
      <c r="D38" s="95">
        <v>19.000362884060348</v>
      </c>
      <c r="E38" s="95">
        <v>80.999637115940359</v>
      </c>
      <c r="F38" s="95">
        <v>55.929359282877257</v>
      </c>
      <c r="G38" s="95">
        <v>49.921965475604956</v>
      </c>
      <c r="H38" s="95">
        <v>6.0073938072722974</v>
      </c>
      <c r="I38" s="95">
        <v>1.2506381533822211</v>
      </c>
      <c r="J38" s="95">
        <v>24.31581758551555</v>
      </c>
      <c r="K38" s="95">
        <v>13.966795119429657</v>
      </c>
      <c r="L38" s="95">
        <v>10.349022466085893</v>
      </c>
      <c r="M38" s="96">
        <v>0.75446024754725716</v>
      </c>
    </row>
    <row r="39" spans="1:13" ht="15" customHeight="1" x14ac:dyDescent="0.3">
      <c r="A39" s="136" t="s">
        <v>242</v>
      </c>
      <c r="B39" s="137"/>
      <c r="C39" s="81">
        <v>100</v>
      </c>
      <c r="D39" s="95">
        <v>32.787355654091783</v>
      </c>
      <c r="E39" s="95">
        <v>67.212644345908188</v>
      </c>
      <c r="F39" s="95">
        <v>58.856069214211139</v>
      </c>
      <c r="G39" s="95">
        <v>47.671091783225059</v>
      </c>
      <c r="H39" s="95">
        <v>11.01691934348187</v>
      </c>
      <c r="I39" s="95">
        <v>6.8277678897941323</v>
      </c>
      <c r="J39" s="95">
        <v>7.9104442567612194</v>
      </c>
      <c r="K39" s="95">
        <v>3.4213314731104743</v>
      </c>
      <c r="L39" s="95">
        <v>4.4029714653687435</v>
      </c>
      <c r="M39" s="96">
        <v>0.44613087493566461</v>
      </c>
    </row>
    <row r="40" spans="1:13" ht="15" customHeight="1" x14ac:dyDescent="0.3">
      <c r="A40" s="136" t="s">
        <v>250</v>
      </c>
      <c r="B40" s="137"/>
      <c r="C40" s="81">
        <v>100</v>
      </c>
      <c r="D40" s="95">
        <v>29.818274867163417</v>
      </c>
      <c r="E40" s="95">
        <v>70.181725132838238</v>
      </c>
      <c r="F40" s="95">
        <v>51.744751052421648</v>
      </c>
      <c r="G40" s="95">
        <v>42.685789312872735</v>
      </c>
      <c r="H40" s="95">
        <v>8.9974675771332979</v>
      </c>
      <c r="I40" s="95">
        <v>1.6294401168573096</v>
      </c>
      <c r="J40" s="95">
        <v>16.208850187082248</v>
      </c>
      <c r="K40" s="95">
        <v>7.6313535224133728</v>
      </c>
      <c r="L40" s="95">
        <v>8.5468320982229411</v>
      </c>
      <c r="M40" s="96">
        <v>2.2281238933341592</v>
      </c>
    </row>
    <row r="41" spans="1:13" ht="15" customHeight="1" x14ac:dyDescent="0.3">
      <c r="A41" s="136" t="s">
        <v>251</v>
      </c>
      <c r="B41" s="137"/>
      <c r="C41" s="81">
        <v>100</v>
      </c>
      <c r="D41" s="95">
        <v>38.763117090500451</v>
      </c>
      <c r="E41" s="95">
        <v>61.236882909502569</v>
      </c>
      <c r="F41" s="95">
        <v>48.333178016706128</v>
      </c>
      <c r="G41" s="95">
        <v>37.358424036226516</v>
      </c>
      <c r="H41" s="95">
        <v>10.930577400378164</v>
      </c>
      <c r="I41" s="95">
        <v>5.0416797710997576</v>
      </c>
      <c r="J41" s="95">
        <v>11.865554271757929</v>
      </c>
      <c r="K41" s="95">
        <v>6.5544305981192998</v>
      </c>
      <c r="L41" s="95">
        <v>5.3111236736386296</v>
      </c>
      <c r="M41" s="96">
        <v>1.0381506210385685</v>
      </c>
    </row>
    <row r="42" spans="1:13" ht="15" customHeight="1" x14ac:dyDescent="0.3">
      <c r="A42" s="136" t="s">
        <v>260</v>
      </c>
      <c r="B42" s="137"/>
      <c r="C42" s="81">
        <v>100</v>
      </c>
      <c r="D42" s="95">
        <v>26.224058484619167</v>
      </c>
      <c r="E42" s="95">
        <v>73.775941515379827</v>
      </c>
      <c r="F42" s="95">
        <v>61.57880885760575</v>
      </c>
      <c r="G42" s="95">
        <v>47.159855699207249</v>
      </c>
      <c r="H42" s="95">
        <v>14.409961930328336</v>
      </c>
      <c r="I42" s="95">
        <v>6.9807696730022339</v>
      </c>
      <c r="J42" s="95">
        <v>11.557732002991251</v>
      </c>
      <c r="K42" s="95">
        <v>3.5482717555454837</v>
      </c>
      <c r="L42" s="95">
        <v>8.0094602474457748</v>
      </c>
      <c r="M42" s="96">
        <v>0.63940065478283326</v>
      </c>
    </row>
    <row r="43" spans="1:13" ht="15" customHeight="1" x14ac:dyDescent="0.3">
      <c r="A43" s="136" t="s">
        <v>244</v>
      </c>
      <c r="B43" s="137"/>
      <c r="C43" s="81">
        <v>100</v>
      </c>
      <c r="D43" s="95">
        <v>25.638747389425337</v>
      </c>
      <c r="E43" s="95">
        <v>74.361252610576457</v>
      </c>
      <c r="F43" s="95">
        <v>61.940544055381416</v>
      </c>
      <c r="G43" s="95">
        <v>45.875866249880644</v>
      </c>
      <c r="H43" s="95">
        <v>16.026911073417399</v>
      </c>
      <c r="I43" s="95">
        <v>4.9064554615757308</v>
      </c>
      <c r="J43" s="95">
        <v>10.576836994611636</v>
      </c>
      <c r="K43" s="95">
        <v>3.2996894050554206</v>
      </c>
      <c r="L43" s="95">
        <v>7.2771475895562157</v>
      </c>
      <c r="M43" s="96">
        <v>1.8438715605834315</v>
      </c>
    </row>
    <row r="44" spans="1:13" ht="15" customHeight="1" x14ac:dyDescent="0.3">
      <c r="A44" s="136" t="s">
        <v>253</v>
      </c>
      <c r="B44" s="137"/>
      <c r="C44" s="81">
        <v>100</v>
      </c>
      <c r="D44" s="95">
        <v>21.721900641184412</v>
      </c>
      <c r="E44" s="95">
        <v>78.278099358816306</v>
      </c>
      <c r="F44" s="95">
        <v>66.689856642300711</v>
      </c>
      <c r="G44" s="95">
        <v>56.074942023863308</v>
      </c>
      <c r="H44" s="95">
        <v>10.555333236314089</v>
      </c>
      <c r="I44" s="95">
        <v>3.4666438108098561</v>
      </c>
      <c r="J44" s="95">
        <v>10.719730923399402</v>
      </c>
      <c r="K44" s="95">
        <v>3.8915388559075419</v>
      </c>
      <c r="L44" s="95">
        <v>6.8281920674918579</v>
      </c>
      <c r="M44" s="96">
        <v>0.86851179311613924</v>
      </c>
    </row>
    <row r="45" spans="1:13" ht="15" customHeight="1" x14ac:dyDescent="0.3">
      <c r="A45" s="136" t="s">
        <v>248</v>
      </c>
      <c r="B45" s="137"/>
      <c r="C45" s="81">
        <v>100</v>
      </c>
      <c r="D45" s="95">
        <v>29.101125746744831</v>
      </c>
      <c r="E45" s="95">
        <v>70.898874253253098</v>
      </c>
      <c r="F45" s="95">
        <v>60.028995414197297</v>
      </c>
      <c r="G45" s="95">
        <v>49.891453628501267</v>
      </c>
      <c r="H45" s="95">
        <v>10.063130914923194</v>
      </c>
      <c r="I45" s="95">
        <v>3.7727754041388555</v>
      </c>
      <c r="J45" s="95">
        <v>9.8906422843719071</v>
      </c>
      <c r="K45" s="95">
        <v>4.8751938233730208</v>
      </c>
      <c r="L45" s="95">
        <v>4.9828664915445948</v>
      </c>
      <c r="M45" s="96">
        <v>0.97923655468387916</v>
      </c>
    </row>
    <row r="46" spans="1:13" ht="15" customHeight="1" x14ac:dyDescent="0.3">
      <c r="A46" s="136" t="s">
        <v>274</v>
      </c>
      <c r="B46" s="137"/>
      <c r="C46" s="81">
        <v>100</v>
      </c>
      <c r="D46" s="95">
        <v>32.045236835787904</v>
      </c>
      <c r="E46" s="95">
        <v>67.954763164210462</v>
      </c>
      <c r="F46" s="95">
        <v>59.212420281184009</v>
      </c>
      <c r="G46" s="95">
        <v>48.997459526128416</v>
      </c>
      <c r="H46" s="95">
        <v>10.214960755055573</v>
      </c>
      <c r="I46" s="95">
        <v>2.9346877089223398</v>
      </c>
      <c r="J46" s="95">
        <v>8.0030289466290867</v>
      </c>
      <c r="K46" s="95">
        <v>4.0181186515367866</v>
      </c>
      <c r="L46" s="95">
        <v>3.9849102950923005</v>
      </c>
      <c r="M46" s="96">
        <v>0.73931393639736909</v>
      </c>
    </row>
    <row r="47" spans="1:13" ht="15" customHeight="1" x14ac:dyDescent="0.3">
      <c r="A47" s="136" t="s">
        <v>237</v>
      </c>
      <c r="B47" s="137"/>
      <c r="C47" s="81">
        <v>100</v>
      </c>
      <c r="D47" s="95">
        <v>24.54869399229165</v>
      </c>
      <c r="E47" s="95">
        <v>75.45130600771391</v>
      </c>
      <c r="F47" s="95">
        <v>61.035702678775024</v>
      </c>
      <c r="G47" s="95">
        <v>53.379714976572721</v>
      </c>
      <c r="H47" s="95">
        <v>7.5872624016418078</v>
      </c>
      <c r="I47" s="95">
        <v>2.0892534161893903</v>
      </c>
      <c r="J47" s="95">
        <v>13.64841898668768</v>
      </c>
      <c r="K47" s="95">
        <v>6.4266892259399873</v>
      </c>
      <c r="L47" s="95">
        <v>7.1710740774907977</v>
      </c>
      <c r="M47" s="96">
        <v>0.76718434225143517</v>
      </c>
    </row>
    <row r="48" spans="1:13" ht="15" customHeight="1" x14ac:dyDescent="0.3">
      <c r="A48" s="136" t="s">
        <v>267</v>
      </c>
      <c r="B48" s="137"/>
      <c r="C48" s="81">
        <v>100</v>
      </c>
      <c r="D48" s="95">
        <v>22.955575174792461</v>
      </c>
      <c r="E48" s="95">
        <v>77.044424825197538</v>
      </c>
      <c r="F48" s="95">
        <v>61.599587816875669</v>
      </c>
      <c r="G48" s="95">
        <v>52.361174645597444</v>
      </c>
      <c r="H48" s="95">
        <v>9.1872895103534589</v>
      </c>
      <c r="I48" s="95">
        <v>3.139847208971478</v>
      </c>
      <c r="J48" s="95">
        <v>14.488028340870377</v>
      </c>
      <c r="K48" s="95">
        <v>7.051045295325614</v>
      </c>
      <c r="L48" s="95">
        <v>7.4251110500805559</v>
      </c>
      <c r="M48" s="96">
        <v>0.95680866745149407</v>
      </c>
    </row>
    <row r="49" spans="1:13" ht="15" customHeight="1" x14ac:dyDescent="0.3">
      <c r="A49" s="136" t="s">
        <v>252</v>
      </c>
      <c r="B49" s="137"/>
      <c r="C49" s="81">
        <v>100</v>
      </c>
      <c r="D49" s="95">
        <v>32.444941421253823</v>
      </c>
      <c r="E49" s="95">
        <v>67.555058578744394</v>
      </c>
      <c r="F49" s="95">
        <v>54.017665260590242</v>
      </c>
      <c r="G49" s="95">
        <v>45.542625934320505</v>
      </c>
      <c r="H49" s="95">
        <v>8.4339790064890874</v>
      </c>
      <c r="I49" s="95">
        <v>2.3155402183658587</v>
      </c>
      <c r="J49" s="95">
        <v>12.254152564213038</v>
      </c>
      <c r="K49" s="95">
        <v>6.3771442977376216</v>
      </c>
      <c r="L49" s="95">
        <v>5.8229048881242393</v>
      </c>
      <c r="M49" s="96">
        <v>1.2832407539411199</v>
      </c>
    </row>
    <row r="50" spans="1:13" ht="15" customHeight="1" x14ac:dyDescent="0.3">
      <c r="A50" s="136" t="s">
        <v>261</v>
      </c>
      <c r="B50" s="137"/>
      <c r="C50" s="81">
        <v>100</v>
      </c>
      <c r="D50" s="95">
        <v>28.109797548090981</v>
      </c>
      <c r="E50" s="95">
        <v>71.890202451907143</v>
      </c>
      <c r="F50" s="95">
        <v>59.646933027230617</v>
      </c>
      <c r="G50" s="95">
        <v>51.3193683119881</v>
      </c>
      <c r="H50" s="95">
        <v>8.287039973632579</v>
      </c>
      <c r="I50" s="95">
        <v>4.9641520743598235</v>
      </c>
      <c r="J50" s="95">
        <v>9.717120430938488</v>
      </c>
      <c r="K50" s="95">
        <v>4.2030164363425557</v>
      </c>
      <c r="L50" s="95">
        <v>5.4735589533992703</v>
      </c>
      <c r="M50" s="96">
        <v>2.5261489937378743</v>
      </c>
    </row>
    <row r="51" spans="1:13" ht="15" customHeight="1" x14ac:dyDescent="0.3">
      <c r="A51" s="136" t="s">
        <v>241</v>
      </c>
      <c r="B51" s="137"/>
      <c r="C51" s="81">
        <v>100</v>
      </c>
      <c r="D51" s="95">
        <v>32.476423397334401</v>
      </c>
      <c r="E51" s="95">
        <v>67.523576602657315</v>
      </c>
      <c r="F51" s="95">
        <v>54.945414761671763</v>
      </c>
      <c r="G51" s="95">
        <v>44.889111944000433</v>
      </c>
      <c r="H51" s="95">
        <v>10.032970208876971</v>
      </c>
      <c r="I51" s="95">
        <v>4.5521649023411941</v>
      </c>
      <c r="J51" s="95">
        <v>11.42818440200565</v>
      </c>
      <c r="K51" s="95">
        <v>6.2666449635789254</v>
      </c>
      <c r="L51" s="95">
        <v>5.1394361021105164</v>
      </c>
      <c r="M51" s="96">
        <v>1.1499774389798596</v>
      </c>
    </row>
    <row r="52" spans="1:13" ht="15" customHeight="1" x14ac:dyDescent="0.3">
      <c r="A52" s="136" t="s">
        <v>262</v>
      </c>
      <c r="B52" s="137"/>
      <c r="C52" s="81">
        <v>100</v>
      </c>
      <c r="D52" s="95">
        <v>28.481667705254925</v>
      </c>
      <c r="E52" s="95">
        <v>71.518332294739437</v>
      </c>
      <c r="F52" s="95">
        <v>60.178156101763847</v>
      </c>
      <c r="G52" s="95">
        <v>50.563778594257592</v>
      </c>
      <c r="H52" s="95">
        <v>9.6143775075061502</v>
      </c>
      <c r="I52" s="95">
        <v>4.4507664557730831</v>
      </c>
      <c r="J52" s="95">
        <v>10.650428696105587</v>
      </c>
      <c r="K52" s="95">
        <v>4.7662797635419407</v>
      </c>
      <c r="L52" s="95">
        <v>5.852750980859045</v>
      </c>
      <c r="M52" s="96">
        <v>0.6897474968700783</v>
      </c>
    </row>
    <row r="53" spans="1:13" ht="15" customHeight="1" x14ac:dyDescent="0.3">
      <c r="A53" s="136" t="s">
        <v>275</v>
      </c>
      <c r="B53" s="137"/>
      <c r="C53" s="81">
        <v>100</v>
      </c>
      <c r="D53" s="95">
        <v>36.641594022162458</v>
      </c>
      <c r="E53" s="95">
        <v>63.358405977836327</v>
      </c>
      <c r="F53" s="95">
        <v>53.647271705349993</v>
      </c>
      <c r="G53" s="95">
        <v>43.227154423303901</v>
      </c>
      <c r="H53" s="95">
        <v>10.420117282046014</v>
      </c>
      <c r="I53" s="95">
        <v>4.0042870702805864</v>
      </c>
      <c r="J53" s="95">
        <v>8.9066404689636709</v>
      </c>
      <c r="K53" s="95">
        <v>2.8577135876519533</v>
      </c>
      <c r="L53" s="95">
        <v>6.0489268813117194</v>
      </c>
      <c r="M53" s="96">
        <v>0.80449380352273436</v>
      </c>
    </row>
    <row r="54" spans="1:13" ht="15" customHeight="1" x14ac:dyDescent="0.3">
      <c r="A54" s="136" t="s">
        <v>231</v>
      </c>
      <c r="B54" s="137"/>
      <c r="C54" s="81">
        <v>100</v>
      </c>
      <c r="D54" s="95">
        <v>15.377252056079319</v>
      </c>
      <c r="E54" s="95">
        <v>84.622747943922931</v>
      </c>
      <c r="F54" s="95">
        <v>67.560081719493283</v>
      </c>
      <c r="G54" s="95">
        <v>54.007301251433695</v>
      </c>
      <c r="H54" s="95">
        <v>13.505928092497616</v>
      </c>
      <c r="I54" s="95">
        <v>1.6916150200115898</v>
      </c>
      <c r="J54" s="95">
        <v>14.420155779962021</v>
      </c>
      <c r="K54" s="95">
        <v>7.9156663442416146</v>
      </c>
      <c r="L54" s="95">
        <v>6.4868403244672743</v>
      </c>
      <c r="M54" s="96">
        <v>2.6425104444677796</v>
      </c>
    </row>
    <row r="55" spans="1:13" ht="15" customHeight="1" x14ac:dyDescent="0.3">
      <c r="A55" s="136" t="s">
        <v>268</v>
      </c>
      <c r="B55" s="137"/>
      <c r="C55" s="81">
        <v>100</v>
      </c>
      <c r="D55" s="95">
        <v>22.034164037360625</v>
      </c>
      <c r="E55" s="95">
        <v>77.965835962642146</v>
      </c>
      <c r="F55" s="95">
        <v>66.187212290647523</v>
      </c>
      <c r="G55" s="95">
        <v>56.932080888896273</v>
      </c>
      <c r="H55" s="95">
        <v>9.2358881233470242</v>
      </c>
      <c r="I55" s="95">
        <v>2.4542387891749176</v>
      </c>
      <c r="J55" s="95">
        <v>11.293251930189992</v>
      </c>
      <c r="K55" s="95">
        <v>3.8389452991072162</v>
      </c>
      <c r="L55" s="95">
        <v>7.4365143765698694</v>
      </c>
      <c r="M55" s="96">
        <v>0.48537174180461407</v>
      </c>
    </row>
    <row r="56" spans="1:13" ht="15" customHeight="1" x14ac:dyDescent="0.3">
      <c r="A56" s="136" t="s">
        <v>263</v>
      </c>
      <c r="B56" s="137"/>
      <c r="C56" s="81">
        <v>100</v>
      </c>
      <c r="D56" s="95">
        <v>23.297798363331164</v>
      </c>
      <c r="E56" s="95">
        <v>76.702201636669116</v>
      </c>
      <c r="F56" s="95">
        <v>62.981524733731206</v>
      </c>
      <c r="G56" s="95">
        <v>51.522014239862038</v>
      </c>
      <c r="H56" s="95">
        <v>11.335821413653878</v>
      </c>
      <c r="I56" s="95">
        <v>3.66260982692306</v>
      </c>
      <c r="J56" s="95">
        <v>12.273957199961641</v>
      </c>
      <c r="K56" s="95">
        <v>7.8002286506482639</v>
      </c>
      <c r="L56" s="95">
        <v>4.4253677963455775</v>
      </c>
      <c r="M56" s="96">
        <v>1.4467197029762997</v>
      </c>
    </row>
    <row r="57" spans="1:13" ht="15" customHeight="1" x14ac:dyDescent="0.3">
      <c r="A57" s="136" t="s">
        <v>270</v>
      </c>
      <c r="B57" s="137"/>
      <c r="C57" s="81">
        <v>100</v>
      </c>
      <c r="D57" s="95">
        <v>20.835515869616501</v>
      </c>
      <c r="E57" s="95">
        <v>79.164484130380217</v>
      </c>
      <c r="F57" s="95">
        <v>62.659585536420614</v>
      </c>
      <c r="G57" s="95">
        <v>52.821050745489771</v>
      </c>
      <c r="H57" s="95">
        <v>9.7233122028511012</v>
      </c>
      <c r="I57" s="95">
        <v>2.8769955673254857</v>
      </c>
      <c r="J57" s="95">
        <v>15.363145042075811</v>
      </c>
      <c r="K57" s="95">
        <v>7.0211521604951574</v>
      </c>
      <c r="L57" s="95">
        <v>8.1884847952560484</v>
      </c>
      <c r="M57" s="96">
        <v>1.1417535518837867</v>
      </c>
    </row>
    <row r="58" spans="1:13" ht="15" customHeight="1" x14ac:dyDescent="0.3">
      <c r="A58" s="136" t="s">
        <v>266</v>
      </c>
      <c r="B58" s="137"/>
      <c r="C58" s="81">
        <v>100</v>
      </c>
      <c r="D58" s="95">
        <v>23.382472067550562</v>
      </c>
      <c r="E58" s="95">
        <v>76.617527932447018</v>
      </c>
      <c r="F58" s="95">
        <v>66.33775644888037</v>
      </c>
      <c r="G58" s="95">
        <v>52.547900611100687</v>
      </c>
      <c r="H58" s="95">
        <v>13.765692493572748</v>
      </c>
      <c r="I58" s="95">
        <v>3.2993547843324742</v>
      </c>
      <c r="J58" s="95">
        <v>9.8550500490532933</v>
      </c>
      <c r="K58" s="95">
        <v>3.1085165883054198</v>
      </c>
      <c r="L58" s="95">
        <v>6.746533460747874</v>
      </c>
      <c r="M58" s="96">
        <v>0.42472143451337296</v>
      </c>
    </row>
    <row r="59" spans="1:13" ht="15" customHeight="1" x14ac:dyDescent="0.3">
      <c r="A59" s="136" t="s">
        <v>269</v>
      </c>
      <c r="B59" s="137"/>
      <c r="C59" s="81">
        <v>100</v>
      </c>
      <c r="D59" s="95">
        <v>29.028894044289018</v>
      </c>
      <c r="E59" s="95">
        <v>70.971105955708254</v>
      </c>
      <c r="F59" s="95">
        <v>57.375924166239066</v>
      </c>
      <c r="G59" s="95">
        <v>47.685554782006022</v>
      </c>
      <c r="H59" s="95">
        <v>9.6461331935946149</v>
      </c>
      <c r="I59" s="95">
        <v>4.2798392479067058</v>
      </c>
      <c r="J59" s="95">
        <v>12.43167592477759</v>
      </c>
      <c r="K59" s="95">
        <v>4.7871855741911178</v>
      </c>
      <c r="L59" s="95">
        <v>7.6039760909346557</v>
      </c>
      <c r="M59" s="96">
        <v>1.1635058646916423</v>
      </c>
    </row>
    <row r="60" spans="1:13" ht="11.25" customHeight="1" x14ac:dyDescent="0.3">
      <c r="A60" s="138"/>
      <c r="B60" s="139"/>
      <c r="C60" s="140"/>
      <c r="D60" s="140"/>
      <c r="E60" s="140"/>
      <c r="F60" s="140"/>
      <c r="G60" s="140"/>
      <c r="H60" s="140"/>
      <c r="I60" s="140"/>
      <c r="J60" s="140"/>
      <c r="K60" s="140"/>
      <c r="L60" s="140"/>
      <c r="M60" s="141" t="s">
        <v>20</v>
      </c>
    </row>
    <row r="61" spans="1:13" x14ac:dyDescent="0.3">
      <c r="A61" s="142"/>
      <c r="M61" s="143"/>
    </row>
    <row r="62" spans="1:13" ht="11.25" customHeight="1" x14ac:dyDescent="0.3">
      <c r="A62" s="236" t="s">
        <v>61</v>
      </c>
      <c r="B62" s="236"/>
      <c r="C62" s="236"/>
      <c r="D62" s="236"/>
      <c r="E62" s="236"/>
      <c r="F62" s="236"/>
      <c r="G62" s="236"/>
      <c r="H62" s="236"/>
      <c r="I62" s="236"/>
      <c r="J62" s="236"/>
      <c r="K62" s="236"/>
      <c r="L62" s="236"/>
      <c r="M62" s="236"/>
    </row>
    <row r="63" spans="1:13" ht="11.25" customHeight="1" x14ac:dyDescent="0.3">
      <c r="A63" s="243" t="s">
        <v>155</v>
      </c>
      <c r="B63" s="244"/>
      <c r="C63" s="244"/>
      <c r="D63" s="244"/>
      <c r="E63" s="244"/>
      <c r="F63" s="244"/>
      <c r="G63" s="244"/>
      <c r="H63" s="244"/>
      <c r="I63" s="244"/>
      <c r="J63" s="244"/>
      <c r="K63" s="244"/>
      <c r="L63" s="244"/>
      <c r="M63" s="244"/>
    </row>
    <row r="64" spans="1:13" ht="19.5" customHeight="1" x14ac:dyDescent="0.3">
      <c r="A64" s="243"/>
      <c r="B64" s="244"/>
      <c r="C64" s="244"/>
      <c r="D64" s="244"/>
      <c r="E64" s="244"/>
      <c r="F64" s="244"/>
      <c r="G64" s="244"/>
      <c r="H64" s="244"/>
      <c r="I64" s="244"/>
      <c r="J64" s="244"/>
      <c r="K64" s="244"/>
      <c r="L64" s="244"/>
      <c r="M64" s="244"/>
    </row>
    <row r="65" spans="1:13" ht="19.5" customHeight="1" x14ac:dyDescent="0.3">
      <c r="A65" s="243"/>
      <c r="B65" s="244"/>
      <c r="C65" s="244"/>
      <c r="D65" s="244"/>
      <c r="E65" s="244"/>
      <c r="F65" s="244"/>
      <c r="G65" s="244"/>
      <c r="H65" s="244"/>
      <c r="I65" s="244"/>
      <c r="J65" s="244"/>
      <c r="K65" s="244"/>
      <c r="L65" s="244"/>
      <c r="M65" s="244"/>
    </row>
    <row r="66" spans="1:13" x14ac:dyDescent="0.3">
      <c r="A66" s="243"/>
      <c r="B66" s="244"/>
      <c r="C66" s="244"/>
      <c r="D66" s="244"/>
      <c r="E66" s="244"/>
      <c r="F66" s="244"/>
      <c r="G66" s="244"/>
      <c r="H66" s="244"/>
      <c r="I66" s="244"/>
      <c r="J66" s="244"/>
      <c r="K66" s="244"/>
      <c r="L66" s="244"/>
      <c r="M66" s="244"/>
    </row>
    <row r="67" spans="1:13" ht="11.25" customHeight="1" x14ac:dyDescent="0.3">
      <c r="A67" s="145"/>
    </row>
    <row r="68" spans="1:13" ht="14.5" x14ac:dyDescent="0.35">
      <c r="A68" s="146"/>
    </row>
  </sheetData>
  <mergeCells count="18">
    <mergeCell ref="A65:M65"/>
    <mergeCell ref="A66:M66"/>
    <mergeCell ref="G12:I12"/>
    <mergeCell ref="J12:J13"/>
    <mergeCell ref="K12:L12"/>
    <mergeCell ref="A62:M62"/>
    <mergeCell ref="A63:M63"/>
    <mergeCell ref="A64:M64"/>
    <mergeCell ref="A9:B14"/>
    <mergeCell ref="C9:C13"/>
    <mergeCell ref="D9:M9"/>
    <mergeCell ref="D10:D13"/>
    <mergeCell ref="E10:M10"/>
    <mergeCell ref="E11:E13"/>
    <mergeCell ref="F11:I11"/>
    <mergeCell ref="J11:L11"/>
    <mergeCell ref="M11:M13"/>
    <mergeCell ref="F12:F13"/>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FF0000"/>
  </sheetPr>
  <dimension ref="A1:P1126"/>
  <sheetViews>
    <sheetView workbookViewId="0">
      <selection activeCell="B1" sqref="B1"/>
    </sheetView>
  </sheetViews>
  <sheetFormatPr baseColWidth="10" defaultRowHeight="12.5" x14ac:dyDescent="0.25"/>
  <sheetData>
    <row r="1" spans="1:16" x14ac:dyDescent="0.25">
      <c r="A1" t="s">
        <v>227</v>
      </c>
      <c r="B1" t="s">
        <v>63</v>
      </c>
      <c r="C1" t="s">
        <v>228</v>
      </c>
      <c r="D1" t="s">
        <v>64</v>
      </c>
      <c r="E1" t="s">
        <v>229</v>
      </c>
      <c r="F1" t="s">
        <v>132</v>
      </c>
      <c r="G1" t="s">
        <v>103</v>
      </c>
      <c r="H1" t="s">
        <v>49</v>
      </c>
      <c r="I1" t="s">
        <v>104</v>
      </c>
      <c r="J1" t="s">
        <v>105</v>
      </c>
      <c r="K1" t="s">
        <v>133</v>
      </c>
      <c r="L1" t="s">
        <v>50</v>
      </c>
      <c r="M1" t="s">
        <v>106</v>
      </c>
      <c r="N1" t="s">
        <v>134</v>
      </c>
      <c r="O1" t="s">
        <v>135</v>
      </c>
      <c r="P1" t="e">
        <v>#N/A</v>
      </c>
    </row>
    <row r="2" spans="1:16" x14ac:dyDescent="0.25">
      <c r="A2">
        <v>202512</v>
      </c>
      <c r="B2" t="s">
        <v>230</v>
      </c>
      <c r="C2" t="s">
        <v>136</v>
      </c>
      <c r="D2">
        <v>291017</v>
      </c>
      <c r="E2">
        <v>291016.99999999499</v>
      </c>
      <c r="F2">
        <v>108986.030629656</v>
      </c>
      <c r="G2">
        <v>182030.96937034</v>
      </c>
      <c r="H2">
        <v>142524.44689320799</v>
      </c>
      <c r="I2">
        <v>104459.61073637199</v>
      </c>
      <c r="J2">
        <v>37953.888332400398</v>
      </c>
      <c r="K2">
        <v>10922.6078378476</v>
      </c>
      <c r="L2">
        <v>34851.167303635601</v>
      </c>
      <c r="M2">
        <v>17000.778694791399</v>
      </c>
      <c r="N2">
        <v>17777.074272461101</v>
      </c>
      <c r="O2">
        <v>4655.3551734932398</v>
      </c>
      <c r="P2" t="e">
        <v>#N/A</v>
      </c>
    </row>
    <row r="3" spans="1:16" x14ac:dyDescent="0.25">
      <c r="A3">
        <v>202512</v>
      </c>
      <c r="B3" t="s">
        <v>230</v>
      </c>
      <c r="C3" t="s">
        <v>137</v>
      </c>
      <c r="D3">
        <v>161329</v>
      </c>
      <c r="E3">
        <v>161328.999999997</v>
      </c>
      <c r="F3">
        <v>63540.493464345796</v>
      </c>
      <c r="G3">
        <v>97788.506535651701</v>
      </c>
      <c r="H3">
        <v>74951.874040085997</v>
      </c>
      <c r="I3">
        <v>53410.471297577598</v>
      </c>
      <c r="J3">
        <v>21480.554414820599</v>
      </c>
      <c r="K3">
        <v>6126.93270264887</v>
      </c>
      <c r="L3">
        <v>20213.518862771602</v>
      </c>
      <c r="M3">
        <v>9869.1921301287803</v>
      </c>
      <c r="N3">
        <v>10301.7981435571</v>
      </c>
      <c r="O3">
        <v>2623.1136327894401</v>
      </c>
      <c r="P3" t="e">
        <v>#N/A</v>
      </c>
    </row>
    <row r="4" spans="1:16" x14ac:dyDescent="0.25">
      <c r="A4">
        <v>202512</v>
      </c>
      <c r="B4" t="s">
        <v>230</v>
      </c>
      <c r="C4" t="s">
        <v>138</v>
      </c>
      <c r="D4">
        <v>129688</v>
      </c>
      <c r="E4">
        <v>129687.999999999</v>
      </c>
      <c r="F4">
        <v>45445.537165309601</v>
      </c>
      <c r="G4">
        <v>84242.462834689606</v>
      </c>
      <c r="H4">
        <v>67572.572853121703</v>
      </c>
      <c r="I4">
        <v>51049.139438791899</v>
      </c>
      <c r="J4">
        <v>16473.333917579301</v>
      </c>
      <c r="K4">
        <v>4795.6751351987104</v>
      </c>
      <c r="L4">
        <v>14637.648440863901</v>
      </c>
      <c r="M4">
        <v>7131.5865646625798</v>
      </c>
      <c r="N4">
        <v>7475.27612890407</v>
      </c>
      <c r="O4">
        <v>2032.2415407038</v>
      </c>
      <c r="P4" t="e">
        <v>#N/A</v>
      </c>
    </row>
    <row r="5" spans="1:16" x14ac:dyDescent="0.25">
      <c r="A5">
        <v>202512</v>
      </c>
      <c r="B5" t="s">
        <v>230</v>
      </c>
      <c r="C5" t="s">
        <v>139</v>
      </c>
      <c r="D5">
        <v>25104</v>
      </c>
      <c r="E5">
        <v>24656.505878947199</v>
      </c>
      <c r="F5">
        <v>8991.1494477237593</v>
      </c>
      <c r="G5">
        <v>15665.356431223499</v>
      </c>
      <c r="H5">
        <v>10199.9804116095</v>
      </c>
      <c r="I5">
        <v>8711.3767778798592</v>
      </c>
      <c r="J5">
        <v>1480.0676500054999</v>
      </c>
      <c r="K5">
        <v>166.29472830185099</v>
      </c>
      <c r="L5">
        <v>5120.4559066278598</v>
      </c>
      <c r="M5">
        <v>1391.9128164367401</v>
      </c>
      <c r="N5">
        <v>3724.14551161706</v>
      </c>
      <c r="O5">
        <v>344.92011298609498</v>
      </c>
      <c r="P5" t="e">
        <v>#N/A</v>
      </c>
    </row>
    <row r="6" spans="1:16" x14ac:dyDescent="0.25">
      <c r="A6">
        <v>202512</v>
      </c>
      <c r="B6" t="s">
        <v>230</v>
      </c>
      <c r="C6" t="s">
        <v>140</v>
      </c>
      <c r="D6">
        <v>65872</v>
      </c>
      <c r="E6">
        <v>66298.268294984795</v>
      </c>
      <c r="F6">
        <v>24907.732619196599</v>
      </c>
      <c r="G6">
        <v>41390.535675788102</v>
      </c>
      <c r="H6">
        <v>28088.481235105501</v>
      </c>
      <c r="I6">
        <v>22528.084247104602</v>
      </c>
      <c r="J6">
        <v>5534.5794481107596</v>
      </c>
      <c r="K6">
        <v>1219.58464435729</v>
      </c>
      <c r="L6">
        <v>12004.013703742499</v>
      </c>
      <c r="M6">
        <v>5735.5874267071504</v>
      </c>
      <c r="N6">
        <v>6233.5656333699599</v>
      </c>
      <c r="O6">
        <v>1298.0407369398199</v>
      </c>
      <c r="P6" t="e">
        <v>#N/A</v>
      </c>
    </row>
    <row r="7" spans="1:16" x14ac:dyDescent="0.25">
      <c r="A7">
        <v>202512</v>
      </c>
      <c r="B7" t="s">
        <v>230</v>
      </c>
      <c r="C7" t="s">
        <v>141</v>
      </c>
      <c r="D7">
        <v>67923</v>
      </c>
      <c r="E7">
        <v>67939.108751338805</v>
      </c>
      <c r="F7">
        <v>21148.6439425309</v>
      </c>
      <c r="G7">
        <v>46790.464808807897</v>
      </c>
      <c r="H7">
        <v>37689.019166246901</v>
      </c>
      <c r="I7">
        <v>28396.154405651901</v>
      </c>
      <c r="J7">
        <v>9266.7757803436798</v>
      </c>
      <c r="K7">
        <v>3071.1180862323599</v>
      </c>
      <c r="L7">
        <v>7951.8926172149604</v>
      </c>
      <c r="M7">
        <v>4387.3937479587503</v>
      </c>
      <c r="N7">
        <v>3541.6192255261399</v>
      </c>
      <c r="O7">
        <v>1149.5530253448501</v>
      </c>
      <c r="P7" t="e">
        <v>#N/A</v>
      </c>
    </row>
    <row r="8" spans="1:16" x14ac:dyDescent="0.25">
      <c r="A8">
        <v>202512</v>
      </c>
      <c r="B8" t="s">
        <v>230</v>
      </c>
      <c r="C8" t="s">
        <v>142</v>
      </c>
      <c r="D8">
        <v>54797</v>
      </c>
      <c r="E8">
        <v>54896.057930107097</v>
      </c>
      <c r="F8">
        <v>16159.602178301</v>
      </c>
      <c r="G8">
        <v>38736.455751806097</v>
      </c>
      <c r="H8">
        <v>32111.8796152793</v>
      </c>
      <c r="I8">
        <v>23654.689445363299</v>
      </c>
      <c r="J8">
        <v>8434.5239250217692</v>
      </c>
      <c r="K8">
        <v>2700.5092890456099</v>
      </c>
      <c r="L8">
        <v>5661.3686806040996</v>
      </c>
      <c r="M8">
        <v>3491.4435240118601</v>
      </c>
      <c r="N8">
        <v>2164.1028444457702</v>
      </c>
      <c r="O8">
        <v>963.20745592185301</v>
      </c>
      <c r="P8" t="e">
        <v>#N/A</v>
      </c>
    </row>
    <row r="9" spans="1:16" x14ac:dyDescent="0.25">
      <c r="A9">
        <v>202512</v>
      </c>
      <c r="B9" t="s">
        <v>230</v>
      </c>
      <c r="C9" t="s">
        <v>143</v>
      </c>
      <c r="D9">
        <v>77306</v>
      </c>
      <c r="E9">
        <v>77215.129766692902</v>
      </c>
      <c r="F9">
        <v>37777.459818952397</v>
      </c>
      <c r="G9">
        <v>39437.669947740404</v>
      </c>
      <c r="H9">
        <v>34426.042332944497</v>
      </c>
      <c r="I9">
        <v>21160.261728345398</v>
      </c>
      <c r="J9">
        <v>13237.9415289186</v>
      </c>
      <c r="K9">
        <v>3765.1010899104599</v>
      </c>
      <c r="L9">
        <v>4111.9937724953397</v>
      </c>
      <c r="M9">
        <v>1994.44117967688</v>
      </c>
      <c r="N9">
        <v>2112.1984345513802</v>
      </c>
      <c r="O9">
        <v>899.63384230061297</v>
      </c>
      <c r="P9" t="e">
        <v>#N/A</v>
      </c>
    </row>
    <row r="10" spans="1:16" x14ac:dyDescent="0.25">
      <c r="A10">
        <v>202512</v>
      </c>
      <c r="B10" t="s">
        <v>230</v>
      </c>
      <c r="C10" t="s">
        <v>148</v>
      </c>
      <c r="D10">
        <v>35781</v>
      </c>
      <c r="E10">
        <v>36875.913143617101</v>
      </c>
      <c r="F10">
        <v>7194.4198126369502</v>
      </c>
      <c r="G10">
        <v>29681.4933309802</v>
      </c>
      <c r="H10">
        <v>24933.878101878701</v>
      </c>
      <c r="I10">
        <v>21217.495713795401</v>
      </c>
      <c r="J10">
        <v>3703.5687206706598</v>
      </c>
      <c r="K10">
        <v>947.65651859218804</v>
      </c>
      <c r="L10">
        <v>4094.7586000833999</v>
      </c>
      <c r="M10">
        <v>2566.0988727700401</v>
      </c>
      <c r="N10">
        <v>1515.5188324998301</v>
      </c>
      <c r="O10">
        <v>652.85662901758099</v>
      </c>
      <c r="P10" t="e">
        <v>#N/A</v>
      </c>
    </row>
    <row r="11" spans="1:16" x14ac:dyDescent="0.25">
      <c r="A11">
        <v>202512</v>
      </c>
      <c r="B11" t="s">
        <v>230</v>
      </c>
      <c r="C11" t="s">
        <v>74</v>
      </c>
      <c r="D11">
        <v>79231</v>
      </c>
      <c r="E11">
        <v>83290.699848588905</v>
      </c>
      <c r="F11">
        <v>36734.782363347003</v>
      </c>
      <c r="G11">
        <v>46555.917485241902</v>
      </c>
      <c r="H11">
        <v>32959.120953671903</v>
      </c>
      <c r="I11">
        <v>22217.5023830594</v>
      </c>
      <c r="J11">
        <v>10713.5101906374</v>
      </c>
      <c r="K11">
        <v>3678.00786862523</v>
      </c>
      <c r="L11">
        <v>12450.350806664101</v>
      </c>
      <c r="M11">
        <v>5988.7346610385803</v>
      </c>
      <c r="N11">
        <v>6428.0121034034</v>
      </c>
      <c r="O11">
        <v>1146.44572490532</v>
      </c>
      <c r="P11" t="e">
        <v>#N/A</v>
      </c>
    </row>
    <row r="12" spans="1:16" x14ac:dyDescent="0.25">
      <c r="A12">
        <v>202512</v>
      </c>
      <c r="B12" t="s">
        <v>230</v>
      </c>
      <c r="C12" t="s">
        <v>75</v>
      </c>
      <c r="D12">
        <v>54588</v>
      </c>
      <c r="E12">
        <v>55220.830202727397</v>
      </c>
      <c r="F12">
        <v>24741.2824401777</v>
      </c>
      <c r="G12">
        <v>30479.547762549701</v>
      </c>
      <c r="H12">
        <v>22696.971671840201</v>
      </c>
      <c r="I12">
        <v>15481.0588478518</v>
      </c>
      <c r="J12">
        <v>7203.7487865024104</v>
      </c>
      <c r="K12">
        <v>2435.4183443782499</v>
      </c>
      <c r="L12">
        <v>7224.1406866682501</v>
      </c>
      <c r="M12">
        <v>2652.5156761571702</v>
      </c>
      <c r="N12">
        <v>4559.3479177749396</v>
      </c>
      <c r="O12">
        <v>558.43540404112105</v>
      </c>
      <c r="P12" t="e">
        <v>#N/A</v>
      </c>
    </row>
    <row r="13" spans="1:16" x14ac:dyDescent="0.25">
      <c r="A13">
        <v>202512</v>
      </c>
      <c r="B13" t="s">
        <v>230</v>
      </c>
      <c r="C13" t="s">
        <v>76</v>
      </c>
      <c r="D13">
        <v>67224</v>
      </c>
      <c r="E13">
        <v>62374.351278420298</v>
      </c>
      <c r="F13">
        <v>24730.2961843956</v>
      </c>
      <c r="G13">
        <v>37644.055094024698</v>
      </c>
      <c r="H13">
        <v>30695.310501542601</v>
      </c>
      <c r="I13">
        <v>21805.276377986</v>
      </c>
      <c r="J13">
        <v>8862.8015312867501</v>
      </c>
      <c r="K13">
        <v>1734.6481829852501</v>
      </c>
      <c r="L13">
        <v>5828.5679569532304</v>
      </c>
      <c r="M13">
        <v>2568.8194693415498</v>
      </c>
      <c r="N13">
        <v>3256.11963712016</v>
      </c>
      <c r="O13">
        <v>1120.1766355285699</v>
      </c>
      <c r="P13" t="e">
        <v>#N/A</v>
      </c>
    </row>
    <row r="14" spans="1:16" x14ac:dyDescent="0.25">
      <c r="A14">
        <v>202512</v>
      </c>
      <c r="B14" t="s">
        <v>230</v>
      </c>
      <c r="C14" t="s">
        <v>77</v>
      </c>
      <c r="D14">
        <v>54193</v>
      </c>
      <c r="E14">
        <v>53255.205526645899</v>
      </c>
      <c r="F14">
        <v>15585.2498290984</v>
      </c>
      <c r="G14">
        <v>37669.955697547499</v>
      </c>
      <c r="H14">
        <v>31239.165664279801</v>
      </c>
      <c r="I14">
        <v>23738.2774136808</v>
      </c>
      <c r="J14">
        <v>7470.2591033031404</v>
      </c>
      <c r="K14">
        <v>2126.87692326666</v>
      </c>
      <c r="L14">
        <v>5253.3492532665196</v>
      </c>
      <c r="M14">
        <v>3224.6100154840201</v>
      </c>
      <c r="N14">
        <v>2018.07578166283</v>
      </c>
      <c r="O14">
        <v>1177.44078000064</v>
      </c>
      <c r="P14" t="e">
        <v>#N/A</v>
      </c>
    </row>
    <row r="15" spans="1:16" x14ac:dyDescent="0.25">
      <c r="A15">
        <v>202512</v>
      </c>
      <c r="B15" t="s">
        <v>230</v>
      </c>
      <c r="C15" t="s">
        <v>78</v>
      </c>
      <c r="D15">
        <v>145784</v>
      </c>
      <c r="E15">
        <v>148725.99958497699</v>
      </c>
      <c r="F15">
        <v>38428.541476634702</v>
      </c>
      <c r="G15">
        <v>110297.45810834201</v>
      </c>
      <c r="H15">
        <v>89019.106046408502</v>
      </c>
      <c r="I15">
        <v>70356.2342694853</v>
      </c>
      <c r="J15">
        <v>18590.920912784699</v>
      </c>
      <c r="K15">
        <v>5343.4888570523099</v>
      </c>
      <c r="L15">
        <v>18466.4930219036</v>
      </c>
      <c r="M15">
        <v>10140.4326646708</v>
      </c>
      <c r="N15">
        <v>8290.6160040287195</v>
      </c>
      <c r="O15">
        <v>2811.8590400275598</v>
      </c>
      <c r="P15" t="e">
        <v>#N/A</v>
      </c>
    </row>
    <row r="16" spans="1:16" x14ac:dyDescent="0.25">
      <c r="A16">
        <v>202512</v>
      </c>
      <c r="B16" t="s">
        <v>230</v>
      </c>
      <c r="C16" t="s">
        <v>79</v>
      </c>
      <c r="D16">
        <v>103402</v>
      </c>
      <c r="E16">
        <v>104492.60661426101</v>
      </c>
      <c r="F16">
        <v>57472.200792413802</v>
      </c>
      <c r="G16">
        <v>47020.405821846703</v>
      </c>
      <c r="H16">
        <v>32475.304625805999</v>
      </c>
      <c r="I16">
        <v>18161.6367595345</v>
      </c>
      <c r="J16">
        <v>14292.235786953799</v>
      </c>
      <c r="K16">
        <v>4571.5024953927305</v>
      </c>
      <c r="L16">
        <v>13434.081561655699</v>
      </c>
      <c r="M16">
        <v>5375.9372981550096</v>
      </c>
      <c r="N16">
        <v>8022.8213126314704</v>
      </c>
      <c r="O16">
        <v>1111.0196343845701</v>
      </c>
      <c r="P16" t="e">
        <v>#N/A</v>
      </c>
    </row>
    <row r="17" spans="1:16" x14ac:dyDescent="0.25">
      <c r="A17">
        <v>202512</v>
      </c>
      <c r="B17" t="s">
        <v>230</v>
      </c>
      <c r="C17" t="s">
        <v>80</v>
      </c>
      <c r="D17">
        <v>39043</v>
      </c>
      <c r="E17">
        <v>34923.843186990802</v>
      </c>
      <c r="F17">
        <v>12469.858010510099</v>
      </c>
      <c r="G17">
        <v>22453.985176480699</v>
      </c>
      <c r="H17">
        <v>19237.284885024401</v>
      </c>
      <c r="I17">
        <v>14452.3053342619</v>
      </c>
      <c r="J17">
        <v>4769.2057145549497</v>
      </c>
      <c r="K17">
        <v>930.42992112392096</v>
      </c>
      <c r="L17">
        <v>2533.05979591815</v>
      </c>
      <c r="M17">
        <v>1240.1132906693099</v>
      </c>
      <c r="N17">
        <v>1290.39947293913</v>
      </c>
      <c r="O17">
        <v>683.64049553806103</v>
      </c>
      <c r="P17" t="e">
        <v>#N/A</v>
      </c>
    </row>
    <row r="18" spans="1:16" x14ac:dyDescent="0.25">
      <c r="A18">
        <v>202512</v>
      </c>
      <c r="B18" t="s">
        <v>230</v>
      </c>
      <c r="C18" t="s">
        <v>81</v>
      </c>
      <c r="D18">
        <v>2788</v>
      </c>
      <c r="E18">
        <v>2874.5506137699099</v>
      </c>
      <c r="F18">
        <v>615.43035009706796</v>
      </c>
      <c r="G18">
        <v>2259.1202636728399</v>
      </c>
      <c r="H18">
        <v>1792.75133597166</v>
      </c>
      <c r="I18">
        <v>1489.4343730887099</v>
      </c>
      <c r="J18">
        <v>301.52591810682998</v>
      </c>
      <c r="K18">
        <v>77.186564278619997</v>
      </c>
      <c r="L18">
        <v>417.53292415813303</v>
      </c>
      <c r="M18">
        <v>244.295441296278</v>
      </c>
      <c r="N18">
        <v>173.237482861855</v>
      </c>
      <c r="O18">
        <v>48.836003543044001</v>
      </c>
      <c r="P18" t="e">
        <v>#N/A</v>
      </c>
    </row>
    <row r="19" spans="1:16" x14ac:dyDescent="0.25">
      <c r="A19">
        <v>202512</v>
      </c>
      <c r="B19" t="s">
        <v>230</v>
      </c>
      <c r="C19" t="s">
        <v>154</v>
      </c>
      <c r="D19">
        <v>153035</v>
      </c>
      <c r="E19">
        <v>156310.068767224</v>
      </c>
      <c r="F19">
        <v>42923.519140483302</v>
      </c>
      <c r="G19">
        <v>113386.54962674101</v>
      </c>
      <c r="H19">
        <v>91266.316064109502</v>
      </c>
      <c r="I19">
        <v>71489.493297571695</v>
      </c>
      <c r="J19">
        <v>19704.871902398801</v>
      </c>
      <c r="K19">
        <v>5658.2675099758999</v>
      </c>
      <c r="L19">
        <v>19245.986220986699</v>
      </c>
      <c r="M19">
        <v>10468.875284202901</v>
      </c>
      <c r="N19">
        <v>8739.2167134498595</v>
      </c>
      <c r="O19">
        <v>2874.2473416422299</v>
      </c>
      <c r="P19" t="e">
        <v>#N/A</v>
      </c>
    </row>
    <row r="20" spans="1:16" x14ac:dyDescent="0.25">
      <c r="A20">
        <v>202512</v>
      </c>
      <c r="B20" t="s">
        <v>230</v>
      </c>
      <c r="C20" t="s">
        <v>83</v>
      </c>
      <c r="D20">
        <v>2788</v>
      </c>
      <c r="E20">
        <v>2874.5506137699099</v>
      </c>
      <c r="F20">
        <v>615.43035009706796</v>
      </c>
      <c r="G20">
        <v>2259.1202636728399</v>
      </c>
      <c r="H20">
        <v>1792.75133597166</v>
      </c>
      <c r="I20">
        <v>1489.4343730887099</v>
      </c>
      <c r="J20">
        <v>301.52591810682998</v>
      </c>
      <c r="K20">
        <v>77.186564278619997</v>
      </c>
      <c r="L20">
        <v>417.53292415813303</v>
      </c>
      <c r="M20">
        <v>244.295441296278</v>
      </c>
      <c r="N20">
        <v>173.237482861855</v>
      </c>
      <c r="O20">
        <v>48.836003543044001</v>
      </c>
      <c r="P20" t="e">
        <v>#N/A</v>
      </c>
    </row>
    <row r="21" spans="1:16" x14ac:dyDescent="0.25">
      <c r="A21">
        <v>202512</v>
      </c>
      <c r="B21" t="s">
        <v>230</v>
      </c>
      <c r="C21" t="s">
        <v>84</v>
      </c>
      <c r="D21">
        <v>136711</v>
      </c>
      <c r="E21">
        <v>136711</v>
      </c>
      <c r="F21">
        <v>63190.924247171002</v>
      </c>
      <c r="G21">
        <v>73520.0757528291</v>
      </c>
      <c r="H21">
        <v>54779.465845320701</v>
      </c>
      <c r="I21">
        <v>33998.758299035901</v>
      </c>
      <c r="J21">
        <v>20728.9678059301</v>
      </c>
      <c r="K21">
        <v>5426.5703169344797</v>
      </c>
      <c r="L21">
        <v>16307.683892501</v>
      </c>
      <c r="M21">
        <v>7326.7440259004898</v>
      </c>
      <c r="N21">
        <v>8950.7444603530294</v>
      </c>
      <c r="O21">
        <v>2432.92601500722</v>
      </c>
      <c r="P21" t="e">
        <v>#N/A</v>
      </c>
    </row>
    <row r="22" spans="1:16" x14ac:dyDescent="0.25">
      <c r="A22">
        <v>202512</v>
      </c>
      <c r="B22" t="s">
        <v>230</v>
      </c>
      <c r="C22" t="s">
        <v>85</v>
      </c>
      <c r="D22">
        <v>154306</v>
      </c>
      <c r="E22">
        <v>154305.999999994</v>
      </c>
      <c r="F22">
        <v>45795.106382484402</v>
      </c>
      <c r="G22">
        <v>108510.89361751</v>
      </c>
      <c r="H22">
        <v>87744.981047890004</v>
      </c>
      <c r="I22">
        <v>70460.852437334004</v>
      </c>
      <c r="J22">
        <v>17224.920526469901</v>
      </c>
      <c r="K22">
        <v>5496.0375209131098</v>
      </c>
      <c r="L22">
        <v>18543.483411134599</v>
      </c>
      <c r="M22">
        <v>9674.0346688908903</v>
      </c>
      <c r="N22">
        <v>8826.3298121081298</v>
      </c>
      <c r="O22">
        <v>2222.4291584860198</v>
      </c>
      <c r="P22" t="e">
        <v>#N/A</v>
      </c>
    </row>
    <row r="23" spans="1:16" x14ac:dyDescent="0.25">
      <c r="A23">
        <v>202512</v>
      </c>
      <c r="B23" t="s">
        <v>230</v>
      </c>
      <c r="C23" t="s">
        <v>149</v>
      </c>
      <c r="D23">
        <v>78503</v>
      </c>
      <c r="E23">
        <v>78502.999999998297</v>
      </c>
      <c r="F23">
        <v>19797.1110728491</v>
      </c>
      <c r="G23">
        <v>58705.888927149201</v>
      </c>
      <c r="H23">
        <v>48455.843405539999</v>
      </c>
      <c r="I23">
        <v>41005.565232004199</v>
      </c>
      <c r="J23">
        <v>7425.9646445540502</v>
      </c>
      <c r="K23">
        <v>2242.9111208393501</v>
      </c>
      <c r="L23">
        <v>9162.4614595635103</v>
      </c>
      <c r="M23">
        <v>4757.81449246191</v>
      </c>
      <c r="N23">
        <v>4386.2140375682702</v>
      </c>
      <c r="O23">
        <v>1087.5840620446099</v>
      </c>
      <c r="P23" t="e">
        <v>#N/A</v>
      </c>
    </row>
    <row r="24" spans="1:16" x14ac:dyDescent="0.25">
      <c r="A24">
        <v>202512</v>
      </c>
      <c r="B24" t="s">
        <v>230</v>
      </c>
      <c r="C24" t="s">
        <v>150</v>
      </c>
      <c r="D24">
        <v>75803</v>
      </c>
      <c r="E24">
        <v>75803.000000000102</v>
      </c>
      <c r="F24">
        <v>25997.995309636</v>
      </c>
      <c r="G24">
        <v>49805.004690364098</v>
      </c>
      <c r="H24">
        <v>39289.137642350703</v>
      </c>
      <c r="I24">
        <v>29455.287205330998</v>
      </c>
      <c r="J24">
        <v>9798.9558819161193</v>
      </c>
      <c r="K24">
        <v>3253.1264000737601</v>
      </c>
      <c r="L24">
        <v>9381.0219515712106</v>
      </c>
      <c r="M24">
        <v>4916.2201764289002</v>
      </c>
      <c r="N24">
        <v>4440.1157745398104</v>
      </c>
      <c r="O24">
        <v>1134.8450964414101</v>
      </c>
      <c r="P24" t="e">
        <v>#N/A</v>
      </c>
    </row>
    <row r="25" spans="1:16" x14ac:dyDescent="0.25">
      <c r="A25">
        <v>202512</v>
      </c>
      <c r="B25" t="s">
        <v>230</v>
      </c>
      <c r="C25" t="s">
        <v>151</v>
      </c>
      <c r="D25">
        <v>44021</v>
      </c>
      <c r="E25">
        <v>44401.1565452387</v>
      </c>
      <c r="F25">
        <v>16616.538551356702</v>
      </c>
      <c r="G25">
        <v>27784.617993881999</v>
      </c>
      <c r="H25">
        <v>21587.053796635999</v>
      </c>
      <c r="I25">
        <v>15370.653315603</v>
      </c>
      <c r="J25">
        <v>6194.7893755155901</v>
      </c>
      <c r="K25">
        <v>2127.67861707256</v>
      </c>
      <c r="L25">
        <v>5495.04561579047</v>
      </c>
      <c r="M25">
        <v>2844.8388933572901</v>
      </c>
      <c r="N25">
        <v>2634.65570466078</v>
      </c>
      <c r="O25">
        <v>702.51858145552501</v>
      </c>
      <c r="P25" t="e">
        <v>#N/A</v>
      </c>
    </row>
    <row r="26" spans="1:16" x14ac:dyDescent="0.25">
      <c r="A26">
        <v>202512</v>
      </c>
      <c r="B26" t="s">
        <v>230</v>
      </c>
      <c r="C26" t="s">
        <v>152</v>
      </c>
      <c r="D26">
        <v>0</v>
      </c>
      <c r="E26">
        <v>0</v>
      </c>
      <c r="F26">
        <v>0</v>
      </c>
      <c r="G26">
        <v>0</v>
      </c>
      <c r="H26">
        <v>0</v>
      </c>
      <c r="I26">
        <v>0</v>
      </c>
      <c r="J26">
        <v>0</v>
      </c>
      <c r="K26">
        <v>0</v>
      </c>
      <c r="L26">
        <v>0</v>
      </c>
      <c r="M26">
        <v>0</v>
      </c>
      <c r="N26">
        <v>0</v>
      </c>
      <c r="O26">
        <v>0</v>
      </c>
      <c r="P26" t="e">
        <v>#N/A</v>
      </c>
    </row>
    <row r="27" spans="1:16" x14ac:dyDescent="0.25">
      <c r="A27">
        <v>202512</v>
      </c>
      <c r="B27" t="s">
        <v>231</v>
      </c>
      <c r="C27" t="s">
        <v>136</v>
      </c>
      <c r="D27">
        <v>23979</v>
      </c>
      <c r="E27">
        <v>23979.000000000298</v>
      </c>
      <c r="F27">
        <v>5050.6844578558103</v>
      </c>
      <c r="G27">
        <v>18928.315542144501</v>
      </c>
      <c r="H27">
        <v>14979.432440561101</v>
      </c>
      <c r="I27">
        <v>10850.6968685788</v>
      </c>
      <c r="J27">
        <v>4117.9169093924502</v>
      </c>
      <c r="K27">
        <v>488.56171728483702</v>
      </c>
      <c r="L27">
        <v>3215.5793150695899</v>
      </c>
      <c r="M27">
        <v>1806.82973072454</v>
      </c>
      <c r="N27">
        <v>1407.1341997296699</v>
      </c>
      <c r="O27">
        <v>733.30378651377202</v>
      </c>
      <c r="P27" t="e">
        <v>#N/A</v>
      </c>
    </row>
    <row r="28" spans="1:16" x14ac:dyDescent="0.25">
      <c r="A28">
        <v>202512</v>
      </c>
      <c r="B28" t="s">
        <v>231</v>
      </c>
      <c r="C28" t="s">
        <v>137</v>
      </c>
      <c r="D28">
        <v>13081</v>
      </c>
      <c r="E28">
        <v>13081.0000000002</v>
      </c>
      <c r="F28">
        <v>2982.95715253246</v>
      </c>
      <c r="G28">
        <v>10098.042847467799</v>
      </c>
      <c r="H28">
        <v>7818.5688922617001</v>
      </c>
      <c r="I28">
        <v>5413.9972051959103</v>
      </c>
      <c r="J28">
        <v>2401.1597728572101</v>
      </c>
      <c r="K28">
        <v>261.31587908897501</v>
      </c>
      <c r="L28">
        <v>1852.92681866675</v>
      </c>
      <c r="M28">
        <v>1043.1010801699199</v>
      </c>
      <c r="N28">
        <v>808.21035388144401</v>
      </c>
      <c r="O28">
        <v>426.54713653934698</v>
      </c>
      <c r="P28" t="e">
        <v>#N/A</v>
      </c>
    </row>
    <row r="29" spans="1:16" x14ac:dyDescent="0.25">
      <c r="A29">
        <v>202512</v>
      </c>
      <c r="B29" t="s">
        <v>231</v>
      </c>
      <c r="C29" t="s">
        <v>138</v>
      </c>
      <c r="D29">
        <v>10898</v>
      </c>
      <c r="E29">
        <v>10898.0000000001</v>
      </c>
      <c r="F29">
        <v>2067.7273053233598</v>
      </c>
      <c r="G29">
        <v>8830.2726946767107</v>
      </c>
      <c r="H29">
        <v>7160.8635482994796</v>
      </c>
      <c r="I29">
        <v>5436.6996633829003</v>
      </c>
      <c r="J29">
        <v>1716.7571365352501</v>
      </c>
      <c r="K29">
        <v>227.245838195863</v>
      </c>
      <c r="L29">
        <v>1362.6524964028399</v>
      </c>
      <c r="M29">
        <v>763.72865055462103</v>
      </c>
      <c r="N29">
        <v>598.92384584822503</v>
      </c>
      <c r="O29">
        <v>306.75664997442499</v>
      </c>
      <c r="P29" t="e">
        <v>#N/A</v>
      </c>
    </row>
    <row r="30" spans="1:16" x14ac:dyDescent="0.25">
      <c r="A30">
        <v>202512</v>
      </c>
      <c r="B30" t="s">
        <v>231</v>
      </c>
      <c r="C30" t="s">
        <v>139</v>
      </c>
      <c r="D30">
        <v>1956</v>
      </c>
      <c r="E30">
        <v>1952.52000000001</v>
      </c>
      <c r="F30">
        <v>353.06898435264202</v>
      </c>
      <c r="G30">
        <v>1599.45101564737</v>
      </c>
      <c r="H30">
        <v>1044.1085562528499</v>
      </c>
      <c r="I30">
        <v>879.96986017399797</v>
      </c>
      <c r="J30">
        <v>164.138696078848</v>
      </c>
      <c r="K30">
        <v>11.77966101695</v>
      </c>
      <c r="L30">
        <v>513.77317587103801</v>
      </c>
      <c r="M30">
        <v>186.337692434285</v>
      </c>
      <c r="N30">
        <v>325.82009882136799</v>
      </c>
      <c r="O30">
        <v>41.569283523494001</v>
      </c>
      <c r="P30" t="e">
        <v>#N/A</v>
      </c>
    </row>
    <row r="31" spans="1:16" x14ac:dyDescent="0.25">
      <c r="A31">
        <v>202512</v>
      </c>
      <c r="B31" t="s">
        <v>231</v>
      </c>
      <c r="C31" t="s">
        <v>140</v>
      </c>
      <c r="D31">
        <v>5665</v>
      </c>
      <c r="E31">
        <v>5669.0526582278098</v>
      </c>
      <c r="F31">
        <v>1423.34305230163</v>
      </c>
      <c r="G31">
        <v>4245.7096059261703</v>
      </c>
      <c r="H31">
        <v>2899.2201450013399</v>
      </c>
      <c r="I31">
        <v>2258.2311560120002</v>
      </c>
      <c r="J31">
        <v>634.72372827578897</v>
      </c>
      <c r="K31">
        <v>77.304471827515002</v>
      </c>
      <c r="L31">
        <v>1162.9677828547401</v>
      </c>
      <c r="M31">
        <v>649.496388153216</v>
      </c>
      <c r="N31">
        <v>513.47139470152001</v>
      </c>
      <c r="O31">
        <v>183.52167807008601</v>
      </c>
      <c r="P31" t="e">
        <v>#N/A</v>
      </c>
    </row>
    <row r="32" spans="1:16" x14ac:dyDescent="0.25">
      <c r="A32">
        <v>202512</v>
      </c>
      <c r="B32" t="s">
        <v>231</v>
      </c>
      <c r="C32" t="s">
        <v>141</v>
      </c>
      <c r="D32">
        <v>5938</v>
      </c>
      <c r="E32">
        <v>5937.6126582277102</v>
      </c>
      <c r="F32">
        <v>1207.7371131667501</v>
      </c>
      <c r="G32">
        <v>4729.8755450609497</v>
      </c>
      <c r="H32">
        <v>3800.6299074628901</v>
      </c>
      <c r="I32">
        <v>2798.55739515094</v>
      </c>
      <c r="J32">
        <v>999.50577710229402</v>
      </c>
      <c r="K32">
        <v>148.86826805400099</v>
      </c>
      <c r="L32">
        <v>741.21712121785504</v>
      </c>
      <c r="M32">
        <v>457.94908684661601</v>
      </c>
      <c r="N32">
        <v>283.268034371238</v>
      </c>
      <c r="O32">
        <v>188.02851638019101</v>
      </c>
      <c r="P32" t="e">
        <v>#N/A</v>
      </c>
    </row>
    <row r="33" spans="1:16" x14ac:dyDescent="0.25">
      <c r="A33">
        <v>202512</v>
      </c>
      <c r="B33" t="s">
        <v>231</v>
      </c>
      <c r="C33" t="s">
        <v>142</v>
      </c>
      <c r="D33">
        <v>5109</v>
      </c>
      <c r="E33">
        <v>5112.6943613354597</v>
      </c>
      <c r="F33">
        <v>808.92518130062399</v>
      </c>
      <c r="G33">
        <v>4303.7691800348402</v>
      </c>
      <c r="H33">
        <v>3580.0622842705002</v>
      </c>
      <c r="I33">
        <v>2601.77289368012</v>
      </c>
      <c r="J33">
        <v>976.30272392368295</v>
      </c>
      <c r="K33">
        <v>146.957613219335</v>
      </c>
      <c r="L33">
        <v>565.83576141162405</v>
      </c>
      <c r="M33">
        <v>386.71925711188197</v>
      </c>
      <c r="N33">
        <v>179.11650429974199</v>
      </c>
      <c r="O33">
        <v>157.87113435272801</v>
      </c>
      <c r="P33" t="e">
        <v>#N/A</v>
      </c>
    </row>
    <row r="34" spans="1:16" x14ac:dyDescent="0.25">
      <c r="A34">
        <v>202512</v>
      </c>
      <c r="B34" t="s">
        <v>231</v>
      </c>
      <c r="C34" t="s">
        <v>143</v>
      </c>
      <c r="D34">
        <v>5311</v>
      </c>
      <c r="E34">
        <v>5307.12032220938</v>
      </c>
      <c r="F34">
        <v>1257.6101267341801</v>
      </c>
      <c r="G34">
        <v>4049.5101954751999</v>
      </c>
      <c r="H34">
        <v>3655.4115475735798</v>
      </c>
      <c r="I34">
        <v>2312.1655635617399</v>
      </c>
      <c r="J34">
        <v>1343.2459840118499</v>
      </c>
      <c r="K34">
        <v>103.651703167037</v>
      </c>
      <c r="L34">
        <v>231.78547371433899</v>
      </c>
      <c r="M34">
        <v>126.32730617854099</v>
      </c>
      <c r="N34">
        <v>105.458167535798</v>
      </c>
      <c r="O34">
        <v>162.31317418727301</v>
      </c>
      <c r="P34" t="e">
        <v>#N/A</v>
      </c>
    </row>
    <row r="35" spans="1:16" x14ac:dyDescent="0.25">
      <c r="A35">
        <v>202512</v>
      </c>
      <c r="B35" t="s">
        <v>231</v>
      </c>
      <c r="C35" t="s">
        <v>148</v>
      </c>
      <c r="D35">
        <v>5370</v>
      </c>
      <c r="E35">
        <v>5460.27330166508</v>
      </c>
      <c r="F35">
        <v>425.49144074494097</v>
      </c>
      <c r="G35">
        <v>5034.7818609201404</v>
      </c>
      <c r="H35">
        <v>4414.7580908428699</v>
      </c>
      <c r="I35">
        <v>3761.8213521692701</v>
      </c>
      <c r="J35">
        <v>651.46462711980303</v>
      </c>
      <c r="K35">
        <v>61.036621934194002</v>
      </c>
      <c r="L35">
        <v>443.63983005016598</v>
      </c>
      <c r="M35">
        <v>317.03555445981698</v>
      </c>
      <c r="N35">
        <v>126.604275590349</v>
      </c>
      <c r="O35">
        <v>176.38394002708901</v>
      </c>
      <c r="P35" t="e">
        <v>#N/A</v>
      </c>
    </row>
    <row r="36" spans="1:16" x14ac:dyDescent="0.25">
      <c r="A36">
        <v>202512</v>
      </c>
      <c r="B36" t="s">
        <v>231</v>
      </c>
      <c r="C36" t="s">
        <v>74</v>
      </c>
      <c r="D36">
        <v>6040</v>
      </c>
      <c r="E36">
        <v>6364.9395322181299</v>
      </c>
      <c r="F36">
        <v>1629.6282824288501</v>
      </c>
      <c r="G36">
        <v>4735.3112497892798</v>
      </c>
      <c r="H36">
        <v>3413.7433258180499</v>
      </c>
      <c r="I36">
        <v>2378.64814594986</v>
      </c>
      <c r="J36">
        <v>1033.9365345919</v>
      </c>
      <c r="K36">
        <v>132.35589139836401</v>
      </c>
      <c r="L36">
        <v>1154.92357490571</v>
      </c>
      <c r="M36">
        <v>705.92643864306297</v>
      </c>
      <c r="N36">
        <v>447.38175164725499</v>
      </c>
      <c r="O36">
        <v>166.64434906552401</v>
      </c>
      <c r="P36" t="e">
        <v>#N/A</v>
      </c>
    </row>
    <row r="37" spans="1:16" x14ac:dyDescent="0.25">
      <c r="A37">
        <v>202512</v>
      </c>
      <c r="B37" t="s">
        <v>231</v>
      </c>
      <c r="C37" t="s">
        <v>75</v>
      </c>
      <c r="D37">
        <v>3873</v>
      </c>
      <c r="E37">
        <v>3926.5637280289998</v>
      </c>
      <c r="F37">
        <v>1076.7494227795401</v>
      </c>
      <c r="G37">
        <v>2849.8143052494602</v>
      </c>
      <c r="H37">
        <v>2049.9763987135698</v>
      </c>
      <c r="I37">
        <v>1361.9815898961399</v>
      </c>
      <c r="J37">
        <v>687.99480881743</v>
      </c>
      <c r="K37">
        <v>123.647608440684</v>
      </c>
      <c r="L37">
        <v>703.31105156076501</v>
      </c>
      <c r="M37">
        <v>313.02585793900698</v>
      </c>
      <c r="N37">
        <v>390.285193621757</v>
      </c>
      <c r="O37">
        <v>96.526854975139003</v>
      </c>
      <c r="P37" t="e">
        <v>#N/A</v>
      </c>
    </row>
    <row r="38" spans="1:16" x14ac:dyDescent="0.25">
      <c r="A38">
        <v>202512</v>
      </c>
      <c r="B38" t="s">
        <v>231</v>
      </c>
      <c r="C38" t="s">
        <v>76</v>
      </c>
      <c r="D38">
        <v>6373</v>
      </c>
      <c r="E38">
        <v>5679.6822893319604</v>
      </c>
      <c r="F38">
        <v>1506.8073631617699</v>
      </c>
      <c r="G38">
        <v>4172.8749261701896</v>
      </c>
      <c r="H38">
        <v>3424.9934140709902</v>
      </c>
      <c r="I38">
        <v>2176.4349139485598</v>
      </c>
      <c r="J38">
        <v>1241.4652180185101</v>
      </c>
      <c r="K38">
        <v>118.778722870935</v>
      </c>
      <c r="L38">
        <v>554.01416630041501</v>
      </c>
      <c r="M38">
        <v>265.43238603670397</v>
      </c>
      <c r="N38">
        <v>288.58178026371098</v>
      </c>
      <c r="O38">
        <v>193.867345798793</v>
      </c>
      <c r="P38" t="e">
        <v>#N/A</v>
      </c>
    </row>
    <row r="39" spans="1:16" x14ac:dyDescent="0.25">
      <c r="A39">
        <v>202512</v>
      </c>
      <c r="B39" t="s">
        <v>231</v>
      </c>
      <c r="C39" t="s">
        <v>77</v>
      </c>
      <c r="D39">
        <v>2323</v>
      </c>
      <c r="E39">
        <v>2547.5411487561601</v>
      </c>
      <c r="F39">
        <v>412.00794874072</v>
      </c>
      <c r="G39">
        <v>2135.5332000154399</v>
      </c>
      <c r="H39">
        <v>1675.96121111567</v>
      </c>
      <c r="I39">
        <v>1171.8108666149501</v>
      </c>
      <c r="J39">
        <v>503.05572084481003</v>
      </c>
      <c r="K39">
        <v>52.742872640660998</v>
      </c>
      <c r="L39">
        <v>359.69069225254401</v>
      </c>
      <c r="M39">
        <v>205.409493645949</v>
      </c>
      <c r="N39">
        <v>154.28119860659501</v>
      </c>
      <c r="O39">
        <v>99.881296647227003</v>
      </c>
      <c r="P39" t="e">
        <v>#N/A</v>
      </c>
    </row>
    <row r="40" spans="1:16" x14ac:dyDescent="0.25">
      <c r="A40">
        <v>202512</v>
      </c>
      <c r="B40" t="s">
        <v>231</v>
      </c>
      <c r="C40" t="s">
        <v>78</v>
      </c>
      <c r="D40">
        <v>13284</v>
      </c>
      <c r="E40">
        <v>13633.0205868502</v>
      </c>
      <c r="F40">
        <v>1761.8356808081701</v>
      </c>
      <c r="G40">
        <v>11871.184906042099</v>
      </c>
      <c r="H40">
        <v>9755.1544524733708</v>
      </c>
      <c r="I40">
        <v>7774.5621332865503</v>
      </c>
      <c r="J40">
        <v>1976.8669387008399</v>
      </c>
      <c r="K40">
        <v>187.35334329050499</v>
      </c>
      <c r="L40">
        <v>1689.3992080740099</v>
      </c>
      <c r="M40">
        <v>1023.16987978731</v>
      </c>
      <c r="N40">
        <v>664.61394367131902</v>
      </c>
      <c r="O40">
        <v>426.63124549466801</v>
      </c>
      <c r="P40" t="e">
        <v>#N/A</v>
      </c>
    </row>
    <row r="41" spans="1:16" x14ac:dyDescent="0.25">
      <c r="A41">
        <v>202512</v>
      </c>
      <c r="B41" t="s">
        <v>231</v>
      </c>
      <c r="C41" t="s">
        <v>79</v>
      </c>
      <c r="D41">
        <v>6235</v>
      </c>
      <c r="E41">
        <v>6372.9880609652</v>
      </c>
      <c r="F41">
        <v>2291.8013002576699</v>
      </c>
      <c r="G41">
        <v>4081.1867607075301</v>
      </c>
      <c r="H41">
        <v>2788.4117658660798</v>
      </c>
      <c r="I41">
        <v>1501.00909941956</v>
      </c>
      <c r="J41">
        <v>1286.1835851744399</v>
      </c>
      <c r="K41">
        <v>221.09113939854001</v>
      </c>
      <c r="L41">
        <v>1130.3222962641901</v>
      </c>
      <c r="M41">
        <v>592.48112083224999</v>
      </c>
      <c r="N41">
        <v>537.841175431941</v>
      </c>
      <c r="O41">
        <v>162.45269857725199</v>
      </c>
      <c r="P41" t="e">
        <v>#N/A</v>
      </c>
    </row>
    <row r="42" spans="1:16" x14ac:dyDescent="0.25">
      <c r="A42">
        <v>202512</v>
      </c>
      <c r="B42" t="s">
        <v>231</v>
      </c>
      <c r="C42" t="s">
        <v>80</v>
      </c>
      <c r="D42">
        <v>3668</v>
      </c>
      <c r="E42">
        <v>3074.8622852283602</v>
      </c>
      <c r="F42">
        <v>837.515890151696</v>
      </c>
      <c r="G42">
        <v>2237.34639507667</v>
      </c>
      <c r="H42">
        <v>1872.2457768034101</v>
      </c>
      <c r="I42">
        <v>1127.40842103822</v>
      </c>
      <c r="J42">
        <v>738.96315493334703</v>
      </c>
      <c r="K42">
        <v>63.0066645024</v>
      </c>
      <c r="L42">
        <v>247.10911118189301</v>
      </c>
      <c r="M42">
        <v>121.44004758827801</v>
      </c>
      <c r="N42">
        <v>125.66906359361499</v>
      </c>
      <c r="O42">
        <v>117.99150709136001</v>
      </c>
      <c r="P42" t="e">
        <v>#N/A</v>
      </c>
    </row>
    <row r="43" spans="1:16" x14ac:dyDescent="0.25">
      <c r="A43">
        <v>202512</v>
      </c>
      <c r="B43" t="s">
        <v>231</v>
      </c>
      <c r="C43" t="s">
        <v>81</v>
      </c>
      <c r="D43">
        <v>792</v>
      </c>
      <c r="E43">
        <v>898.12906695663401</v>
      </c>
      <c r="F43">
        <v>159.53158663829299</v>
      </c>
      <c r="G43">
        <v>738.59748031834101</v>
      </c>
      <c r="H43">
        <v>563.62044541835701</v>
      </c>
      <c r="I43">
        <v>447.71721483451802</v>
      </c>
      <c r="J43">
        <v>115.903230583839</v>
      </c>
      <c r="K43">
        <v>17.110570093393001</v>
      </c>
      <c r="L43">
        <v>148.74869954949199</v>
      </c>
      <c r="M43">
        <v>69.738682516699996</v>
      </c>
      <c r="N43">
        <v>79.010017032792007</v>
      </c>
      <c r="O43">
        <v>26.228335350491999</v>
      </c>
      <c r="P43" t="e">
        <v>#N/A</v>
      </c>
    </row>
    <row r="44" spans="1:16" x14ac:dyDescent="0.25">
      <c r="A44">
        <v>202512</v>
      </c>
      <c r="B44" t="s">
        <v>231</v>
      </c>
      <c r="C44" t="s">
        <v>154</v>
      </c>
      <c r="D44">
        <v>13721</v>
      </c>
      <c r="E44">
        <v>14055.2294575126</v>
      </c>
      <c r="F44">
        <v>1936.3329919780199</v>
      </c>
      <c r="G44">
        <v>12118.896465534601</v>
      </c>
      <c r="H44">
        <v>9943.0933269343295</v>
      </c>
      <c r="I44">
        <v>7867.9530251412998</v>
      </c>
      <c r="J44">
        <v>2071.41492130704</v>
      </c>
      <c r="K44">
        <v>206.90140123593901</v>
      </c>
      <c r="L44">
        <v>1735.5790199606499</v>
      </c>
      <c r="M44">
        <v>1045.2278821878699</v>
      </c>
      <c r="N44">
        <v>688.73575315739299</v>
      </c>
      <c r="O44">
        <v>440.22411863959502</v>
      </c>
      <c r="P44" t="e">
        <v>#N/A</v>
      </c>
    </row>
    <row r="45" spans="1:16" x14ac:dyDescent="0.25">
      <c r="A45">
        <v>202512</v>
      </c>
      <c r="B45" t="s">
        <v>231</v>
      </c>
      <c r="C45" t="s">
        <v>83</v>
      </c>
      <c r="D45">
        <v>792</v>
      </c>
      <c r="E45">
        <v>898.12906695663605</v>
      </c>
      <c r="F45">
        <v>159.53158663829299</v>
      </c>
      <c r="G45">
        <v>738.59748031834295</v>
      </c>
      <c r="H45">
        <v>563.62044541835701</v>
      </c>
      <c r="I45">
        <v>447.71721483451802</v>
      </c>
      <c r="J45">
        <v>115.903230583839</v>
      </c>
      <c r="K45">
        <v>17.110570093393001</v>
      </c>
      <c r="L45">
        <v>148.74869954949199</v>
      </c>
      <c r="M45">
        <v>69.738682516699996</v>
      </c>
      <c r="N45">
        <v>79.010017032792007</v>
      </c>
      <c r="O45">
        <v>26.228335350491999</v>
      </c>
      <c r="P45" t="e">
        <v>#N/A</v>
      </c>
    </row>
    <row r="46" spans="1:16" x14ac:dyDescent="0.25">
      <c r="A46">
        <v>202512</v>
      </c>
      <c r="B46" t="s">
        <v>231</v>
      </c>
      <c r="C46" t="s">
        <v>84</v>
      </c>
      <c r="D46">
        <v>8111</v>
      </c>
      <c r="E46">
        <v>8110.9999999997199</v>
      </c>
      <c r="F46">
        <v>2124.8944563947098</v>
      </c>
      <c r="G46">
        <v>5986.1055436050101</v>
      </c>
      <c r="H46">
        <v>4447.57590371691</v>
      </c>
      <c r="I46">
        <v>2640.3105995400902</v>
      </c>
      <c r="J46">
        <v>1797.9187531407199</v>
      </c>
      <c r="K46">
        <v>180.61012029724901</v>
      </c>
      <c r="L46">
        <v>1230.63150285855</v>
      </c>
      <c r="M46">
        <v>613.53045449909996</v>
      </c>
      <c r="N46">
        <v>617.10104835944901</v>
      </c>
      <c r="O46">
        <v>307.89813702960902</v>
      </c>
      <c r="P46" t="e">
        <v>#N/A</v>
      </c>
    </row>
    <row r="47" spans="1:16" x14ac:dyDescent="0.25">
      <c r="A47">
        <v>202512</v>
      </c>
      <c r="B47" t="s">
        <v>231</v>
      </c>
      <c r="C47" t="s">
        <v>85</v>
      </c>
      <c r="D47">
        <v>15868</v>
      </c>
      <c r="E47">
        <v>15868.0000000006</v>
      </c>
      <c r="F47">
        <v>2925.79000146113</v>
      </c>
      <c r="G47">
        <v>12942.2099985395</v>
      </c>
      <c r="H47">
        <v>10531.8565368443</v>
      </c>
      <c r="I47">
        <v>8210.3862690388305</v>
      </c>
      <c r="J47">
        <v>2319.9981562517501</v>
      </c>
      <c r="K47">
        <v>307.95159698758903</v>
      </c>
      <c r="L47">
        <v>1984.9478122110399</v>
      </c>
      <c r="M47">
        <v>1193.2992762254401</v>
      </c>
      <c r="N47">
        <v>790.03315137022003</v>
      </c>
      <c r="O47">
        <v>425.40564948416301</v>
      </c>
      <c r="P47" t="e">
        <v>#N/A</v>
      </c>
    </row>
    <row r="48" spans="1:16" x14ac:dyDescent="0.25">
      <c r="A48">
        <v>202512</v>
      </c>
      <c r="B48" t="s">
        <v>231</v>
      </c>
      <c r="C48" t="s">
        <v>149</v>
      </c>
      <c r="D48">
        <v>6681</v>
      </c>
      <c r="E48">
        <v>6680.9999999998499</v>
      </c>
      <c r="F48">
        <v>1024.88222166578</v>
      </c>
      <c r="G48">
        <v>5656.1177783340599</v>
      </c>
      <c r="H48">
        <v>4672.7591136421697</v>
      </c>
      <c r="I48">
        <v>3821.9472203897499</v>
      </c>
      <c r="J48">
        <v>850.81189325237597</v>
      </c>
      <c r="K48">
        <v>106.945340733056</v>
      </c>
      <c r="L48">
        <v>813.32592371675298</v>
      </c>
      <c r="M48">
        <v>476.73011948149701</v>
      </c>
      <c r="N48">
        <v>336.59580423525301</v>
      </c>
      <c r="O48">
        <v>170.03274097506599</v>
      </c>
      <c r="P48" t="e">
        <v>#N/A</v>
      </c>
    </row>
    <row r="49" spans="1:16" x14ac:dyDescent="0.25">
      <c r="A49">
        <v>202512</v>
      </c>
      <c r="B49" t="s">
        <v>231</v>
      </c>
      <c r="C49" t="s">
        <v>150</v>
      </c>
      <c r="D49">
        <v>9187</v>
      </c>
      <c r="E49">
        <v>9187.0000000007003</v>
      </c>
      <c r="F49">
        <v>1900.90777979533</v>
      </c>
      <c r="G49">
        <v>7286.0922202053698</v>
      </c>
      <c r="H49">
        <v>5859.0974232020199</v>
      </c>
      <c r="I49">
        <v>4388.4390486489001</v>
      </c>
      <c r="J49">
        <v>1469.18626299936</v>
      </c>
      <c r="K49">
        <v>201.00625625453301</v>
      </c>
      <c r="L49">
        <v>1171.62188849429</v>
      </c>
      <c r="M49">
        <v>716.56915674394304</v>
      </c>
      <c r="N49">
        <v>453.43734713496502</v>
      </c>
      <c r="O49">
        <v>255.37290850909699</v>
      </c>
      <c r="P49" t="e">
        <v>#N/A</v>
      </c>
    </row>
    <row r="50" spans="1:16" x14ac:dyDescent="0.25">
      <c r="A50">
        <v>202512</v>
      </c>
      <c r="B50" t="s">
        <v>231</v>
      </c>
      <c r="C50" t="s">
        <v>151</v>
      </c>
      <c r="D50">
        <v>6004</v>
      </c>
      <c r="E50">
        <v>6152.0137037699496</v>
      </c>
      <c r="F50">
        <v>1335.7247900673301</v>
      </c>
      <c r="G50">
        <v>4816.2889137026204</v>
      </c>
      <c r="H50">
        <v>3856.3370389830702</v>
      </c>
      <c r="I50">
        <v>2828.3089429155498</v>
      </c>
      <c r="J50">
        <v>1026.55598451373</v>
      </c>
      <c r="K50">
        <v>163.82710248632199</v>
      </c>
      <c r="L50">
        <v>777.68222047568895</v>
      </c>
      <c r="M50">
        <v>470.62933347468697</v>
      </c>
      <c r="N50">
        <v>305.43750238561398</v>
      </c>
      <c r="O50">
        <v>182.26965424387799</v>
      </c>
      <c r="P50" t="e">
        <v>#N/A</v>
      </c>
    </row>
    <row r="51" spans="1:16" x14ac:dyDescent="0.25">
      <c r="A51">
        <v>202512</v>
      </c>
      <c r="B51" t="s">
        <v>231</v>
      </c>
      <c r="C51" t="s">
        <v>152</v>
      </c>
      <c r="D51">
        <v>0</v>
      </c>
      <c r="E51">
        <v>0</v>
      </c>
      <c r="F51">
        <v>0</v>
      </c>
      <c r="G51">
        <v>0</v>
      </c>
      <c r="H51">
        <v>0</v>
      </c>
      <c r="I51">
        <v>0</v>
      </c>
      <c r="J51">
        <v>0</v>
      </c>
      <c r="K51">
        <v>0</v>
      </c>
      <c r="L51">
        <v>0</v>
      </c>
      <c r="M51">
        <v>0</v>
      </c>
      <c r="N51">
        <v>0</v>
      </c>
      <c r="O51">
        <v>0</v>
      </c>
      <c r="P51" t="e">
        <v>#N/A</v>
      </c>
    </row>
    <row r="52" spans="1:16" x14ac:dyDescent="0.25">
      <c r="A52">
        <v>202512</v>
      </c>
      <c r="B52" t="s">
        <v>232</v>
      </c>
      <c r="C52" t="s">
        <v>136</v>
      </c>
      <c r="D52">
        <v>9715</v>
      </c>
      <c r="E52">
        <v>9715.0000000001492</v>
      </c>
      <c r="F52">
        <v>2813.3870911087502</v>
      </c>
      <c r="G52">
        <v>6901.6129088914104</v>
      </c>
      <c r="H52">
        <v>5421.0803125142002</v>
      </c>
      <c r="I52">
        <v>3978.0385276219599</v>
      </c>
      <c r="J52">
        <v>1440.7159729263699</v>
      </c>
      <c r="K52">
        <v>388.76590405901197</v>
      </c>
      <c r="L52">
        <v>1248.5326753030899</v>
      </c>
      <c r="M52">
        <v>636.00902554648997</v>
      </c>
      <c r="N52">
        <v>611.27364975659805</v>
      </c>
      <c r="O52">
        <v>231.99992107404699</v>
      </c>
      <c r="P52" t="e">
        <v>#N/A</v>
      </c>
    </row>
    <row r="53" spans="1:16" x14ac:dyDescent="0.25">
      <c r="A53">
        <v>202512</v>
      </c>
      <c r="B53" t="s">
        <v>232</v>
      </c>
      <c r="C53" t="s">
        <v>137</v>
      </c>
      <c r="D53">
        <v>5356</v>
      </c>
      <c r="E53">
        <v>5356.00000000009</v>
      </c>
      <c r="F53">
        <v>1713.7087838897301</v>
      </c>
      <c r="G53">
        <v>3642.29121611036</v>
      </c>
      <c r="H53">
        <v>2808.4406572448802</v>
      </c>
      <c r="I53">
        <v>2013.93326377519</v>
      </c>
      <c r="J53">
        <v>792.18158150388103</v>
      </c>
      <c r="K53">
        <v>214.57105506065199</v>
      </c>
      <c r="L53">
        <v>684.99774928086504</v>
      </c>
      <c r="M53">
        <v>375.531004483071</v>
      </c>
      <c r="N53">
        <v>309.466744797795</v>
      </c>
      <c r="O53">
        <v>148.85280958460501</v>
      </c>
      <c r="P53" t="e">
        <v>#N/A</v>
      </c>
    </row>
    <row r="54" spans="1:16" x14ac:dyDescent="0.25">
      <c r="A54">
        <v>202512</v>
      </c>
      <c r="B54" t="s">
        <v>232</v>
      </c>
      <c r="C54" t="s">
        <v>138</v>
      </c>
      <c r="D54">
        <v>4359</v>
      </c>
      <c r="E54">
        <v>4358.99999999993</v>
      </c>
      <c r="F54">
        <v>1099.6783072190401</v>
      </c>
      <c r="G54">
        <v>3259.3216927808899</v>
      </c>
      <c r="H54">
        <v>2612.6396552692399</v>
      </c>
      <c r="I54">
        <v>1964.1052638467499</v>
      </c>
      <c r="J54">
        <v>648.53439142249294</v>
      </c>
      <c r="K54">
        <v>174.19484899835999</v>
      </c>
      <c r="L54">
        <v>563.53492602222298</v>
      </c>
      <c r="M54">
        <v>260.47802106342101</v>
      </c>
      <c r="N54">
        <v>301.80690495880202</v>
      </c>
      <c r="O54">
        <v>83.147111489441997</v>
      </c>
      <c r="P54" t="e">
        <v>#N/A</v>
      </c>
    </row>
    <row r="55" spans="1:16" x14ac:dyDescent="0.25">
      <c r="A55">
        <v>202512</v>
      </c>
      <c r="B55" t="s">
        <v>232</v>
      </c>
      <c r="C55" t="s">
        <v>139</v>
      </c>
      <c r="D55">
        <v>726</v>
      </c>
      <c r="E55">
        <v>723.13333333336197</v>
      </c>
      <c r="F55">
        <v>182.28742690056501</v>
      </c>
      <c r="G55">
        <v>540.84590643279705</v>
      </c>
      <c r="H55">
        <v>371.15488373717699</v>
      </c>
      <c r="I55">
        <v>292.39209355465601</v>
      </c>
      <c r="J55">
        <v>78.762790182521002</v>
      </c>
      <c r="K55">
        <v>8.9569444444439998</v>
      </c>
      <c r="L55">
        <v>161.64282644742201</v>
      </c>
      <c r="M55">
        <v>38.225955988457997</v>
      </c>
      <c r="N55">
        <v>123.416870458964</v>
      </c>
      <c r="O55">
        <v>8.0481962481969997</v>
      </c>
      <c r="P55" t="e">
        <v>#N/A</v>
      </c>
    </row>
    <row r="56" spans="1:16" x14ac:dyDescent="0.25">
      <c r="A56">
        <v>202512</v>
      </c>
      <c r="B56" t="s">
        <v>232</v>
      </c>
      <c r="C56" t="s">
        <v>140</v>
      </c>
      <c r="D56">
        <v>2111</v>
      </c>
      <c r="E56">
        <v>2110.1180375180902</v>
      </c>
      <c r="F56">
        <v>587.80663062501401</v>
      </c>
      <c r="G56">
        <v>1522.3114068930799</v>
      </c>
      <c r="H56">
        <v>993.92855490510397</v>
      </c>
      <c r="I56">
        <v>778.65194702523002</v>
      </c>
      <c r="J56">
        <v>214.08857369184099</v>
      </c>
      <c r="K56">
        <v>59.725081675916002</v>
      </c>
      <c r="L56">
        <v>465.80207197470901</v>
      </c>
      <c r="M56">
        <v>251.25831381149899</v>
      </c>
      <c r="N56">
        <v>213.29375816320999</v>
      </c>
      <c r="O56">
        <v>62.580780013264999</v>
      </c>
      <c r="P56" t="e">
        <v>#N/A</v>
      </c>
    </row>
    <row r="57" spans="1:16" x14ac:dyDescent="0.25">
      <c r="A57">
        <v>202512</v>
      </c>
      <c r="B57" t="s">
        <v>232</v>
      </c>
      <c r="C57" t="s">
        <v>141</v>
      </c>
      <c r="D57">
        <v>2285</v>
      </c>
      <c r="E57">
        <v>2292.6375180376899</v>
      </c>
      <c r="F57">
        <v>484.27189766524901</v>
      </c>
      <c r="G57">
        <v>1808.3656203724399</v>
      </c>
      <c r="H57">
        <v>1432.0504829504</v>
      </c>
      <c r="I57">
        <v>1134.3720557526501</v>
      </c>
      <c r="J57">
        <v>296.54064941999201</v>
      </c>
      <c r="K57">
        <v>72.468979490465998</v>
      </c>
      <c r="L57">
        <v>313.97140345724398</v>
      </c>
      <c r="M57">
        <v>172.501377857861</v>
      </c>
      <c r="N57">
        <v>141.47002559938301</v>
      </c>
      <c r="O57">
        <v>62.343733964800997</v>
      </c>
      <c r="P57" t="e">
        <v>#N/A</v>
      </c>
    </row>
    <row r="58" spans="1:16" x14ac:dyDescent="0.25">
      <c r="A58">
        <v>202512</v>
      </c>
      <c r="B58" t="s">
        <v>232</v>
      </c>
      <c r="C58" t="s">
        <v>142</v>
      </c>
      <c r="D58">
        <v>1894</v>
      </c>
      <c r="E58">
        <v>1898.8873626372899</v>
      </c>
      <c r="F58">
        <v>397.76625042753301</v>
      </c>
      <c r="G58">
        <v>1501.12111220976</v>
      </c>
      <c r="H58">
        <v>1248.7876375312201</v>
      </c>
      <c r="I58">
        <v>928.51156362372797</v>
      </c>
      <c r="J58">
        <v>320.27607390749898</v>
      </c>
      <c r="K58">
        <v>98.196806676460994</v>
      </c>
      <c r="L58">
        <v>194.207490915899</v>
      </c>
      <c r="M58">
        <v>126.635469707526</v>
      </c>
      <c r="N58">
        <v>67.572021208373002</v>
      </c>
      <c r="O58">
        <v>58.125983762647998</v>
      </c>
      <c r="P58" t="e">
        <v>#N/A</v>
      </c>
    </row>
    <row r="59" spans="1:16" x14ac:dyDescent="0.25">
      <c r="A59">
        <v>202512</v>
      </c>
      <c r="B59" t="s">
        <v>232</v>
      </c>
      <c r="C59" t="s">
        <v>143</v>
      </c>
      <c r="D59">
        <v>2699</v>
      </c>
      <c r="E59">
        <v>2690.2237484736102</v>
      </c>
      <c r="F59">
        <v>1161.2548854904201</v>
      </c>
      <c r="G59">
        <v>1528.9688629831901</v>
      </c>
      <c r="H59">
        <v>1375.15875339023</v>
      </c>
      <c r="I59">
        <v>844.11086766571395</v>
      </c>
      <c r="J59">
        <v>531.04788572451901</v>
      </c>
      <c r="K59">
        <v>149.41809177172499</v>
      </c>
      <c r="L59">
        <v>112.908882507814</v>
      </c>
      <c r="M59">
        <v>47.387908181146997</v>
      </c>
      <c r="N59">
        <v>65.520974326667002</v>
      </c>
      <c r="O59">
        <v>40.901227085136</v>
      </c>
      <c r="P59" t="e">
        <v>#N/A</v>
      </c>
    </row>
    <row r="60" spans="1:16" x14ac:dyDescent="0.25">
      <c r="A60">
        <v>202512</v>
      </c>
      <c r="B60" t="s">
        <v>232</v>
      </c>
      <c r="C60" t="s">
        <v>148</v>
      </c>
      <c r="D60">
        <v>710</v>
      </c>
      <c r="E60">
        <v>741.98459173241804</v>
      </c>
      <c r="F60">
        <v>85.814207540473006</v>
      </c>
      <c r="G60">
        <v>656.170384191945</v>
      </c>
      <c r="H60">
        <v>538.52414415548105</v>
      </c>
      <c r="I60">
        <v>447.99334985502099</v>
      </c>
      <c r="J60">
        <v>90.530794300460002</v>
      </c>
      <c r="K60">
        <v>19.501854256824998</v>
      </c>
      <c r="L60">
        <v>99.650466560420995</v>
      </c>
      <c r="M60">
        <v>59.872774488655999</v>
      </c>
      <c r="N60">
        <v>39.777692071765003</v>
      </c>
      <c r="O60">
        <v>17.995773476044</v>
      </c>
      <c r="P60" t="e">
        <v>#N/A</v>
      </c>
    </row>
    <row r="61" spans="1:16" x14ac:dyDescent="0.25">
      <c r="A61">
        <v>202512</v>
      </c>
      <c r="B61" t="s">
        <v>232</v>
      </c>
      <c r="C61" t="s">
        <v>74</v>
      </c>
      <c r="D61">
        <v>2032</v>
      </c>
      <c r="E61">
        <v>2173.6475327705898</v>
      </c>
      <c r="F61">
        <v>696.89496317268504</v>
      </c>
      <c r="G61">
        <v>1476.7525695979</v>
      </c>
      <c r="H61">
        <v>1034.6449045463401</v>
      </c>
      <c r="I61">
        <v>746.89903079303701</v>
      </c>
      <c r="J61">
        <v>286.60809597552702</v>
      </c>
      <c r="K61">
        <v>77.268267219411996</v>
      </c>
      <c r="L61">
        <v>396.912654620909</v>
      </c>
      <c r="M61">
        <v>212.99618057055</v>
      </c>
      <c r="N61">
        <v>183.916474050359</v>
      </c>
      <c r="O61">
        <v>45.195010430655998</v>
      </c>
      <c r="P61" t="e">
        <v>#N/A</v>
      </c>
    </row>
    <row r="62" spans="1:16" x14ac:dyDescent="0.25">
      <c r="A62">
        <v>202512</v>
      </c>
      <c r="B62" t="s">
        <v>232</v>
      </c>
      <c r="C62" t="s">
        <v>75</v>
      </c>
      <c r="D62">
        <v>1576</v>
      </c>
      <c r="E62">
        <v>1590.1912590714701</v>
      </c>
      <c r="F62">
        <v>608.36165863672704</v>
      </c>
      <c r="G62">
        <v>981.82960043474498</v>
      </c>
      <c r="H62">
        <v>734.08802135594101</v>
      </c>
      <c r="I62">
        <v>522.90268961914796</v>
      </c>
      <c r="J62">
        <v>211.18533173679299</v>
      </c>
      <c r="K62">
        <v>71.550654151391996</v>
      </c>
      <c r="L62">
        <v>230.58637227812599</v>
      </c>
      <c r="M62">
        <v>89.001371772243004</v>
      </c>
      <c r="N62">
        <v>140.33500050588299</v>
      </c>
      <c r="O62">
        <v>17.155206800677998</v>
      </c>
      <c r="P62" t="e">
        <v>#N/A</v>
      </c>
    </row>
    <row r="63" spans="1:16" x14ac:dyDescent="0.25">
      <c r="A63">
        <v>202512</v>
      </c>
      <c r="B63" t="s">
        <v>232</v>
      </c>
      <c r="C63" t="s">
        <v>76</v>
      </c>
      <c r="D63">
        <v>2780</v>
      </c>
      <c r="E63">
        <v>2496.4808427039902</v>
      </c>
      <c r="F63">
        <v>728.92023758870505</v>
      </c>
      <c r="G63">
        <v>1767.5606051152799</v>
      </c>
      <c r="H63">
        <v>1416.6317367950301</v>
      </c>
      <c r="I63">
        <v>1008.78175446262</v>
      </c>
      <c r="J63">
        <v>406.66194814437802</v>
      </c>
      <c r="K63">
        <v>86.953950375492994</v>
      </c>
      <c r="L63">
        <v>267.77217031940302</v>
      </c>
      <c r="M63">
        <v>118.623506594194</v>
      </c>
      <c r="N63">
        <v>149.14866372520899</v>
      </c>
      <c r="O63">
        <v>83.156698000856906</v>
      </c>
      <c r="P63" t="e">
        <v>#N/A</v>
      </c>
    </row>
    <row r="64" spans="1:16" x14ac:dyDescent="0.25">
      <c r="A64">
        <v>202512</v>
      </c>
      <c r="B64" t="s">
        <v>232</v>
      </c>
      <c r="C64" t="s">
        <v>77</v>
      </c>
      <c r="D64">
        <v>2617</v>
      </c>
      <c r="E64">
        <v>2712.6957737215798</v>
      </c>
      <c r="F64">
        <v>693.39602417019205</v>
      </c>
      <c r="G64">
        <v>2019.2997495513901</v>
      </c>
      <c r="H64">
        <v>1697.19150566135</v>
      </c>
      <c r="I64">
        <v>1251.46170289214</v>
      </c>
      <c r="J64">
        <v>445.72980276921402</v>
      </c>
      <c r="K64">
        <v>133.49117805589</v>
      </c>
      <c r="L64">
        <v>253.61101152422901</v>
      </c>
      <c r="M64">
        <v>155.51519212084801</v>
      </c>
      <c r="N64">
        <v>98.095819403381</v>
      </c>
      <c r="O64">
        <v>68.497232365811996</v>
      </c>
      <c r="P64" t="e">
        <v>#N/A</v>
      </c>
    </row>
    <row r="65" spans="1:16" x14ac:dyDescent="0.25">
      <c r="A65">
        <v>202512</v>
      </c>
      <c r="B65" t="s">
        <v>232</v>
      </c>
      <c r="C65" t="s">
        <v>78</v>
      </c>
      <c r="D65">
        <v>4562</v>
      </c>
      <c r="E65">
        <v>4748.2143166455598</v>
      </c>
      <c r="F65">
        <v>851.24275817942498</v>
      </c>
      <c r="G65">
        <v>3896.9715584661399</v>
      </c>
      <c r="H65">
        <v>3167.0129915448802</v>
      </c>
      <c r="I65">
        <v>2501.6126891406202</v>
      </c>
      <c r="J65">
        <v>664.262524626492</v>
      </c>
      <c r="K65">
        <v>171.835084077663</v>
      </c>
      <c r="L65">
        <v>614.78480386638796</v>
      </c>
      <c r="M65">
        <v>353.77289111273399</v>
      </c>
      <c r="N65">
        <v>259.76191275365397</v>
      </c>
      <c r="O65">
        <v>115.17376305487301</v>
      </c>
      <c r="P65" t="e">
        <v>#N/A</v>
      </c>
    </row>
    <row r="66" spans="1:16" x14ac:dyDescent="0.25">
      <c r="A66">
        <v>202512</v>
      </c>
      <c r="B66" t="s">
        <v>232</v>
      </c>
      <c r="C66" t="s">
        <v>79</v>
      </c>
      <c r="D66">
        <v>3316</v>
      </c>
      <c r="E66">
        <v>3324.9366427472</v>
      </c>
      <c r="F66">
        <v>1522.38775335027</v>
      </c>
      <c r="G66">
        <v>1802.54888939692</v>
      </c>
      <c r="H66">
        <v>1244.0595890382699</v>
      </c>
      <c r="I66">
        <v>714.38558308907295</v>
      </c>
      <c r="J66">
        <v>528.485971761173</v>
      </c>
      <c r="K66">
        <v>166.97348717435301</v>
      </c>
      <c r="L66">
        <v>499.54934517109399</v>
      </c>
      <c r="M66">
        <v>215.27560468502901</v>
      </c>
      <c r="N66">
        <v>284.27374048606401</v>
      </c>
      <c r="O66">
        <v>58.939955187553998</v>
      </c>
      <c r="P66" t="e">
        <v>#N/A</v>
      </c>
    </row>
    <row r="67" spans="1:16" x14ac:dyDescent="0.25">
      <c r="A67">
        <v>202512</v>
      </c>
      <c r="B67" t="s">
        <v>232</v>
      </c>
      <c r="C67" t="s">
        <v>80</v>
      </c>
      <c r="D67">
        <v>1835</v>
      </c>
      <c r="E67">
        <v>1639.6684586971</v>
      </c>
      <c r="F67">
        <v>439.75657957907902</v>
      </c>
      <c r="G67">
        <v>1199.9118791180199</v>
      </c>
      <c r="H67">
        <v>1007.8271500208</v>
      </c>
      <c r="I67">
        <v>759.85967348208897</v>
      </c>
      <c r="J67">
        <v>247.96747653870801</v>
      </c>
      <c r="K67">
        <v>49.957332806996</v>
      </c>
      <c r="L67">
        <v>134.198526265607</v>
      </c>
      <c r="M67">
        <v>66.960529748728007</v>
      </c>
      <c r="N67">
        <v>67.237996516878994</v>
      </c>
      <c r="O67">
        <v>57.886202831619997</v>
      </c>
      <c r="P67" t="e">
        <v>#N/A</v>
      </c>
    </row>
    <row r="68" spans="1:16" x14ac:dyDescent="0.25">
      <c r="A68">
        <v>202512</v>
      </c>
      <c r="B68" t="s">
        <v>232</v>
      </c>
      <c r="C68" t="s">
        <v>81</v>
      </c>
      <c r="D68" t="s">
        <v>233</v>
      </c>
      <c r="E68" t="s">
        <v>233</v>
      </c>
      <c r="F68">
        <v>0</v>
      </c>
      <c r="G68" t="s">
        <v>233</v>
      </c>
      <c r="H68" t="s">
        <v>233</v>
      </c>
      <c r="I68" t="s">
        <v>233</v>
      </c>
      <c r="J68">
        <v>0</v>
      </c>
      <c r="K68">
        <v>0</v>
      </c>
      <c r="L68">
        <v>0</v>
      </c>
      <c r="M68">
        <v>0</v>
      </c>
      <c r="N68">
        <v>0</v>
      </c>
      <c r="O68">
        <v>0</v>
      </c>
      <c r="P68" t="e">
        <v>#N/A</v>
      </c>
    </row>
    <row r="69" spans="1:16" x14ac:dyDescent="0.25">
      <c r="A69">
        <v>202512</v>
      </c>
      <c r="B69" t="s">
        <v>232</v>
      </c>
      <c r="C69" t="s">
        <v>154</v>
      </c>
      <c r="D69">
        <v>4727</v>
      </c>
      <c r="E69">
        <v>4936.9592771412499</v>
      </c>
      <c r="F69">
        <v>949.29032297724405</v>
      </c>
      <c r="G69">
        <v>3987.6689541639998</v>
      </c>
      <c r="H69">
        <v>3228.15712459924</v>
      </c>
      <c r="I69">
        <v>2522.48171406045</v>
      </c>
      <c r="J69">
        <v>704.53763276100699</v>
      </c>
      <c r="K69">
        <v>183.44043043582801</v>
      </c>
      <c r="L69">
        <v>643.150032321862</v>
      </c>
      <c r="M69">
        <v>367.65515659653897</v>
      </c>
      <c r="N69">
        <v>274.24487572532303</v>
      </c>
      <c r="O69">
        <v>116.361797242907</v>
      </c>
      <c r="P69" t="e">
        <v>#N/A</v>
      </c>
    </row>
    <row r="70" spans="1:16" x14ac:dyDescent="0.25">
      <c r="A70">
        <v>202512</v>
      </c>
      <c r="B70" t="s">
        <v>232</v>
      </c>
      <c r="C70" t="s">
        <v>83</v>
      </c>
      <c r="D70" t="s">
        <v>233</v>
      </c>
      <c r="E70" t="s">
        <v>233</v>
      </c>
      <c r="F70">
        <v>0</v>
      </c>
      <c r="G70" t="s">
        <v>233</v>
      </c>
      <c r="H70" t="s">
        <v>233</v>
      </c>
      <c r="I70" t="s">
        <v>233</v>
      </c>
      <c r="J70">
        <v>0</v>
      </c>
      <c r="K70">
        <v>0</v>
      </c>
      <c r="L70">
        <v>0</v>
      </c>
      <c r="M70">
        <v>0</v>
      </c>
      <c r="N70">
        <v>0</v>
      </c>
      <c r="O70">
        <v>0</v>
      </c>
      <c r="P70" t="e">
        <v>#N/A</v>
      </c>
    </row>
    <row r="71" spans="1:16" x14ac:dyDescent="0.25">
      <c r="A71">
        <v>202512</v>
      </c>
      <c r="B71" t="s">
        <v>232</v>
      </c>
      <c r="C71" t="s">
        <v>84</v>
      </c>
      <c r="D71">
        <v>4823</v>
      </c>
      <c r="E71">
        <v>4823.00000000011</v>
      </c>
      <c r="F71">
        <v>1796.8644397052601</v>
      </c>
      <c r="G71">
        <v>3026.1355602948402</v>
      </c>
      <c r="H71">
        <v>2248.68546593476</v>
      </c>
      <c r="I71">
        <v>1332.16205179855</v>
      </c>
      <c r="J71">
        <v>914.19760217041096</v>
      </c>
      <c r="K71">
        <v>251.46454323116399</v>
      </c>
      <c r="L71">
        <v>635.82426768552</v>
      </c>
      <c r="M71">
        <v>289.54910174716701</v>
      </c>
      <c r="N71">
        <v>345.02516593835401</v>
      </c>
      <c r="O71">
        <v>141.62582667455601</v>
      </c>
      <c r="P71" t="e">
        <v>#N/A</v>
      </c>
    </row>
    <row r="72" spans="1:16" x14ac:dyDescent="0.25">
      <c r="A72">
        <v>202512</v>
      </c>
      <c r="B72" t="s">
        <v>232</v>
      </c>
      <c r="C72" t="s">
        <v>85</v>
      </c>
      <c r="D72">
        <v>4892</v>
      </c>
      <c r="E72">
        <v>4891.9999999999</v>
      </c>
      <c r="F72">
        <v>1016.5226514035101</v>
      </c>
      <c r="G72">
        <v>3875.4773485963901</v>
      </c>
      <c r="H72">
        <v>3172.3948465793501</v>
      </c>
      <c r="I72">
        <v>2645.8764758233901</v>
      </c>
      <c r="J72">
        <v>526.518370755962</v>
      </c>
      <c r="K72">
        <v>137.30136082784799</v>
      </c>
      <c r="L72">
        <v>612.70840761756801</v>
      </c>
      <c r="M72">
        <v>346.459923799325</v>
      </c>
      <c r="N72">
        <v>266.24848381824302</v>
      </c>
      <c r="O72">
        <v>90.374094399491</v>
      </c>
      <c r="P72" t="e">
        <v>#N/A</v>
      </c>
    </row>
    <row r="73" spans="1:16" x14ac:dyDescent="0.25">
      <c r="A73">
        <v>202512</v>
      </c>
      <c r="B73" t="s">
        <v>232</v>
      </c>
      <c r="C73" t="s">
        <v>149</v>
      </c>
      <c r="D73">
        <v>2804</v>
      </c>
      <c r="E73">
        <v>2804.00000000004</v>
      </c>
      <c r="F73">
        <v>475.01250197067702</v>
      </c>
      <c r="G73">
        <v>2328.9874980293598</v>
      </c>
      <c r="H73">
        <v>1955.1724509852199</v>
      </c>
      <c r="I73">
        <v>1713.79102179603</v>
      </c>
      <c r="J73">
        <v>241.38142918918601</v>
      </c>
      <c r="K73">
        <v>52.998540097355999</v>
      </c>
      <c r="L73">
        <v>323.72895229404702</v>
      </c>
      <c r="M73">
        <v>194.617421586267</v>
      </c>
      <c r="N73">
        <v>129.11153070777999</v>
      </c>
      <c r="O73">
        <v>50.086094750095</v>
      </c>
      <c r="P73" t="e">
        <v>#N/A</v>
      </c>
    </row>
    <row r="74" spans="1:16" x14ac:dyDescent="0.25">
      <c r="A74">
        <v>202512</v>
      </c>
      <c r="B74" t="s">
        <v>232</v>
      </c>
      <c r="C74" t="s">
        <v>150</v>
      </c>
      <c r="D74">
        <v>2088</v>
      </c>
      <c r="E74">
        <v>2087.9999999999</v>
      </c>
      <c r="F74">
        <v>541.51014943283406</v>
      </c>
      <c r="G74">
        <v>1546.4898505670601</v>
      </c>
      <c r="H74">
        <v>1217.2223955941499</v>
      </c>
      <c r="I74">
        <v>932.08545402738002</v>
      </c>
      <c r="J74">
        <v>285.13694156677502</v>
      </c>
      <c r="K74">
        <v>84.302820730492002</v>
      </c>
      <c r="L74">
        <v>288.97945532352099</v>
      </c>
      <c r="M74">
        <v>151.842502213058</v>
      </c>
      <c r="N74">
        <v>137.136953110463</v>
      </c>
      <c r="O74">
        <v>40.287999649395999</v>
      </c>
      <c r="P74" t="e">
        <v>#N/A</v>
      </c>
    </row>
    <row r="75" spans="1:16" x14ac:dyDescent="0.25">
      <c r="A75">
        <v>202512</v>
      </c>
      <c r="B75" t="s">
        <v>232</v>
      </c>
      <c r="C75" t="s">
        <v>151</v>
      </c>
      <c r="D75">
        <v>1118</v>
      </c>
      <c r="E75">
        <v>1119.0318837298501</v>
      </c>
      <c r="F75">
        <v>321.73648359403001</v>
      </c>
      <c r="G75">
        <v>797.29540013582005</v>
      </c>
      <c r="H75">
        <v>637.28756571391</v>
      </c>
      <c r="I75">
        <v>474.75446743508098</v>
      </c>
      <c r="J75">
        <v>162.53309827883001</v>
      </c>
      <c r="K75">
        <v>42.360341197334002</v>
      </c>
      <c r="L75">
        <v>137.17285024895801</v>
      </c>
      <c r="M75">
        <v>72.220229077439001</v>
      </c>
      <c r="N75">
        <v>64.952621171518999</v>
      </c>
      <c r="O75">
        <v>22.834984172953</v>
      </c>
      <c r="P75" t="e">
        <v>#N/A</v>
      </c>
    </row>
    <row r="76" spans="1:16" x14ac:dyDescent="0.25">
      <c r="A76">
        <v>202512</v>
      </c>
      <c r="B76" t="s">
        <v>232</v>
      </c>
      <c r="C76" t="s">
        <v>152</v>
      </c>
      <c r="D76">
        <v>0</v>
      </c>
      <c r="E76">
        <v>0</v>
      </c>
      <c r="F76">
        <v>0</v>
      </c>
      <c r="G76">
        <v>0</v>
      </c>
      <c r="H76">
        <v>0</v>
      </c>
      <c r="I76">
        <v>0</v>
      </c>
      <c r="J76">
        <v>0</v>
      </c>
      <c r="K76">
        <v>0</v>
      </c>
      <c r="L76">
        <v>0</v>
      </c>
      <c r="M76">
        <v>0</v>
      </c>
      <c r="N76">
        <v>0</v>
      </c>
      <c r="O76">
        <v>0</v>
      </c>
      <c r="P76" t="e">
        <v>#N/A</v>
      </c>
    </row>
    <row r="77" spans="1:16" x14ac:dyDescent="0.25">
      <c r="A77">
        <v>202512</v>
      </c>
      <c r="B77" t="s">
        <v>234</v>
      </c>
      <c r="C77" t="s">
        <v>136</v>
      </c>
      <c r="D77">
        <v>13943</v>
      </c>
      <c r="E77">
        <v>13943.0000000003</v>
      </c>
      <c r="F77">
        <v>4699.4395422266298</v>
      </c>
      <c r="G77">
        <v>9243.5604577736594</v>
      </c>
      <c r="H77">
        <v>7065.1652777977397</v>
      </c>
      <c r="I77">
        <v>5372.5245569396102</v>
      </c>
      <c r="J77">
        <v>1687.83100588552</v>
      </c>
      <c r="K77">
        <v>318.73049991661998</v>
      </c>
      <c r="L77">
        <v>2006.34191419389</v>
      </c>
      <c r="M77">
        <v>1100.5953599683801</v>
      </c>
      <c r="N77">
        <v>902.654545701026</v>
      </c>
      <c r="O77">
        <v>172.05326578203599</v>
      </c>
      <c r="P77" t="e">
        <v>#N/A</v>
      </c>
    </row>
    <row r="78" spans="1:16" x14ac:dyDescent="0.25">
      <c r="A78">
        <v>202512</v>
      </c>
      <c r="B78" t="s">
        <v>234</v>
      </c>
      <c r="C78" t="s">
        <v>137</v>
      </c>
      <c r="D78">
        <v>7889</v>
      </c>
      <c r="E78">
        <v>7888.9999999998799</v>
      </c>
      <c r="F78">
        <v>2815.5562187861201</v>
      </c>
      <c r="G78">
        <v>5073.4437812137603</v>
      </c>
      <c r="H78">
        <v>3854.0866883853901</v>
      </c>
      <c r="I78">
        <v>2889.7548784581199</v>
      </c>
      <c r="J78">
        <v>963.29442674970505</v>
      </c>
      <c r="K78">
        <v>163.494705668846</v>
      </c>
      <c r="L78">
        <v>1133.6721019138099</v>
      </c>
      <c r="M78">
        <v>596.11627591110403</v>
      </c>
      <c r="N78">
        <v>535.48120878258703</v>
      </c>
      <c r="O78">
        <v>85.684990914609998</v>
      </c>
      <c r="P78" t="e">
        <v>#N/A</v>
      </c>
    </row>
    <row r="79" spans="1:16" x14ac:dyDescent="0.25">
      <c r="A79">
        <v>202512</v>
      </c>
      <c r="B79" t="s">
        <v>234</v>
      </c>
      <c r="C79" t="s">
        <v>138</v>
      </c>
      <c r="D79">
        <v>6054</v>
      </c>
      <c r="E79">
        <v>6054.0000000005402</v>
      </c>
      <c r="F79">
        <v>1883.8833234405799</v>
      </c>
      <c r="G79">
        <v>4170.1166765599701</v>
      </c>
      <c r="H79">
        <v>3211.0785894124801</v>
      </c>
      <c r="I79">
        <v>2482.7696784815598</v>
      </c>
      <c r="J79">
        <v>724.53657913580605</v>
      </c>
      <c r="K79">
        <v>155.23579424777401</v>
      </c>
      <c r="L79">
        <v>872.66981228006603</v>
      </c>
      <c r="M79">
        <v>504.47908405727702</v>
      </c>
      <c r="N79">
        <v>367.17333691843902</v>
      </c>
      <c r="O79">
        <v>86.368274867425995</v>
      </c>
      <c r="P79" t="e">
        <v>#N/A</v>
      </c>
    </row>
    <row r="80" spans="1:16" x14ac:dyDescent="0.25">
      <c r="A80">
        <v>202512</v>
      </c>
      <c r="B80" t="s">
        <v>234</v>
      </c>
      <c r="C80" t="s">
        <v>139</v>
      </c>
      <c r="D80">
        <v>1210</v>
      </c>
      <c r="E80">
        <v>1205.5326596914699</v>
      </c>
      <c r="F80">
        <v>413.20276943473903</v>
      </c>
      <c r="G80">
        <v>792.32989025673396</v>
      </c>
      <c r="H80">
        <v>501.819243009194</v>
      </c>
      <c r="I80">
        <v>433.44394996879498</v>
      </c>
      <c r="J80">
        <v>68.375293040399001</v>
      </c>
      <c r="K80">
        <v>5.8443847072870003</v>
      </c>
      <c r="L80">
        <v>276.67576761480001</v>
      </c>
      <c r="M80">
        <v>83.263040913333995</v>
      </c>
      <c r="N80">
        <v>193.412726701466</v>
      </c>
      <c r="O80">
        <v>13.834879632739</v>
      </c>
      <c r="P80" t="e">
        <v>#N/A</v>
      </c>
    </row>
    <row r="81" spans="1:16" x14ac:dyDescent="0.25">
      <c r="A81">
        <v>202512</v>
      </c>
      <c r="B81" t="s">
        <v>234</v>
      </c>
      <c r="C81" t="s">
        <v>140</v>
      </c>
      <c r="D81">
        <v>3159</v>
      </c>
      <c r="E81">
        <v>3163.0704569967102</v>
      </c>
      <c r="F81">
        <v>1016.98413516098</v>
      </c>
      <c r="G81">
        <v>2146.0863218357299</v>
      </c>
      <c r="H81">
        <v>1436.69692780474</v>
      </c>
      <c r="I81">
        <v>1178.5073838118401</v>
      </c>
      <c r="J81">
        <v>258.189543992903</v>
      </c>
      <c r="K81">
        <v>29.624016473394999</v>
      </c>
      <c r="L81">
        <v>658.36444349352598</v>
      </c>
      <c r="M81">
        <v>351.34298667648699</v>
      </c>
      <c r="N81">
        <v>304.96683147013698</v>
      </c>
      <c r="O81">
        <v>51.024950537452</v>
      </c>
      <c r="P81" t="e">
        <v>#N/A</v>
      </c>
    </row>
    <row r="82" spans="1:16" x14ac:dyDescent="0.25">
      <c r="A82">
        <v>202512</v>
      </c>
      <c r="B82" t="s">
        <v>234</v>
      </c>
      <c r="C82" t="s">
        <v>141</v>
      </c>
      <c r="D82">
        <v>3141</v>
      </c>
      <c r="E82">
        <v>3145.3631248725101</v>
      </c>
      <c r="F82">
        <v>790.19964919768904</v>
      </c>
      <c r="G82">
        <v>2355.1634756748199</v>
      </c>
      <c r="H82">
        <v>1818.75381952509</v>
      </c>
      <c r="I82">
        <v>1447.9277899815099</v>
      </c>
      <c r="J82">
        <v>368.74909834340099</v>
      </c>
      <c r="K82">
        <v>84.779666718244002</v>
      </c>
      <c r="L82">
        <v>492.30102831566899</v>
      </c>
      <c r="M82">
        <v>304.00785026052802</v>
      </c>
      <c r="N82">
        <v>187.25579487757199</v>
      </c>
      <c r="O82">
        <v>44.108627834057998</v>
      </c>
      <c r="P82" t="e">
        <v>#N/A</v>
      </c>
    </row>
    <row r="83" spans="1:16" x14ac:dyDescent="0.25">
      <c r="A83">
        <v>202512</v>
      </c>
      <c r="B83" t="s">
        <v>234</v>
      </c>
      <c r="C83" t="s">
        <v>142</v>
      </c>
      <c r="D83">
        <v>2634</v>
      </c>
      <c r="E83">
        <v>2640.5444486123401</v>
      </c>
      <c r="F83">
        <v>708.68390905275396</v>
      </c>
      <c r="G83">
        <v>1931.8605395595901</v>
      </c>
      <c r="H83">
        <v>1554.6625933513101</v>
      </c>
      <c r="I83">
        <v>1184.68638857785</v>
      </c>
      <c r="J83">
        <v>367.24342100094702</v>
      </c>
      <c r="K83">
        <v>89.576948684401003</v>
      </c>
      <c r="L83">
        <v>347.78290598631202</v>
      </c>
      <c r="M83">
        <v>249.74048249548801</v>
      </c>
      <c r="N83">
        <v>98.042423490824007</v>
      </c>
      <c r="O83">
        <v>29.415040221969001</v>
      </c>
      <c r="P83" t="e">
        <v>#N/A</v>
      </c>
    </row>
    <row r="84" spans="1:16" x14ac:dyDescent="0.25">
      <c r="A84">
        <v>202512</v>
      </c>
      <c r="B84" t="s">
        <v>234</v>
      </c>
      <c r="C84" t="s">
        <v>143</v>
      </c>
      <c r="D84">
        <v>3799</v>
      </c>
      <c r="E84">
        <v>3788.4893098274501</v>
      </c>
      <c r="F84">
        <v>1770.3690793805699</v>
      </c>
      <c r="G84">
        <v>2018.12023044688</v>
      </c>
      <c r="H84">
        <v>1753.2326941075</v>
      </c>
      <c r="I84">
        <v>1127.95904459963</v>
      </c>
      <c r="J84">
        <v>625.27364950786</v>
      </c>
      <c r="K84">
        <v>108.90548333329301</v>
      </c>
      <c r="L84">
        <v>231.21776878356999</v>
      </c>
      <c r="M84">
        <v>112.240999622543</v>
      </c>
      <c r="N84">
        <v>118.97676916102699</v>
      </c>
      <c r="O84">
        <v>33.669767555817998</v>
      </c>
      <c r="P84" t="e">
        <v>#N/A</v>
      </c>
    </row>
    <row r="85" spans="1:16" x14ac:dyDescent="0.25">
      <c r="A85">
        <v>202512</v>
      </c>
      <c r="B85" t="s">
        <v>234</v>
      </c>
      <c r="C85" t="s">
        <v>148</v>
      </c>
      <c r="D85">
        <v>1291</v>
      </c>
      <c r="E85">
        <v>1358.36208681063</v>
      </c>
      <c r="F85">
        <v>242.48449803149501</v>
      </c>
      <c r="G85">
        <v>1115.8775887791401</v>
      </c>
      <c r="H85">
        <v>903.95737759821498</v>
      </c>
      <c r="I85">
        <v>786.02561573479204</v>
      </c>
      <c r="J85">
        <v>117.93176186342301</v>
      </c>
      <c r="K85">
        <v>17.220554267842001</v>
      </c>
      <c r="L85">
        <v>186.60422751654201</v>
      </c>
      <c r="M85">
        <v>120.236236795308</v>
      </c>
      <c r="N85">
        <v>65.350599416885998</v>
      </c>
      <c r="O85">
        <v>25.315983664381999</v>
      </c>
      <c r="P85" t="e">
        <v>#N/A</v>
      </c>
    </row>
    <row r="86" spans="1:16" x14ac:dyDescent="0.25">
      <c r="A86">
        <v>202512</v>
      </c>
      <c r="B86" t="s">
        <v>234</v>
      </c>
      <c r="C86" t="s">
        <v>74</v>
      </c>
      <c r="D86">
        <v>4436</v>
      </c>
      <c r="E86">
        <v>4618.68256629183</v>
      </c>
      <c r="F86">
        <v>1645.2734341898099</v>
      </c>
      <c r="G86">
        <v>2973.4091321020201</v>
      </c>
      <c r="H86">
        <v>2107.54473376549</v>
      </c>
      <c r="I86">
        <v>1509.1974713064401</v>
      </c>
      <c r="J86">
        <v>597.30987928147999</v>
      </c>
      <c r="K86">
        <v>131.69437430415999</v>
      </c>
      <c r="L86">
        <v>812.77027984212805</v>
      </c>
      <c r="M86">
        <v>459.15837719434103</v>
      </c>
      <c r="N86">
        <v>351.53728542766402</v>
      </c>
      <c r="O86">
        <v>53.094118494390003</v>
      </c>
      <c r="P86" t="e">
        <v>#N/A</v>
      </c>
    </row>
    <row r="87" spans="1:16" x14ac:dyDescent="0.25">
      <c r="A87">
        <v>202512</v>
      </c>
      <c r="B87" t="s">
        <v>234</v>
      </c>
      <c r="C87" t="s">
        <v>75</v>
      </c>
      <c r="D87">
        <v>3135</v>
      </c>
      <c r="E87">
        <v>3175.6930788362502</v>
      </c>
      <c r="F87">
        <v>1374.4420329807799</v>
      </c>
      <c r="G87">
        <v>1801.25104585547</v>
      </c>
      <c r="H87">
        <v>1315.08100876203</v>
      </c>
      <c r="I87">
        <v>952.84650729743396</v>
      </c>
      <c r="J87">
        <v>361.20801139836999</v>
      </c>
      <c r="K87">
        <v>89.407105759228997</v>
      </c>
      <c r="L87">
        <v>455.23886199972799</v>
      </c>
      <c r="M87">
        <v>189.14985528480699</v>
      </c>
      <c r="N87">
        <v>266.08900671492103</v>
      </c>
      <c r="O87">
        <v>30.931175093709999</v>
      </c>
      <c r="P87" t="e">
        <v>#N/A</v>
      </c>
    </row>
    <row r="88" spans="1:16" x14ac:dyDescent="0.25">
      <c r="A88">
        <v>202512</v>
      </c>
      <c r="B88" t="s">
        <v>234</v>
      </c>
      <c r="C88" t="s">
        <v>76</v>
      </c>
      <c r="D88">
        <v>3657</v>
      </c>
      <c r="E88">
        <v>3405.8596669359599</v>
      </c>
      <c r="F88">
        <v>1208.9639024394</v>
      </c>
      <c r="G88">
        <v>2196.8957644965599</v>
      </c>
      <c r="H88">
        <v>1775.5423080293499</v>
      </c>
      <c r="I88">
        <v>1260.1996875867801</v>
      </c>
      <c r="J88">
        <v>512.59677871367899</v>
      </c>
      <c r="K88">
        <v>63.300787847061002</v>
      </c>
      <c r="L88">
        <v>383.27007924084103</v>
      </c>
      <c r="M88">
        <v>209.22948540223899</v>
      </c>
      <c r="N88">
        <v>174.04059383860201</v>
      </c>
      <c r="O88">
        <v>38.083377226358998</v>
      </c>
      <c r="P88" t="e">
        <v>#N/A</v>
      </c>
    </row>
    <row r="89" spans="1:16" x14ac:dyDescent="0.25">
      <c r="A89">
        <v>202512</v>
      </c>
      <c r="B89" t="s">
        <v>234</v>
      </c>
      <c r="C89" t="s">
        <v>77</v>
      </c>
      <c r="D89">
        <v>1424</v>
      </c>
      <c r="E89">
        <v>1384.40260112584</v>
      </c>
      <c r="F89">
        <v>228.27567458525201</v>
      </c>
      <c r="G89">
        <v>1156.1269265405899</v>
      </c>
      <c r="H89">
        <v>963.03984964275105</v>
      </c>
      <c r="I89">
        <v>864.25527501419197</v>
      </c>
      <c r="J89">
        <v>98.784574628559099</v>
      </c>
      <c r="K89">
        <v>17.107677738328</v>
      </c>
      <c r="L89">
        <v>168.458465594638</v>
      </c>
      <c r="M89">
        <v>122.821405291685</v>
      </c>
      <c r="N89">
        <v>45.637060302953003</v>
      </c>
      <c r="O89">
        <v>24.628611303195001</v>
      </c>
      <c r="P89" t="e">
        <v>#N/A</v>
      </c>
    </row>
    <row r="90" spans="1:16" x14ac:dyDescent="0.25">
      <c r="A90">
        <v>202512</v>
      </c>
      <c r="B90" t="s">
        <v>234</v>
      </c>
      <c r="C90" t="s">
        <v>78</v>
      </c>
      <c r="D90">
        <v>6518</v>
      </c>
      <c r="E90">
        <v>6665.5695035049603</v>
      </c>
      <c r="F90">
        <v>1357.2643270414201</v>
      </c>
      <c r="G90">
        <v>5308.3051764635302</v>
      </c>
      <c r="H90">
        <v>4202.4608248075601</v>
      </c>
      <c r="I90">
        <v>3457.94207007778</v>
      </c>
      <c r="J90">
        <v>743.49226466356799</v>
      </c>
      <c r="K90">
        <v>130.91159229622301</v>
      </c>
      <c r="L90">
        <v>1010.47257725434</v>
      </c>
      <c r="M90">
        <v>617.25013875931995</v>
      </c>
      <c r="N90">
        <v>391.167813148118</v>
      </c>
      <c r="O90">
        <v>95.371774401634994</v>
      </c>
      <c r="P90" t="e">
        <v>#N/A</v>
      </c>
    </row>
    <row r="91" spans="1:16" x14ac:dyDescent="0.25">
      <c r="A91">
        <v>202512</v>
      </c>
      <c r="B91" t="s">
        <v>234</v>
      </c>
      <c r="C91" t="s">
        <v>79</v>
      </c>
      <c r="D91">
        <v>5243</v>
      </c>
      <c r="E91">
        <v>5274.4706379589798</v>
      </c>
      <c r="F91">
        <v>2701.8586816829002</v>
      </c>
      <c r="G91">
        <v>2572.61195627608</v>
      </c>
      <c r="H91">
        <v>1710.7626046989501</v>
      </c>
      <c r="I91">
        <v>1020.10311309458</v>
      </c>
      <c r="J91">
        <v>688.95319789806899</v>
      </c>
      <c r="K91">
        <v>149.67786553535001</v>
      </c>
      <c r="L91">
        <v>807.72291311700303</v>
      </c>
      <c r="M91">
        <v>379.41701389400799</v>
      </c>
      <c r="N91">
        <v>427.268516045426</v>
      </c>
      <c r="O91">
        <v>54.126438460130998</v>
      </c>
      <c r="P91" t="e">
        <v>#N/A</v>
      </c>
    </row>
    <row r="92" spans="1:16" x14ac:dyDescent="0.25">
      <c r="A92">
        <v>202512</v>
      </c>
      <c r="B92" t="s">
        <v>234</v>
      </c>
      <c r="C92" t="s">
        <v>80</v>
      </c>
      <c r="D92">
        <v>2181</v>
      </c>
      <c r="E92">
        <v>2001.91574088948</v>
      </c>
      <c r="F92">
        <v>640.31653350238298</v>
      </c>
      <c r="G92">
        <v>1361.5992073871</v>
      </c>
      <c r="H92">
        <v>1150.89773064429</v>
      </c>
      <c r="I92">
        <v>893.43525612024803</v>
      </c>
      <c r="J92">
        <v>255.385543323874</v>
      </c>
      <c r="K92">
        <v>38.141042085046998</v>
      </c>
      <c r="L92">
        <v>188.14642382253501</v>
      </c>
      <c r="M92">
        <v>103.928207315053</v>
      </c>
      <c r="N92">
        <v>84.218216507481998</v>
      </c>
      <c r="O92">
        <v>22.555052920270001</v>
      </c>
      <c r="P92" t="e">
        <v>#N/A</v>
      </c>
    </row>
    <row r="93" spans="1:16" x14ac:dyDescent="0.25">
      <c r="A93">
        <v>202512</v>
      </c>
      <c r="B93" t="s">
        <v>234</v>
      </c>
      <c r="C93" t="s">
        <v>81</v>
      </c>
      <c r="D93" t="s">
        <v>233</v>
      </c>
      <c r="E93" t="s">
        <v>233</v>
      </c>
      <c r="F93">
        <v>0</v>
      </c>
      <c r="G93" t="s">
        <v>233</v>
      </c>
      <c r="H93" t="s">
        <v>233</v>
      </c>
      <c r="I93" t="s">
        <v>233</v>
      </c>
      <c r="J93">
        <v>0</v>
      </c>
      <c r="K93">
        <v>0</v>
      </c>
      <c r="L93">
        <v>0</v>
      </c>
      <c r="M93">
        <v>0</v>
      </c>
      <c r="N93">
        <v>0</v>
      </c>
      <c r="O93">
        <v>0</v>
      </c>
      <c r="P93" t="e">
        <v>#N/A</v>
      </c>
    </row>
    <row r="94" spans="1:16" x14ac:dyDescent="0.25">
      <c r="A94">
        <v>202512</v>
      </c>
      <c r="B94" t="s">
        <v>234</v>
      </c>
      <c r="C94" t="s">
        <v>154</v>
      </c>
      <c r="D94">
        <v>7373</v>
      </c>
      <c r="E94">
        <v>7528.94694307175</v>
      </c>
      <c r="F94">
        <v>1835.8752526902599</v>
      </c>
      <c r="G94">
        <v>5693.07169038149</v>
      </c>
      <c r="H94">
        <v>4448.2920017205297</v>
      </c>
      <c r="I94">
        <v>3567.9309678040299</v>
      </c>
      <c r="J94">
        <v>879.33454385029995</v>
      </c>
      <c r="K94">
        <v>164.64768714152501</v>
      </c>
      <c r="L94">
        <v>1140.96099050876</v>
      </c>
      <c r="M94">
        <v>678.98449822598798</v>
      </c>
      <c r="N94">
        <v>459.92186693586899</v>
      </c>
      <c r="O94">
        <v>103.81869815224999</v>
      </c>
      <c r="P94" t="e">
        <v>#N/A</v>
      </c>
    </row>
    <row r="95" spans="1:16" x14ac:dyDescent="0.25">
      <c r="A95">
        <v>202512</v>
      </c>
      <c r="B95" t="s">
        <v>234</v>
      </c>
      <c r="C95" t="s">
        <v>83</v>
      </c>
      <c r="D95" t="s">
        <v>233</v>
      </c>
      <c r="E95" t="s">
        <v>233</v>
      </c>
      <c r="F95">
        <v>0</v>
      </c>
      <c r="G95" t="s">
        <v>233</v>
      </c>
      <c r="H95" t="s">
        <v>233</v>
      </c>
      <c r="I95" t="s">
        <v>233</v>
      </c>
      <c r="J95">
        <v>0</v>
      </c>
      <c r="K95">
        <v>0</v>
      </c>
      <c r="L95">
        <v>0</v>
      </c>
      <c r="M95">
        <v>0</v>
      </c>
      <c r="N95">
        <v>0</v>
      </c>
      <c r="O95">
        <v>0</v>
      </c>
      <c r="P95" t="e">
        <v>#N/A</v>
      </c>
    </row>
    <row r="96" spans="1:16" x14ac:dyDescent="0.25">
      <c r="A96">
        <v>202512</v>
      </c>
      <c r="B96" t="s">
        <v>234</v>
      </c>
      <c r="C96" t="s">
        <v>84</v>
      </c>
      <c r="D96">
        <v>6567</v>
      </c>
      <c r="E96">
        <v>6567</v>
      </c>
      <c r="F96">
        <v>2871.3430526589</v>
      </c>
      <c r="G96">
        <v>3695.65694734109</v>
      </c>
      <c r="H96">
        <v>2670.90744688514</v>
      </c>
      <c r="I96">
        <v>1640.45863956215</v>
      </c>
      <c r="J96">
        <v>1026.66558241652</v>
      </c>
      <c r="K96">
        <v>145.42755599813299</v>
      </c>
      <c r="L96">
        <v>935.03251291374795</v>
      </c>
      <c r="M96">
        <v>465.25972786436199</v>
      </c>
      <c r="N96">
        <v>468.73540187182198</v>
      </c>
      <c r="O96">
        <v>89.716987542193905</v>
      </c>
      <c r="P96" t="e">
        <v>#N/A</v>
      </c>
    </row>
    <row r="97" spans="1:16" x14ac:dyDescent="0.25">
      <c r="A97">
        <v>202512</v>
      </c>
      <c r="B97" t="s">
        <v>234</v>
      </c>
      <c r="C97" t="s">
        <v>85</v>
      </c>
      <c r="D97">
        <v>7376</v>
      </c>
      <c r="E97">
        <v>7376.0000000004502</v>
      </c>
      <c r="F97">
        <v>1828.0964895678001</v>
      </c>
      <c r="G97">
        <v>5547.9035104326504</v>
      </c>
      <c r="H97">
        <v>4394.2578309127202</v>
      </c>
      <c r="I97">
        <v>3732.0659173775198</v>
      </c>
      <c r="J97">
        <v>661.16542346899303</v>
      </c>
      <c r="K97">
        <v>173.30294391848699</v>
      </c>
      <c r="L97">
        <v>1071.30940128013</v>
      </c>
      <c r="M97">
        <v>635.33563210401996</v>
      </c>
      <c r="N97">
        <v>433.91914382920402</v>
      </c>
      <c r="O97">
        <v>82.336278239842002</v>
      </c>
      <c r="P97" t="e">
        <v>#N/A</v>
      </c>
    </row>
    <row r="98" spans="1:16" x14ac:dyDescent="0.25">
      <c r="A98">
        <v>202512</v>
      </c>
      <c r="B98" t="s">
        <v>234</v>
      </c>
      <c r="C98" t="s">
        <v>149</v>
      </c>
      <c r="D98">
        <v>3958</v>
      </c>
      <c r="E98">
        <v>3958.0000000001</v>
      </c>
      <c r="F98">
        <v>815.28496178041701</v>
      </c>
      <c r="G98">
        <v>3142.7150382196801</v>
      </c>
      <c r="H98">
        <v>2541.1874260355298</v>
      </c>
      <c r="I98">
        <v>2254.5151049975302</v>
      </c>
      <c r="J98">
        <v>285.64583097175603</v>
      </c>
      <c r="K98">
        <v>60.827294209546999</v>
      </c>
      <c r="L98">
        <v>565.78054551454602</v>
      </c>
      <c r="M98">
        <v>326.77245250838803</v>
      </c>
      <c r="N98">
        <v>237.970858963605</v>
      </c>
      <c r="O98">
        <v>35.747066669592002</v>
      </c>
      <c r="P98" t="e">
        <v>#N/A</v>
      </c>
    </row>
    <row r="99" spans="1:16" x14ac:dyDescent="0.25">
      <c r="A99">
        <v>202512</v>
      </c>
      <c r="B99" t="s">
        <v>234</v>
      </c>
      <c r="C99" t="s">
        <v>150</v>
      </c>
      <c r="D99">
        <v>3418</v>
      </c>
      <c r="E99">
        <v>3418.0000000003902</v>
      </c>
      <c r="F99">
        <v>1012.81152778737</v>
      </c>
      <c r="G99">
        <v>2405.1884722130198</v>
      </c>
      <c r="H99">
        <v>1853.07040487719</v>
      </c>
      <c r="I99">
        <v>1477.55081237996</v>
      </c>
      <c r="J99">
        <v>375.519592497237</v>
      </c>
      <c r="K99">
        <v>112.47564970894</v>
      </c>
      <c r="L99">
        <v>505.52885576557702</v>
      </c>
      <c r="M99">
        <v>308.56317959563</v>
      </c>
      <c r="N99">
        <v>195.94828486559999</v>
      </c>
      <c r="O99">
        <v>46.589211570250001</v>
      </c>
      <c r="P99" t="e">
        <v>#N/A</v>
      </c>
    </row>
    <row r="100" spans="1:16" x14ac:dyDescent="0.25">
      <c r="A100">
        <v>202512</v>
      </c>
      <c r="B100" t="s">
        <v>234</v>
      </c>
      <c r="C100" t="s">
        <v>151</v>
      </c>
      <c r="D100">
        <v>1906</v>
      </c>
      <c r="E100">
        <v>1918.0639989666199</v>
      </c>
      <c r="F100">
        <v>647.17885670112196</v>
      </c>
      <c r="G100">
        <v>1270.8851422655</v>
      </c>
      <c r="H100">
        <v>967.24309223052296</v>
      </c>
      <c r="I100">
        <v>724.20859776970303</v>
      </c>
      <c r="J100">
        <v>243.03449446081899</v>
      </c>
      <c r="K100">
        <v>79.995420932536007</v>
      </c>
      <c r="L100">
        <v>275.48971822795698</v>
      </c>
      <c r="M100">
        <v>167.83031138178799</v>
      </c>
      <c r="N100">
        <v>107.65940684617</v>
      </c>
      <c r="O100">
        <v>28.152331807018001</v>
      </c>
      <c r="P100" t="e">
        <v>#N/A</v>
      </c>
    </row>
    <row r="101" spans="1:16" x14ac:dyDescent="0.25">
      <c r="A101">
        <v>202512</v>
      </c>
      <c r="B101" t="s">
        <v>234</v>
      </c>
      <c r="C101" t="s">
        <v>152</v>
      </c>
      <c r="D101">
        <v>0</v>
      </c>
      <c r="E101">
        <v>0</v>
      </c>
      <c r="F101">
        <v>0</v>
      </c>
      <c r="G101">
        <v>0</v>
      </c>
      <c r="H101">
        <v>0</v>
      </c>
      <c r="I101">
        <v>0</v>
      </c>
      <c r="J101">
        <v>0</v>
      </c>
      <c r="K101">
        <v>0</v>
      </c>
      <c r="L101">
        <v>0</v>
      </c>
      <c r="M101">
        <v>0</v>
      </c>
      <c r="N101">
        <v>0</v>
      </c>
      <c r="O101">
        <v>0</v>
      </c>
      <c r="P101" t="e">
        <v>#N/A</v>
      </c>
    </row>
    <row r="102" spans="1:16" x14ac:dyDescent="0.25">
      <c r="A102">
        <v>202512</v>
      </c>
      <c r="B102" t="s">
        <v>235</v>
      </c>
      <c r="C102" t="s">
        <v>136</v>
      </c>
      <c r="D102">
        <v>7769</v>
      </c>
      <c r="E102">
        <v>7768.99999999995</v>
      </c>
      <c r="F102">
        <v>2476.1012824229001</v>
      </c>
      <c r="G102">
        <v>5292.8987175770499</v>
      </c>
      <c r="H102">
        <v>4138.1091647188496</v>
      </c>
      <c r="I102">
        <v>2935.2897244303799</v>
      </c>
      <c r="J102">
        <v>1199.75450522354</v>
      </c>
      <c r="K102">
        <v>281.53583527951901</v>
      </c>
      <c r="L102">
        <v>1077.4070096706801</v>
      </c>
      <c r="M102">
        <v>510.22845843859199</v>
      </c>
      <c r="N102">
        <v>566.15127850481701</v>
      </c>
      <c r="O102">
        <v>77.382543187549999</v>
      </c>
      <c r="P102" t="e">
        <v>#N/A</v>
      </c>
    </row>
    <row r="103" spans="1:16" x14ac:dyDescent="0.25">
      <c r="A103">
        <v>202512</v>
      </c>
      <c r="B103" t="s">
        <v>235</v>
      </c>
      <c r="C103" t="s">
        <v>137</v>
      </c>
      <c r="D103">
        <v>4389</v>
      </c>
      <c r="E103">
        <v>4388.99999999993</v>
      </c>
      <c r="F103">
        <v>1475.7332943353199</v>
      </c>
      <c r="G103">
        <v>2913.2667056646101</v>
      </c>
      <c r="H103">
        <v>2231.7517375971502</v>
      </c>
      <c r="I103">
        <v>1532.8138881080099</v>
      </c>
      <c r="J103">
        <v>695.87291442420303</v>
      </c>
      <c r="K103">
        <v>159.11583727725099</v>
      </c>
      <c r="L103">
        <v>646.59224487006895</v>
      </c>
      <c r="M103">
        <v>314.17622193666301</v>
      </c>
      <c r="N103">
        <v>332.416022933406</v>
      </c>
      <c r="O103">
        <v>34.922723197392997</v>
      </c>
      <c r="P103" t="e">
        <v>#N/A</v>
      </c>
    </row>
    <row r="104" spans="1:16" x14ac:dyDescent="0.25">
      <c r="A104">
        <v>202512</v>
      </c>
      <c r="B104" t="s">
        <v>235</v>
      </c>
      <c r="C104" t="s">
        <v>138</v>
      </c>
      <c r="D104">
        <v>3380</v>
      </c>
      <c r="E104">
        <v>3380.00000000005</v>
      </c>
      <c r="F104">
        <v>1000.36798808759</v>
      </c>
      <c r="G104">
        <v>2379.6320119124698</v>
      </c>
      <c r="H104">
        <v>1906.3574271216901</v>
      </c>
      <c r="I104">
        <v>1402.47583632235</v>
      </c>
      <c r="J104">
        <v>503.88159079934098</v>
      </c>
      <c r="K104">
        <v>122.419998002268</v>
      </c>
      <c r="L104">
        <v>430.814764800614</v>
      </c>
      <c r="M104">
        <v>196.052236501929</v>
      </c>
      <c r="N104">
        <v>233.73525557141201</v>
      </c>
      <c r="O104">
        <v>42.459819990157001</v>
      </c>
      <c r="P104" t="e">
        <v>#N/A</v>
      </c>
    </row>
    <row r="105" spans="1:16" x14ac:dyDescent="0.25">
      <c r="A105">
        <v>202512</v>
      </c>
      <c r="B105" t="s">
        <v>235</v>
      </c>
      <c r="C105" t="s">
        <v>139</v>
      </c>
      <c r="D105">
        <v>740</v>
      </c>
      <c r="E105">
        <v>735.35518292680399</v>
      </c>
      <c r="F105">
        <v>236.36379125205801</v>
      </c>
      <c r="G105">
        <v>498.99139167474601</v>
      </c>
      <c r="H105">
        <v>333.54752706362501</v>
      </c>
      <c r="I105">
        <v>295.91127533910799</v>
      </c>
      <c r="J105">
        <v>37.636251724516001</v>
      </c>
      <c r="K105">
        <v>4.1231593038819998</v>
      </c>
      <c r="L105">
        <v>155.219466437704</v>
      </c>
      <c r="M105">
        <v>49.940153605478997</v>
      </c>
      <c r="N105">
        <v>105.279312832225</v>
      </c>
      <c r="O105">
        <v>10.224398173416001</v>
      </c>
      <c r="P105" t="e">
        <v>#N/A</v>
      </c>
    </row>
    <row r="106" spans="1:16" x14ac:dyDescent="0.25">
      <c r="A106">
        <v>202512</v>
      </c>
      <c r="B106" t="s">
        <v>235</v>
      </c>
      <c r="C106" t="s">
        <v>140</v>
      </c>
      <c r="D106">
        <v>1741</v>
      </c>
      <c r="E106">
        <v>1747.5510670731501</v>
      </c>
      <c r="F106">
        <v>584.88680747611795</v>
      </c>
      <c r="G106">
        <v>1162.66425959703</v>
      </c>
      <c r="H106">
        <v>758.02695255584797</v>
      </c>
      <c r="I106">
        <v>585.84165582616697</v>
      </c>
      <c r="J106">
        <v>172.18529672968</v>
      </c>
      <c r="K106">
        <v>19.400502894799999</v>
      </c>
      <c r="L106">
        <v>382.150587798706</v>
      </c>
      <c r="M106">
        <v>186.81678507614001</v>
      </c>
      <c r="N106">
        <v>194.306529995293</v>
      </c>
      <c r="O106">
        <v>22.486719242477999</v>
      </c>
      <c r="P106" t="e">
        <v>#N/A</v>
      </c>
    </row>
    <row r="107" spans="1:16" x14ac:dyDescent="0.25">
      <c r="A107">
        <v>202512</v>
      </c>
      <c r="B107" t="s">
        <v>235</v>
      </c>
      <c r="C107" t="s">
        <v>141</v>
      </c>
      <c r="D107">
        <v>1776</v>
      </c>
      <c r="E107">
        <v>1774</v>
      </c>
      <c r="F107">
        <v>430.05855416002902</v>
      </c>
      <c r="G107">
        <v>1343.9414458399699</v>
      </c>
      <c r="H107">
        <v>1077.9819382436699</v>
      </c>
      <c r="I107">
        <v>801.73389260506406</v>
      </c>
      <c r="J107">
        <v>274.24804563860499</v>
      </c>
      <c r="K107">
        <v>91.093900766778006</v>
      </c>
      <c r="L107">
        <v>247.00727336480901</v>
      </c>
      <c r="M107">
        <v>126.840529270003</v>
      </c>
      <c r="N107">
        <v>120.16674409480601</v>
      </c>
      <c r="O107">
        <v>18.952234231504001</v>
      </c>
      <c r="P107" t="e">
        <v>#N/A</v>
      </c>
    </row>
    <row r="108" spans="1:16" x14ac:dyDescent="0.25">
      <c r="A108">
        <v>202512</v>
      </c>
      <c r="B108" t="s">
        <v>235</v>
      </c>
      <c r="C108" t="s">
        <v>142</v>
      </c>
      <c r="D108">
        <v>1411</v>
      </c>
      <c r="E108">
        <v>1414.81250000002</v>
      </c>
      <c r="F108">
        <v>313.72257414231302</v>
      </c>
      <c r="G108">
        <v>1101.0899258577101</v>
      </c>
      <c r="H108">
        <v>905.02238500599697</v>
      </c>
      <c r="I108">
        <v>654.65840409981502</v>
      </c>
      <c r="J108">
        <v>249.299045841246</v>
      </c>
      <c r="K108">
        <v>64.936081686403</v>
      </c>
      <c r="L108">
        <v>174.51047106368401</v>
      </c>
      <c r="M108">
        <v>93.647531282407002</v>
      </c>
      <c r="N108">
        <v>80.862939781277007</v>
      </c>
      <c r="O108">
        <v>21.557069788027</v>
      </c>
      <c r="P108" t="e">
        <v>#N/A</v>
      </c>
    </row>
    <row r="109" spans="1:16" x14ac:dyDescent="0.25">
      <c r="A109">
        <v>202512</v>
      </c>
      <c r="B109" t="s">
        <v>235</v>
      </c>
      <c r="C109" t="s">
        <v>143</v>
      </c>
      <c r="D109">
        <v>2101</v>
      </c>
      <c r="E109">
        <v>2097.28125</v>
      </c>
      <c r="F109">
        <v>911.06955539238299</v>
      </c>
      <c r="G109">
        <v>1186.2116946076101</v>
      </c>
      <c r="H109">
        <v>1063.5303618497101</v>
      </c>
      <c r="I109">
        <v>597.14449656021202</v>
      </c>
      <c r="J109">
        <v>466.38586528949799</v>
      </c>
      <c r="K109">
        <v>101.982190627656</v>
      </c>
      <c r="L109">
        <v>118.51921100577999</v>
      </c>
      <c r="M109">
        <v>52.983459204562998</v>
      </c>
      <c r="N109">
        <v>65.535751801217003</v>
      </c>
      <c r="O109">
        <v>4.1621217521249996</v>
      </c>
      <c r="P109" t="e">
        <v>#N/A</v>
      </c>
    </row>
    <row r="110" spans="1:16" x14ac:dyDescent="0.25">
      <c r="A110">
        <v>202512</v>
      </c>
      <c r="B110" t="s">
        <v>235</v>
      </c>
      <c r="C110" t="s">
        <v>148</v>
      </c>
      <c r="D110">
        <v>871</v>
      </c>
      <c r="E110">
        <v>933.88577311320398</v>
      </c>
      <c r="F110">
        <v>148.64515618401899</v>
      </c>
      <c r="G110">
        <v>785.24061692918497</v>
      </c>
      <c r="H110">
        <v>643.14503098640796</v>
      </c>
      <c r="I110">
        <v>518.47812212455506</v>
      </c>
      <c r="J110">
        <v>122.601973796918</v>
      </c>
      <c r="K110">
        <v>26.987211233553001</v>
      </c>
      <c r="L110">
        <v>127.57958425875999</v>
      </c>
      <c r="M110">
        <v>76.650496195803001</v>
      </c>
      <c r="N110">
        <v>49.901815335683999</v>
      </c>
      <c r="O110">
        <v>14.516001684017001</v>
      </c>
      <c r="P110" t="e">
        <v>#N/A</v>
      </c>
    </row>
    <row r="111" spans="1:16" x14ac:dyDescent="0.25">
      <c r="A111">
        <v>202512</v>
      </c>
      <c r="B111" t="s">
        <v>235</v>
      </c>
      <c r="C111" t="s">
        <v>74</v>
      </c>
      <c r="D111">
        <v>3027</v>
      </c>
      <c r="E111">
        <v>3071.6360981436601</v>
      </c>
      <c r="F111">
        <v>1118.0864710516601</v>
      </c>
      <c r="G111">
        <v>1953.549627092</v>
      </c>
      <c r="H111">
        <v>1414.86076003056</v>
      </c>
      <c r="I111">
        <v>912.88541617126498</v>
      </c>
      <c r="J111">
        <v>500.97534385930402</v>
      </c>
      <c r="K111">
        <v>134.17312177811601</v>
      </c>
      <c r="L111">
        <v>500.27493551480597</v>
      </c>
      <c r="M111">
        <v>224.63990961128701</v>
      </c>
      <c r="N111">
        <v>275.63502590351902</v>
      </c>
      <c r="O111">
        <v>38.413931546633997</v>
      </c>
      <c r="P111" t="e">
        <v>#N/A</v>
      </c>
    </row>
    <row r="112" spans="1:16" x14ac:dyDescent="0.25">
      <c r="A112">
        <v>202512</v>
      </c>
      <c r="B112" t="s">
        <v>235</v>
      </c>
      <c r="C112" t="s">
        <v>75</v>
      </c>
      <c r="D112">
        <v>1685</v>
      </c>
      <c r="E112">
        <v>1684.2300886502701</v>
      </c>
      <c r="F112">
        <v>677.34599052495901</v>
      </c>
      <c r="G112">
        <v>1006.8840981253099</v>
      </c>
      <c r="H112">
        <v>732.90042277716702</v>
      </c>
      <c r="I112">
        <v>446.341744579242</v>
      </c>
      <c r="J112">
        <v>286.55867819792297</v>
      </c>
      <c r="K112">
        <v>71.195059885467998</v>
      </c>
      <c r="L112">
        <v>262.71038047195202</v>
      </c>
      <c r="M112">
        <v>104.478181001753</v>
      </c>
      <c r="N112">
        <v>158.23219947019899</v>
      </c>
      <c r="O112">
        <v>11.273294876194999</v>
      </c>
      <c r="P112" t="e">
        <v>#N/A</v>
      </c>
    </row>
    <row r="113" spans="1:16" x14ac:dyDescent="0.25">
      <c r="A113">
        <v>202512</v>
      </c>
      <c r="B113" t="s">
        <v>235</v>
      </c>
      <c r="C113" t="s">
        <v>76</v>
      </c>
      <c r="D113">
        <v>1579</v>
      </c>
      <c r="E113">
        <v>1514.8508787261501</v>
      </c>
      <c r="F113">
        <v>483.28715303451099</v>
      </c>
      <c r="G113">
        <v>1031.56372569164</v>
      </c>
      <c r="H113">
        <v>874.04760080705898</v>
      </c>
      <c r="I113">
        <v>628.44288592655096</v>
      </c>
      <c r="J113">
        <v>245.604714880507</v>
      </c>
      <c r="K113">
        <v>41.615283447122998</v>
      </c>
      <c r="L113">
        <v>147.46319384288299</v>
      </c>
      <c r="M113">
        <v>73.350635191853002</v>
      </c>
      <c r="N113">
        <v>74.11255865103</v>
      </c>
      <c r="O113">
        <v>10.052931041698001</v>
      </c>
      <c r="P113" t="e">
        <v>#N/A</v>
      </c>
    </row>
    <row r="114" spans="1:16" x14ac:dyDescent="0.25">
      <c r="A114">
        <v>202512</v>
      </c>
      <c r="B114" t="s">
        <v>235</v>
      </c>
      <c r="C114" t="s">
        <v>77</v>
      </c>
      <c r="D114">
        <v>607</v>
      </c>
      <c r="E114">
        <v>564.39716136669006</v>
      </c>
      <c r="F114">
        <v>48.736511627755</v>
      </c>
      <c r="G114">
        <v>515.66064973893504</v>
      </c>
      <c r="H114">
        <v>473.155350117647</v>
      </c>
      <c r="I114">
        <v>429.14155562875402</v>
      </c>
      <c r="J114">
        <v>44.013794488892998</v>
      </c>
      <c r="K114">
        <v>7.5651589352590003</v>
      </c>
      <c r="L114">
        <v>39.378915582281998</v>
      </c>
      <c r="M114">
        <v>31.109236437896001</v>
      </c>
      <c r="N114">
        <v>8.269679144386</v>
      </c>
      <c r="O114">
        <v>3.126384039006</v>
      </c>
      <c r="P114" t="e">
        <v>#N/A</v>
      </c>
    </row>
    <row r="115" spans="1:16" x14ac:dyDescent="0.25">
      <c r="A115">
        <v>202512</v>
      </c>
      <c r="B115" t="s">
        <v>235</v>
      </c>
      <c r="C115" t="s">
        <v>78</v>
      </c>
      <c r="D115">
        <v>3732</v>
      </c>
      <c r="E115">
        <v>3858.0314380264399</v>
      </c>
      <c r="F115">
        <v>821.83036868716204</v>
      </c>
      <c r="G115">
        <v>3036.2010693392799</v>
      </c>
      <c r="H115">
        <v>2464.21064540728</v>
      </c>
      <c r="I115">
        <v>1919.33556183377</v>
      </c>
      <c r="J115">
        <v>543.87508357349998</v>
      </c>
      <c r="K115">
        <v>128.36343378946501</v>
      </c>
      <c r="L115">
        <v>517.59231350065704</v>
      </c>
      <c r="M115">
        <v>266.73266333686701</v>
      </c>
      <c r="N115">
        <v>249.83237743651699</v>
      </c>
      <c r="O115">
        <v>54.398110431343</v>
      </c>
      <c r="P115" t="e">
        <v>#N/A</v>
      </c>
    </row>
    <row r="116" spans="1:16" x14ac:dyDescent="0.25">
      <c r="A116">
        <v>202512</v>
      </c>
      <c r="B116" t="s">
        <v>235</v>
      </c>
      <c r="C116" t="s">
        <v>79</v>
      </c>
      <c r="D116">
        <v>3210</v>
      </c>
      <c r="E116">
        <v>3115.9855514718502</v>
      </c>
      <c r="F116">
        <v>1450.8129501225301</v>
      </c>
      <c r="G116">
        <v>1665.1726013493201</v>
      </c>
      <c r="H116">
        <v>1146.6626279152699</v>
      </c>
      <c r="I116">
        <v>627.92297289603698</v>
      </c>
      <c r="J116">
        <v>516.67471995429798</v>
      </c>
      <c r="K116">
        <v>124.481951046842</v>
      </c>
      <c r="L116">
        <v>498.59164835656702</v>
      </c>
      <c r="M116">
        <v>212.59096409876</v>
      </c>
      <c r="N116">
        <v>286.00068425780699</v>
      </c>
      <c r="O116">
        <v>19.918325077477999</v>
      </c>
      <c r="P116" t="e">
        <v>#N/A</v>
      </c>
    </row>
    <row r="117" spans="1:16" x14ac:dyDescent="0.25">
      <c r="A117">
        <v>202512</v>
      </c>
      <c r="B117" t="s">
        <v>235</v>
      </c>
      <c r="C117" t="s">
        <v>80</v>
      </c>
      <c r="D117">
        <v>826</v>
      </c>
      <c r="E117">
        <v>793.89764464803704</v>
      </c>
      <c r="F117">
        <v>203.457963613207</v>
      </c>
      <c r="G117">
        <v>590.43968103482996</v>
      </c>
      <c r="H117">
        <v>526.15052554264196</v>
      </c>
      <c r="I117">
        <v>386.94582384689397</v>
      </c>
      <c r="J117">
        <v>139.20470169574801</v>
      </c>
      <c r="K117">
        <v>28.690450443212001</v>
      </c>
      <c r="L117">
        <v>61.223047813458997</v>
      </c>
      <c r="M117">
        <v>30.904831002965</v>
      </c>
      <c r="N117">
        <v>30.318216810494</v>
      </c>
      <c r="O117">
        <v>3.0661076787289998</v>
      </c>
      <c r="P117" t="e">
        <v>#N/A</v>
      </c>
    </row>
    <row r="118" spans="1:16" x14ac:dyDescent="0.25">
      <c r="A118">
        <v>202512</v>
      </c>
      <c r="B118" t="s">
        <v>235</v>
      </c>
      <c r="C118" t="s">
        <v>81</v>
      </c>
      <c r="D118" t="s">
        <v>233</v>
      </c>
      <c r="E118" t="s">
        <v>233</v>
      </c>
      <c r="F118">
        <v>0</v>
      </c>
      <c r="G118" t="s">
        <v>233</v>
      </c>
      <c r="H118" t="s">
        <v>233</v>
      </c>
      <c r="I118" t="s">
        <v>233</v>
      </c>
      <c r="J118">
        <v>0</v>
      </c>
      <c r="K118">
        <v>0</v>
      </c>
      <c r="L118">
        <v>0</v>
      </c>
      <c r="M118">
        <v>0</v>
      </c>
      <c r="N118">
        <v>0</v>
      </c>
      <c r="O118">
        <v>0</v>
      </c>
      <c r="P118" t="e">
        <v>#N/A</v>
      </c>
    </row>
    <row r="119" spans="1:16" x14ac:dyDescent="0.25">
      <c r="A119">
        <v>202512</v>
      </c>
      <c r="B119" t="s">
        <v>235</v>
      </c>
      <c r="C119" t="s">
        <v>154</v>
      </c>
      <c r="D119">
        <v>3852</v>
      </c>
      <c r="E119">
        <v>3979.6632670315598</v>
      </c>
      <c r="F119">
        <v>884.75324442462795</v>
      </c>
      <c r="G119">
        <v>3094.9100226069399</v>
      </c>
      <c r="H119">
        <v>2504.61835928656</v>
      </c>
      <c r="I119">
        <v>1942.0970804670501</v>
      </c>
      <c r="J119">
        <v>561.521278819489</v>
      </c>
      <c r="K119">
        <v>132.375465875027</v>
      </c>
      <c r="L119">
        <v>535.89355288903596</v>
      </c>
      <c r="M119">
        <v>276.82608180287502</v>
      </c>
      <c r="N119">
        <v>258.04019835888801</v>
      </c>
      <c r="O119">
        <v>54.398110431343</v>
      </c>
      <c r="P119" t="e">
        <v>#N/A</v>
      </c>
    </row>
    <row r="120" spans="1:16" x14ac:dyDescent="0.25">
      <c r="A120">
        <v>202512</v>
      </c>
      <c r="B120" t="s">
        <v>235</v>
      </c>
      <c r="C120" t="s">
        <v>83</v>
      </c>
      <c r="D120" t="s">
        <v>233</v>
      </c>
      <c r="E120" t="s">
        <v>233</v>
      </c>
      <c r="F120">
        <v>0</v>
      </c>
      <c r="G120" t="s">
        <v>233</v>
      </c>
      <c r="H120" t="s">
        <v>233</v>
      </c>
      <c r="I120" t="s">
        <v>233</v>
      </c>
      <c r="J120">
        <v>0</v>
      </c>
      <c r="K120">
        <v>0</v>
      </c>
      <c r="L120">
        <v>0</v>
      </c>
      <c r="M120">
        <v>0</v>
      </c>
      <c r="N120">
        <v>0</v>
      </c>
      <c r="O120">
        <v>0</v>
      </c>
      <c r="P120" t="e">
        <v>#N/A</v>
      </c>
    </row>
    <row r="121" spans="1:16" x14ac:dyDescent="0.25">
      <c r="A121">
        <v>202512</v>
      </c>
      <c r="B121" t="s">
        <v>235</v>
      </c>
      <c r="C121" t="s">
        <v>84</v>
      </c>
      <c r="D121">
        <v>3648</v>
      </c>
      <c r="E121">
        <v>3647.99999999993</v>
      </c>
      <c r="F121">
        <v>1481.5658515950499</v>
      </c>
      <c r="G121">
        <v>2166.43414840488</v>
      </c>
      <c r="H121">
        <v>1603.7416739595501</v>
      </c>
      <c r="I121">
        <v>877.78040982381106</v>
      </c>
      <c r="J121">
        <v>725.96126413574405</v>
      </c>
      <c r="K121">
        <v>126.469226807472</v>
      </c>
      <c r="L121">
        <v>526.20543559828104</v>
      </c>
      <c r="M121">
        <v>244.68517370138599</v>
      </c>
      <c r="N121">
        <v>280.49298916962198</v>
      </c>
      <c r="O121">
        <v>36.487038847053</v>
      </c>
      <c r="P121" t="e">
        <v>#N/A</v>
      </c>
    </row>
    <row r="122" spans="1:16" x14ac:dyDescent="0.25">
      <c r="A122">
        <v>202512</v>
      </c>
      <c r="B122" t="s">
        <v>235</v>
      </c>
      <c r="C122" t="s">
        <v>85</v>
      </c>
      <c r="D122">
        <v>4121</v>
      </c>
      <c r="E122">
        <v>4121.00000000006</v>
      </c>
      <c r="F122">
        <v>994.53543082785598</v>
      </c>
      <c r="G122">
        <v>3126.4645691721998</v>
      </c>
      <c r="H122">
        <v>2534.3674907592999</v>
      </c>
      <c r="I122">
        <v>2057.5093146065601</v>
      </c>
      <c r="J122">
        <v>473.79324108780202</v>
      </c>
      <c r="K122">
        <v>155.06660847204699</v>
      </c>
      <c r="L122">
        <v>551.20157407240197</v>
      </c>
      <c r="M122">
        <v>265.54328473720602</v>
      </c>
      <c r="N122">
        <v>285.658289335196</v>
      </c>
      <c r="O122">
        <v>40.895504340496998</v>
      </c>
      <c r="P122" t="e">
        <v>#N/A</v>
      </c>
    </row>
    <row r="123" spans="1:16" x14ac:dyDescent="0.25">
      <c r="A123">
        <v>202512</v>
      </c>
      <c r="B123" t="s">
        <v>235</v>
      </c>
      <c r="C123" t="s">
        <v>149</v>
      </c>
      <c r="D123">
        <v>2528</v>
      </c>
      <c r="E123">
        <v>2528.00000000003</v>
      </c>
      <c r="F123">
        <v>552.96868046409702</v>
      </c>
      <c r="G123">
        <v>1975.0313195359299</v>
      </c>
      <c r="H123">
        <v>1656.19766286719</v>
      </c>
      <c r="I123">
        <v>1404.6225379428099</v>
      </c>
      <c r="J123">
        <v>251.575124924373</v>
      </c>
      <c r="K123">
        <v>80.242569348809994</v>
      </c>
      <c r="L123">
        <v>297.61847707303002</v>
      </c>
      <c r="M123">
        <v>143.17531476751</v>
      </c>
      <c r="N123">
        <v>154.44316230551999</v>
      </c>
      <c r="O123">
        <v>21.215179595713</v>
      </c>
      <c r="P123" t="e">
        <v>#N/A</v>
      </c>
    </row>
    <row r="124" spans="1:16" x14ac:dyDescent="0.25">
      <c r="A124">
        <v>202512</v>
      </c>
      <c r="B124" t="s">
        <v>235</v>
      </c>
      <c r="C124" t="s">
        <v>150</v>
      </c>
      <c r="D124">
        <v>1593</v>
      </c>
      <c r="E124">
        <v>1593.00000000002</v>
      </c>
      <c r="F124">
        <v>441.566750363761</v>
      </c>
      <c r="G124">
        <v>1151.4332496362599</v>
      </c>
      <c r="H124">
        <v>878.16982789210294</v>
      </c>
      <c r="I124">
        <v>652.88677666374201</v>
      </c>
      <c r="J124">
        <v>222.21811616342899</v>
      </c>
      <c r="K124">
        <v>74.824039123237</v>
      </c>
      <c r="L124">
        <v>253.583096999372</v>
      </c>
      <c r="M124">
        <v>122.36796996969601</v>
      </c>
      <c r="N124">
        <v>131.21512702967601</v>
      </c>
      <c r="O124">
        <v>19.680324744783999</v>
      </c>
      <c r="P124" t="e">
        <v>#N/A</v>
      </c>
    </row>
    <row r="125" spans="1:16" x14ac:dyDescent="0.25">
      <c r="A125">
        <v>202512</v>
      </c>
      <c r="B125" t="s">
        <v>235</v>
      </c>
      <c r="C125" t="s">
        <v>151</v>
      </c>
      <c r="D125">
        <v>776</v>
      </c>
      <c r="E125">
        <v>769.65268449462098</v>
      </c>
      <c r="F125">
        <v>266.41279450198601</v>
      </c>
      <c r="G125">
        <v>503.23988999263503</v>
      </c>
      <c r="H125">
        <v>378.92892389027799</v>
      </c>
      <c r="I125">
        <v>266.41282369856299</v>
      </c>
      <c r="J125">
        <v>110.516100191715</v>
      </c>
      <c r="K125">
        <v>42.036926167616997</v>
      </c>
      <c r="L125">
        <v>116.92719514031</v>
      </c>
      <c r="M125">
        <v>60.572929701908997</v>
      </c>
      <c r="N125">
        <v>56.354265438401001</v>
      </c>
      <c r="O125">
        <v>7.3837709620469996</v>
      </c>
      <c r="P125" t="e">
        <v>#N/A</v>
      </c>
    </row>
    <row r="126" spans="1:16" x14ac:dyDescent="0.25">
      <c r="A126">
        <v>202512</v>
      </c>
      <c r="B126" t="s">
        <v>235</v>
      </c>
      <c r="C126" t="s">
        <v>152</v>
      </c>
      <c r="D126">
        <v>0</v>
      </c>
      <c r="E126">
        <v>0</v>
      </c>
      <c r="F126">
        <v>0</v>
      </c>
      <c r="G126">
        <v>0</v>
      </c>
      <c r="H126">
        <v>0</v>
      </c>
      <c r="I126">
        <v>0</v>
      </c>
      <c r="J126">
        <v>0</v>
      </c>
      <c r="K126">
        <v>0</v>
      </c>
      <c r="L126">
        <v>0</v>
      </c>
      <c r="M126">
        <v>0</v>
      </c>
      <c r="N126">
        <v>0</v>
      </c>
      <c r="O126">
        <v>0</v>
      </c>
      <c r="P126" t="e">
        <v>#N/A</v>
      </c>
    </row>
    <row r="127" spans="1:16" x14ac:dyDescent="0.25">
      <c r="A127">
        <v>202512</v>
      </c>
      <c r="B127" t="s">
        <v>236</v>
      </c>
      <c r="C127" t="s">
        <v>136</v>
      </c>
      <c r="D127">
        <v>13331</v>
      </c>
      <c r="E127">
        <v>13330.9999999999</v>
      </c>
      <c r="F127">
        <v>4378.2761946416504</v>
      </c>
      <c r="G127">
        <v>8952.7238053582605</v>
      </c>
      <c r="H127">
        <v>6148.5631975910201</v>
      </c>
      <c r="I127">
        <v>4958.2359305096797</v>
      </c>
      <c r="J127">
        <v>1188.9558385099101</v>
      </c>
      <c r="K127">
        <v>258.19070943673103</v>
      </c>
      <c r="L127">
        <v>2588.6875369948898</v>
      </c>
      <c r="M127">
        <v>1482.66314047837</v>
      </c>
      <c r="N127">
        <v>1103.6976186228801</v>
      </c>
      <c r="O127">
        <v>215.47307077244901</v>
      </c>
      <c r="P127" t="e">
        <v>#N/A</v>
      </c>
    </row>
    <row r="128" spans="1:16" x14ac:dyDescent="0.25">
      <c r="A128">
        <v>202512</v>
      </c>
      <c r="B128" t="s">
        <v>236</v>
      </c>
      <c r="C128" t="s">
        <v>137</v>
      </c>
      <c r="D128">
        <v>7417</v>
      </c>
      <c r="E128">
        <v>7416.9999999998299</v>
      </c>
      <c r="F128">
        <v>2587.1577215037801</v>
      </c>
      <c r="G128">
        <v>4829.8422784960503</v>
      </c>
      <c r="H128">
        <v>3228.0027270744099</v>
      </c>
      <c r="I128">
        <v>2568.4663855182098</v>
      </c>
      <c r="J128">
        <v>659.53634155619397</v>
      </c>
      <c r="K128">
        <v>155.19827739675199</v>
      </c>
      <c r="L128">
        <v>1460.2880014453599</v>
      </c>
      <c r="M128">
        <v>855.29513400332996</v>
      </c>
      <c r="N128">
        <v>603.84323240553499</v>
      </c>
      <c r="O128">
        <v>141.55154997631399</v>
      </c>
      <c r="P128" t="e">
        <v>#N/A</v>
      </c>
    </row>
    <row r="129" spans="1:16" x14ac:dyDescent="0.25">
      <c r="A129">
        <v>202512</v>
      </c>
      <c r="B129" t="s">
        <v>236</v>
      </c>
      <c r="C129" t="s">
        <v>138</v>
      </c>
      <c r="D129">
        <v>5914</v>
      </c>
      <c r="E129">
        <v>5914.0000000001801</v>
      </c>
      <c r="F129">
        <v>1791.1184731378901</v>
      </c>
      <c r="G129">
        <v>4122.8815268622902</v>
      </c>
      <c r="H129">
        <v>2920.5604705166102</v>
      </c>
      <c r="I129">
        <v>2389.76954499146</v>
      </c>
      <c r="J129">
        <v>529.41949695371602</v>
      </c>
      <c r="K129">
        <v>102.99243203997899</v>
      </c>
      <c r="L129">
        <v>1128.3995355495299</v>
      </c>
      <c r="M129">
        <v>627.36800647504003</v>
      </c>
      <c r="N129">
        <v>499.85438621734397</v>
      </c>
      <c r="O129">
        <v>73.921520796134999</v>
      </c>
      <c r="P129" t="e">
        <v>#N/A</v>
      </c>
    </row>
    <row r="130" spans="1:16" x14ac:dyDescent="0.25">
      <c r="A130">
        <v>202512</v>
      </c>
      <c r="B130" t="s">
        <v>236</v>
      </c>
      <c r="C130" t="s">
        <v>139</v>
      </c>
      <c r="D130">
        <v>1203</v>
      </c>
      <c r="E130">
        <v>1203.48367166821</v>
      </c>
      <c r="F130">
        <v>407.75469086102498</v>
      </c>
      <c r="G130">
        <v>795.72898080718903</v>
      </c>
      <c r="H130">
        <v>466.331967326761</v>
      </c>
      <c r="I130">
        <v>435.72307809430703</v>
      </c>
      <c r="J130">
        <v>30.608889232454001</v>
      </c>
      <c r="K130">
        <v>5.1454540439149996</v>
      </c>
      <c r="L130">
        <v>311.01452200570901</v>
      </c>
      <c r="M130">
        <v>142.33490132528999</v>
      </c>
      <c r="N130">
        <v>168.67962068041899</v>
      </c>
      <c r="O130">
        <v>18.382491474725001</v>
      </c>
      <c r="P130" t="e">
        <v>#N/A</v>
      </c>
    </row>
    <row r="131" spans="1:16" x14ac:dyDescent="0.25">
      <c r="A131">
        <v>202512</v>
      </c>
      <c r="B131" t="s">
        <v>236</v>
      </c>
      <c r="C131" t="s">
        <v>140</v>
      </c>
      <c r="D131">
        <v>3006</v>
      </c>
      <c r="E131">
        <v>3006.1073256842901</v>
      </c>
      <c r="F131">
        <v>936.59600794188998</v>
      </c>
      <c r="G131">
        <v>2069.5113177424</v>
      </c>
      <c r="H131">
        <v>1268.35151139359</v>
      </c>
      <c r="I131">
        <v>1093.8028020495599</v>
      </c>
      <c r="J131">
        <v>174.548709344023</v>
      </c>
      <c r="K131">
        <v>40.053003193415002</v>
      </c>
      <c r="L131">
        <v>735.44938610272402</v>
      </c>
      <c r="M131">
        <v>425.04861213561702</v>
      </c>
      <c r="N131">
        <v>310.400773967107</v>
      </c>
      <c r="O131">
        <v>65.710420246067997</v>
      </c>
      <c r="P131" t="e">
        <v>#N/A</v>
      </c>
    </row>
    <row r="132" spans="1:16" x14ac:dyDescent="0.25">
      <c r="A132">
        <v>202512</v>
      </c>
      <c r="B132" t="s">
        <v>236</v>
      </c>
      <c r="C132" t="s">
        <v>141</v>
      </c>
      <c r="D132">
        <v>3136</v>
      </c>
      <c r="E132">
        <v>3135.0109443953002</v>
      </c>
      <c r="F132">
        <v>804.84975677897603</v>
      </c>
      <c r="G132">
        <v>2330.1611876163302</v>
      </c>
      <c r="H132">
        <v>1677.39633083738</v>
      </c>
      <c r="I132">
        <v>1404.5456411513401</v>
      </c>
      <c r="J132">
        <v>272.85068968604099</v>
      </c>
      <c r="K132">
        <v>68.952352687325003</v>
      </c>
      <c r="L132">
        <v>609.07911106744905</v>
      </c>
      <c r="M132">
        <v>344.39507392142599</v>
      </c>
      <c r="N132">
        <v>262.35725925238302</v>
      </c>
      <c r="O132">
        <v>43.685745711509</v>
      </c>
      <c r="P132" t="e">
        <v>#N/A</v>
      </c>
    </row>
    <row r="133" spans="1:16" x14ac:dyDescent="0.25">
      <c r="A133">
        <v>202512</v>
      </c>
      <c r="B133" t="s">
        <v>236</v>
      </c>
      <c r="C133" t="s">
        <v>142</v>
      </c>
      <c r="D133">
        <v>2557</v>
      </c>
      <c r="E133">
        <v>2569.1008321775398</v>
      </c>
      <c r="F133">
        <v>651.25143242707998</v>
      </c>
      <c r="G133">
        <v>1917.84939975046</v>
      </c>
      <c r="H133">
        <v>1374.73396194103</v>
      </c>
      <c r="I133">
        <v>1106.4616044632401</v>
      </c>
      <c r="J133">
        <v>268.27235747778502</v>
      </c>
      <c r="K133">
        <v>53.592248975711001</v>
      </c>
      <c r="L133">
        <v>494.74401943071899</v>
      </c>
      <c r="M133">
        <v>325.25951551425698</v>
      </c>
      <c r="N133">
        <v>169.48450391646199</v>
      </c>
      <c r="O133">
        <v>48.371418378705002</v>
      </c>
      <c r="P133" t="e">
        <v>#N/A</v>
      </c>
    </row>
    <row r="134" spans="1:16" x14ac:dyDescent="0.25">
      <c r="A134">
        <v>202512</v>
      </c>
      <c r="B134" t="s">
        <v>236</v>
      </c>
      <c r="C134" t="s">
        <v>143</v>
      </c>
      <c r="D134">
        <v>3429</v>
      </c>
      <c r="E134">
        <v>3417.2972260746601</v>
      </c>
      <c r="F134">
        <v>1577.82430663269</v>
      </c>
      <c r="G134">
        <v>1839.4729194419699</v>
      </c>
      <c r="H134">
        <v>1361.7494260922399</v>
      </c>
      <c r="I134">
        <v>917.70280475120001</v>
      </c>
      <c r="J134">
        <v>442.67519276960797</v>
      </c>
      <c r="K134">
        <v>90.447650536365003</v>
      </c>
      <c r="L134">
        <v>438.40049838829299</v>
      </c>
      <c r="M134">
        <v>245.62503758178499</v>
      </c>
      <c r="N134">
        <v>192.77546080650799</v>
      </c>
      <c r="O134">
        <v>39.322994961441999</v>
      </c>
      <c r="P134" t="e">
        <v>#N/A</v>
      </c>
    </row>
    <row r="135" spans="1:16" x14ac:dyDescent="0.25">
      <c r="A135">
        <v>202512</v>
      </c>
      <c r="B135" t="s">
        <v>236</v>
      </c>
      <c r="C135" t="s">
        <v>148</v>
      </c>
      <c r="D135">
        <v>2143</v>
      </c>
      <c r="E135">
        <v>2163.7342639308399</v>
      </c>
      <c r="F135">
        <v>230.288486806283</v>
      </c>
      <c r="G135">
        <v>1933.44577712455</v>
      </c>
      <c r="H135">
        <v>1420.94227261673</v>
      </c>
      <c r="I135">
        <v>1318.96920480893</v>
      </c>
      <c r="J135">
        <v>101.973067807802</v>
      </c>
      <c r="K135">
        <v>17.145223247941001</v>
      </c>
      <c r="L135">
        <v>489.42356566219701</v>
      </c>
      <c r="M135">
        <v>379.54034811092203</v>
      </c>
      <c r="N135">
        <v>109.883217551275</v>
      </c>
      <c r="O135">
        <v>23.079938845630998</v>
      </c>
      <c r="P135" t="e">
        <v>#N/A</v>
      </c>
    </row>
    <row r="136" spans="1:16" x14ac:dyDescent="0.25">
      <c r="A136">
        <v>202512</v>
      </c>
      <c r="B136" t="s">
        <v>236</v>
      </c>
      <c r="C136" t="s">
        <v>74</v>
      </c>
      <c r="D136">
        <v>2739</v>
      </c>
      <c r="E136">
        <v>2835.4866169337201</v>
      </c>
      <c r="F136">
        <v>1109.5644860499599</v>
      </c>
      <c r="G136">
        <v>1725.92213088376</v>
      </c>
      <c r="H136">
        <v>982.20611433482895</v>
      </c>
      <c r="I136">
        <v>742.42379094562898</v>
      </c>
      <c r="J136">
        <v>239.782323389201</v>
      </c>
      <c r="K136">
        <v>61.375998073557</v>
      </c>
      <c r="L136">
        <v>714.15442501101302</v>
      </c>
      <c r="M136">
        <v>371.515360414101</v>
      </c>
      <c r="N136">
        <v>341.48942956041702</v>
      </c>
      <c r="O136">
        <v>29.561591537921998</v>
      </c>
      <c r="P136" t="e">
        <v>#N/A</v>
      </c>
    </row>
    <row r="137" spans="1:16" x14ac:dyDescent="0.25">
      <c r="A137">
        <v>202512</v>
      </c>
      <c r="B137" t="s">
        <v>236</v>
      </c>
      <c r="C137" t="s">
        <v>75</v>
      </c>
      <c r="D137">
        <v>2406</v>
      </c>
      <c r="E137">
        <v>2391.39012242132</v>
      </c>
      <c r="F137">
        <v>897.36975193832802</v>
      </c>
      <c r="G137">
        <v>1494.0203704829901</v>
      </c>
      <c r="H137">
        <v>1034.5961844306</v>
      </c>
      <c r="I137">
        <v>845.52618639856701</v>
      </c>
      <c r="J137">
        <v>189.06999803203499</v>
      </c>
      <c r="K137">
        <v>45.170518271932998</v>
      </c>
      <c r="L137">
        <v>440.46786111380499</v>
      </c>
      <c r="M137">
        <v>200.301653293257</v>
      </c>
      <c r="N137">
        <v>240.16620782054801</v>
      </c>
      <c r="O137">
        <v>18.956324938586999</v>
      </c>
      <c r="P137" t="e">
        <v>#N/A</v>
      </c>
    </row>
    <row r="138" spans="1:16" x14ac:dyDescent="0.25">
      <c r="A138">
        <v>202512</v>
      </c>
      <c r="B138" t="s">
        <v>236</v>
      </c>
      <c r="C138" t="s">
        <v>76</v>
      </c>
      <c r="D138">
        <v>3080</v>
      </c>
      <c r="E138">
        <v>2928.4882274829201</v>
      </c>
      <c r="F138">
        <v>1110.66150176163</v>
      </c>
      <c r="G138">
        <v>1817.8267257212899</v>
      </c>
      <c r="H138">
        <v>1376.08148274063</v>
      </c>
      <c r="I138">
        <v>1061.7698165801601</v>
      </c>
      <c r="J138">
        <v>312.940237589042</v>
      </c>
      <c r="K138">
        <v>70.516965188678995</v>
      </c>
      <c r="L138">
        <v>399.65984215640702</v>
      </c>
      <c r="M138">
        <v>196.66523296871401</v>
      </c>
      <c r="N138">
        <v>202.99460918769299</v>
      </c>
      <c r="O138">
        <v>42.085400824253</v>
      </c>
      <c r="P138" t="e">
        <v>#N/A</v>
      </c>
    </row>
    <row r="139" spans="1:16" x14ac:dyDescent="0.25">
      <c r="A139">
        <v>202512</v>
      </c>
      <c r="B139" t="s">
        <v>236</v>
      </c>
      <c r="C139" t="s">
        <v>77</v>
      </c>
      <c r="D139">
        <v>2963</v>
      </c>
      <c r="E139">
        <v>3011.9007692312198</v>
      </c>
      <c r="F139">
        <v>1030.3919680854599</v>
      </c>
      <c r="G139">
        <v>1981.5088011457501</v>
      </c>
      <c r="H139">
        <v>1334.73714346821</v>
      </c>
      <c r="I139">
        <v>989.54693177637103</v>
      </c>
      <c r="J139">
        <v>345.190211691831</v>
      </c>
      <c r="K139">
        <v>63.982004654621001</v>
      </c>
      <c r="L139">
        <v>544.98184305147095</v>
      </c>
      <c r="M139">
        <v>334.64054569138199</v>
      </c>
      <c r="N139">
        <v>209.16415450294599</v>
      </c>
      <c r="O139">
        <v>101.789814626056</v>
      </c>
      <c r="P139" t="e">
        <v>#N/A</v>
      </c>
    </row>
    <row r="140" spans="1:16" x14ac:dyDescent="0.25">
      <c r="A140">
        <v>202512</v>
      </c>
      <c r="B140" t="s">
        <v>236</v>
      </c>
      <c r="C140" t="s">
        <v>78</v>
      </c>
      <c r="D140">
        <v>6429</v>
      </c>
      <c r="E140">
        <v>6632.3165033656796</v>
      </c>
      <c r="F140">
        <v>1278.2259134071901</v>
      </c>
      <c r="G140">
        <v>5354.0905899584805</v>
      </c>
      <c r="H140">
        <v>3805.2996616431101</v>
      </c>
      <c r="I140">
        <v>3245.4507263303899</v>
      </c>
      <c r="J140">
        <v>558.47750674127803</v>
      </c>
      <c r="K140">
        <v>96.280441151909997</v>
      </c>
      <c r="L140">
        <v>1422.95981747617</v>
      </c>
      <c r="M140">
        <v>942.23801812828901</v>
      </c>
      <c r="N140">
        <v>480.721799347873</v>
      </c>
      <c r="O140">
        <v>125.83111083921</v>
      </c>
      <c r="P140" t="e">
        <v>#N/A</v>
      </c>
    </row>
    <row r="141" spans="1:16" x14ac:dyDescent="0.25">
      <c r="A141">
        <v>202512</v>
      </c>
      <c r="B141" t="s">
        <v>236</v>
      </c>
      <c r="C141" t="s">
        <v>79</v>
      </c>
      <c r="D141">
        <v>4627</v>
      </c>
      <c r="E141">
        <v>4556.5640263674504</v>
      </c>
      <c r="F141">
        <v>2386.6890188970401</v>
      </c>
      <c r="G141">
        <v>2169.8750074704199</v>
      </c>
      <c r="H141">
        <v>1233.9802381403599</v>
      </c>
      <c r="I141">
        <v>813.30805304548096</v>
      </c>
      <c r="J141">
        <v>420.67218509487799</v>
      </c>
      <c r="K141">
        <v>115.289801492609</v>
      </c>
      <c r="L141">
        <v>873.81963398975995</v>
      </c>
      <c r="M141">
        <v>389.57253853467802</v>
      </c>
      <c r="N141">
        <v>481.92031756144399</v>
      </c>
      <c r="O141">
        <v>62.075135340297003</v>
      </c>
      <c r="P141" t="e">
        <v>#N/A</v>
      </c>
    </row>
    <row r="142" spans="1:16" x14ac:dyDescent="0.25">
      <c r="A142">
        <v>202512</v>
      </c>
      <c r="B142" t="s">
        <v>236</v>
      </c>
      <c r="C142" t="s">
        <v>80</v>
      </c>
      <c r="D142">
        <v>1853</v>
      </c>
      <c r="E142">
        <v>1720.88916136393</v>
      </c>
      <c r="F142">
        <v>636.95426590383704</v>
      </c>
      <c r="G142">
        <v>1083.93489546009</v>
      </c>
      <c r="H142">
        <v>859.68255519190495</v>
      </c>
      <c r="I142">
        <v>681.83850651767602</v>
      </c>
      <c r="J142">
        <v>177.84404867422899</v>
      </c>
      <c r="K142">
        <v>42.398327743888998</v>
      </c>
      <c r="L142">
        <v>200.08749524101901</v>
      </c>
      <c r="M142">
        <v>94.958471667384003</v>
      </c>
      <c r="N142">
        <v>105.129023573635</v>
      </c>
      <c r="O142">
        <v>24.164845027169001</v>
      </c>
      <c r="P142" t="e">
        <v>#N/A</v>
      </c>
    </row>
    <row r="143" spans="1:16" x14ac:dyDescent="0.25">
      <c r="A143">
        <v>202512</v>
      </c>
      <c r="B143" t="s">
        <v>236</v>
      </c>
      <c r="C143" t="s">
        <v>81</v>
      </c>
      <c r="D143">
        <v>422</v>
      </c>
      <c r="E143">
        <v>421.230308902959</v>
      </c>
      <c r="F143">
        <v>76.406996433597996</v>
      </c>
      <c r="G143">
        <v>344.82331246936099</v>
      </c>
      <c r="H143">
        <v>249.600742615641</v>
      </c>
      <c r="I143">
        <v>217.63864461611601</v>
      </c>
      <c r="J143">
        <v>31.962097999525</v>
      </c>
      <c r="K143">
        <v>4.2221390483230001</v>
      </c>
      <c r="L143">
        <v>91.820590287946899</v>
      </c>
      <c r="M143">
        <v>55.89411214802</v>
      </c>
      <c r="N143">
        <v>35.926478139926999</v>
      </c>
      <c r="O143">
        <v>3.4019795657729999</v>
      </c>
      <c r="P143" t="e">
        <v>#N/A</v>
      </c>
    </row>
    <row r="144" spans="1:16" x14ac:dyDescent="0.25">
      <c r="A144">
        <v>202512</v>
      </c>
      <c r="B144" t="s">
        <v>236</v>
      </c>
      <c r="C144" t="s">
        <v>154</v>
      </c>
      <c r="D144">
        <v>7233</v>
      </c>
      <c r="E144">
        <v>7330.3533109117297</v>
      </c>
      <c r="F144">
        <v>1570.3297897939401</v>
      </c>
      <c r="G144">
        <v>5760.0235211177996</v>
      </c>
      <c r="H144">
        <v>4105.0618717438801</v>
      </c>
      <c r="I144">
        <v>3474.0926966562702</v>
      </c>
      <c r="J144">
        <v>629.59774651617101</v>
      </c>
      <c r="K144">
        <v>108.17631369784</v>
      </c>
      <c r="L144">
        <v>1525.7212178032501</v>
      </c>
      <c r="M144">
        <v>993.13367512740501</v>
      </c>
      <c r="N144">
        <v>531.41039981869903</v>
      </c>
      <c r="O144">
        <v>129.24043157067101</v>
      </c>
      <c r="P144" t="e">
        <v>#N/A</v>
      </c>
    </row>
    <row r="145" spans="1:16" x14ac:dyDescent="0.25">
      <c r="A145">
        <v>202512</v>
      </c>
      <c r="B145" t="s">
        <v>236</v>
      </c>
      <c r="C145" t="s">
        <v>83</v>
      </c>
      <c r="D145">
        <v>422</v>
      </c>
      <c r="E145">
        <v>421.230308902959</v>
      </c>
      <c r="F145">
        <v>76.406996433597996</v>
      </c>
      <c r="G145">
        <v>344.82331246936099</v>
      </c>
      <c r="H145">
        <v>249.600742615641</v>
      </c>
      <c r="I145">
        <v>217.63864461611601</v>
      </c>
      <c r="J145">
        <v>31.962097999525</v>
      </c>
      <c r="K145">
        <v>4.2221390483230001</v>
      </c>
      <c r="L145">
        <v>91.820590287946899</v>
      </c>
      <c r="M145">
        <v>55.89411214802</v>
      </c>
      <c r="N145">
        <v>35.926478139926999</v>
      </c>
      <c r="O145">
        <v>3.4019795657729999</v>
      </c>
      <c r="P145" t="e">
        <v>#N/A</v>
      </c>
    </row>
    <row r="146" spans="1:16" x14ac:dyDescent="0.25">
      <c r="A146">
        <v>202512</v>
      </c>
      <c r="B146" t="s">
        <v>236</v>
      </c>
      <c r="C146" t="s">
        <v>84</v>
      </c>
      <c r="D146">
        <v>6651</v>
      </c>
      <c r="E146">
        <v>6650.99999999991</v>
      </c>
      <c r="F146">
        <v>3005.2172981683598</v>
      </c>
      <c r="G146">
        <v>3645.7827018315502</v>
      </c>
      <c r="H146">
        <v>2325.09019940587</v>
      </c>
      <c r="I146">
        <v>1530.6775763478499</v>
      </c>
      <c r="J146">
        <v>793.04119448658105</v>
      </c>
      <c r="K146">
        <v>184.847205568238</v>
      </c>
      <c r="L146">
        <v>1150.96953426921</v>
      </c>
      <c r="M146">
        <v>636.18740819954405</v>
      </c>
      <c r="N146">
        <v>512.455348176028</v>
      </c>
      <c r="O146">
        <v>169.722968156468</v>
      </c>
      <c r="P146" t="e">
        <v>#N/A</v>
      </c>
    </row>
    <row r="147" spans="1:16" x14ac:dyDescent="0.25">
      <c r="A147">
        <v>202512</v>
      </c>
      <c r="B147" t="s">
        <v>236</v>
      </c>
      <c r="C147" t="s">
        <v>85</v>
      </c>
      <c r="D147">
        <v>6680</v>
      </c>
      <c r="E147">
        <v>6680.0000000001901</v>
      </c>
      <c r="F147">
        <v>1373.0588964733099</v>
      </c>
      <c r="G147">
        <v>5306.9411035268804</v>
      </c>
      <c r="H147">
        <v>3823.4729981851601</v>
      </c>
      <c r="I147">
        <v>3427.5583541618298</v>
      </c>
      <c r="J147">
        <v>395.914644023329</v>
      </c>
      <c r="K147">
        <v>73.343503868493002</v>
      </c>
      <c r="L147">
        <v>1437.71800272568</v>
      </c>
      <c r="M147">
        <v>846.47573227882799</v>
      </c>
      <c r="N147">
        <v>591.24227044684994</v>
      </c>
      <c r="O147">
        <v>45.750102615981</v>
      </c>
      <c r="P147" t="e">
        <v>#N/A</v>
      </c>
    </row>
    <row r="148" spans="1:16" x14ac:dyDescent="0.25">
      <c r="A148">
        <v>202512</v>
      </c>
      <c r="B148" t="s">
        <v>236</v>
      </c>
      <c r="C148" t="s">
        <v>149</v>
      </c>
      <c r="D148">
        <v>3281</v>
      </c>
      <c r="E148">
        <v>3280.99999999999</v>
      </c>
      <c r="F148">
        <v>584.39863322421104</v>
      </c>
      <c r="G148">
        <v>2696.6013667757802</v>
      </c>
      <c r="H148">
        <v>1973.42615124645</v>
      </c>
      <c r="I148">
        <v>1814.4594397132601</v>
      </c>
      <c r="J148">
        <v>158.96671153318999</v>
      </c>
      <c r="K148">
        <v>34.929124741675999</v>
      </c>
      <c r="L148">
        <v>701.09983503296598</v>
      </c>
      <c r="M148">
        <v>422.16038961481598</v>
      </c>
      <c r="N148">
        <v>278.93944541815199</v>
      </c>
      <c r="O148">
        <v>22.075380496388998</v>
      </c>
      <c r="P148" t="e">
        <v>#N/A</v>
      </c>
    </row>
    <row r="149" spans="1:16" x14ac:dyDescent="0.25">
      <c r="A149">
        <v>202512</v>
      </c>
      <c r="B149" t="s">
        <v>236</v>
      </c>
      <c r="C149" t="s">
        <v>150</v>
      </c>
      <c r="D149">
        <v>3399</v>
      </c>
      <c r="E149">
        <v>3399.00000000011</v>
      </c>
      <c r="F149">
        <v>788.66026324909296</v>
      </c>
      <c r="G149">
        <v>2610.3397367510102</v>
      </c>
      <c r="H149">
        <v>1850.0468469386899</v>
      </c>
      <c r="I149">
        <v>1613.09891444855</v>
      </c>
      <c r="J149">
        <v>236.94793249013901</v>
      </c>
      <c r="K149">
        <v>38.414379126817003</v>
      </c>
      <c r="L149">
        <v>736.61816769271297</v>
      </c>
      <c r="M149">
        <v>424.31534266401599</v>
      </c>
      <c r="N149">
        <v>312.30282502869898</v>
      </c>
      <c r="O149">
        <v>23.674722119592001</v>
      </c>
      <c r="P149" t="e">
        <v>#N/A</v>
      </c>
    </row>
    <row r="150" spans="1:16" x14ac:dyDescent="0.25">
      <c r="A150">
        <v>202512</v>
      </c>
      <c r="B150" t="s">
        <v>236</v>
      </c>
      <c r="C150" t="s">
        <v>151</v>
      </c>
      <c r="D150">
        <v>1943</v>
      </c>
      <c r="E150">
        <v>1931.3141699048899</v>
      </c>
      <c r="F150">
        <v>495.46178922577297</v>
      </c>
      <c r="G150">
        <v>1435.85238067911</v>
      </c>
      <c r="H150">
        <v>968.37397672688996</v>
      </c>
      <c r="I150">
        <v>812.60555394337905</v>
      </c>
      <c r="J150">
        <v>155.76842278351199</v>
      </c>
      <c r="K150">
        <v>25.346800830473001</v>
      </c>
      <c r="L150">
        <v>454.01741930056198</v>
      </c>
      <c r="M150">
        <v>271.17604102544999</v>
      </c>
      <c r="N150">
        <v>182.84137827511199</v>
      </c>
      <c r="O150">
        <v>13.460984651659</v>
      </c>
      <c r="P150" t="e">
        <v>#N/A</v>
      </c>
    </row>
    <row r="151" spans="1:16" x14ac:dyDescent="0.25">
      <c r="A151">
        <v>202512</v>
      </c>
      <c r="B151" t="s">
        <v>236</v>
      </c>
      <c r="C151" t="s">
        <v>152</v>
      </c>
      <c r="D151">
        <v>0</v>
      </c>
      <c r="E151">
        <v>0</v>
      </c>
      <c r="F151">
        <v>0</v>
      </c>
      <c r="G151">
        <v>0</v>
      </c>
      <c r="H151">
        <v>0</v>
      </c>
      <c r="I151">
        <v>0</v>
      </c>
      <c r="J151">
        <v>0</v>
      </c>
      <c r="K151">
        <v>0</v>
      </c>
      <c r="L151">
        <v>0</v>
      </c>
      <c r="M151">
        <v>0</v>
      </c>
      <c r="N151">
        <v>0</v>
      </c>
      <c r="O151">
        <v>0</v>
      </c>
      <c r="P151" t="e">
        <v>#N/A</v>
      </c>
    </row>
    <row r="152" spans="1:16" x14ac:dyDescent="0.25">
      <c r="A152">
        <v>202512</v>
      </c>
      <c r="B152" t="s">
        <v>237</v>
      </c>
      <c r="C152" t="s">
        <v>136</v>
      </c>
      <c r="D152">
        <v>11100</v>
      </c>
      <c r="E152">
        <v>11100</v>
      </c>
      <c r="F152">
        <v>4078.6301355076298</v>
      </c>
      <c r="G152">
        <v>7021.3698644924098</v>
      </c>
      <c r="H152">
        <v>5413.7233275201697</v>
      </c>
      <c r="I152">
        <v>4211.88783792301</v>
      </c>
      <c r="J152">
        <v>1194.6735751782401</v>
      </c>
      <c r="K152">
        <v>329.73141816539601</v>
      </c>
      <c r="L152">
        <v>1513.26439648981</v>
      </c>
      <c r="M152">
        <v>801.28088830444403</v>
      </c>
      <c r="N152">
        <v>707.16757284340099</v>
      </c>
      <c r="O152">
        <v>94.382140482354004</v>
      </c>
      <c r="P152" t="e">
        <v>#N/A</v>
      </c>
    </row>
    <row r="153" spans="1:16" x14ac:dyDescent="0.25">
      <c r="A153">
        <v>202512</v>
      </c>
      <c r="B153" t="s">
        <v>237</v>
      </c>
      <c r="C153" t="s">
        <v>137</v>
      </c>
      <c r="D153">
        <v>6337</v>
      </c>
      <c r="E153">
        <v>6337.00000000005</v>
      </c>
      <c r="F153">
        <v>2452.5964540354998</v>
      </c>
      <c r="G153">
        <v>3884.4035459645502</v>
      </c>
      <c r="H153">
        <v>2916.4215837936999</v>
      </c>
      <c r="I153">
        <v>2239.5377222299699</v>
      </c>
      <c r="J153">
        <v>672.08839172390196</v>
      </c>
      <c r="K153">
        <v>173.72973298254399</v>
      </c>
      <c r="L153">
        <v>913.62386450303404</v>
      </c>
      <c r="M153">
        <v>501.06076892837302</v>
      </c>
      <c r="N153">
        <v>408.84657543736898</v>
      </c>
      <c r="O153">
        <v>54.358097667785998</v>
      </c>
      <c r="P153" t="e">
        <v>#N/A</v>
      </c>
    </row>
    <row r="154" spans="1:16" x14ac:dyDescent="0.25">
      <c r="A154">
        <v>202512</v>
      </c>
      <c r="B154" t="s">
        <v>237</v>
      </c>
      <c r="C154" t="s">
        <v>138</v>
      </c>
      <c r="D154">
        <v>4763</v>
      </c>
      <c r="E154">
        <v>4762.9999999998399</v>
      </c>
      <c r="F154">
        <v>1626.0336814721099</v>
      </c>
      <c r="G154">
        <v>3136.96631852772</v>
      </c>
      <c r="H154">
        <v>2497.3017437263902</v>
      </c>
      <c r="I154">
        <v>1972.3501156930199</v>
      </c>
      <c r="J154">
        <v>522.58518345433902</v>
      </c>
      <c r="K154">
        <v>156.00168518285199</v>
      </c>
      <c r="L154">
        <v>599.64053198678403</v>
      </c>
      <c r="M154">
        <v>300.22011937607402</v>
      </c>
      <c r="N154">
        <v>298.32099740603201</v>
      </c>
      <c r="O154">
        <v>40.024042814567999</v>
      </c>
      <c r="P154" t="e">
        <v>#N/A</v>
      </c>
    </row>
    <row r="155" spans="1:16" x14ac:dyDescent="0.25">
      <c r="A155">
        <v>202512</v>
      </c>
      <c r="B155" t="s">
        <v>237</v>
      </c>
      <c r="C155" t="s">
        <v>139</v>
      </c>
      <c r="D155">
        <v>775</v>
      </c>
      <c r="E155">
        <v>774.04999663059903</v>
      </c>
      <c r="F155">
        <v>313.68546162751397</v>
      </c>
      <c r="G155">
        <v>460.364535003085</v>
      </c>
      <c r="H155">
        <v>285.71547812858802</v>
      </c>
      <c r="I155">
        <v>248.69978835332</v>
      </c>
      <c r="J155">
        <v>37.015689775268001</v>
      </c>
      <c r="K155">
        <v>4.4957894736839998</v>
      </c>
      <c r="L155">
        <v>172.443449397862</v>
      </c>
      <c r="M155">
        <v>47.022388891570003</v>
      </c>
      <c r="N155">
        <v>125.42106050629199</v>
      </c>
      <c r="O155" t="s">
        <v>233</v>
      </c>
      <c r="P155" t="e">
        <v>#N/A</v>
      </c>
    </row>
    <row r="156" spans="1:16" x14ac:dyDescent="0.25">
      <c r="A156">
        <v>202512</v>
      </c>
      <c r="B156" t="s">
        <v>237</v>
      </c>
      <c r="C156" t="s">
        <v>140</v>
      </c>
      <c r="D156">
        <v>2517</v>
      </c>
      <c r="E156">
        <v>2520.63052285003</v>
      </c>
      <c r="F156">
        <v>911.44226082690398</v>
      </c>
      <c r="G156">
        <v>1609.1882620231299</v>
      </c>
      <c r="H156">
        <v>1018.05072528351</v>
      </c>
      <c r="I156">
        <v>891.39870609318598</v>
      </c>
      <c r="J156">
        <v>124.437104334192</v>
      </c>
      <c r="K156">
        <v>28.506728728765999</v>
      </c>
      <c r="L156">
        <v>566.04965370978005</v>
      </c>
      <c r="M156">
        <v>305.00584457746402</v>
      </c>
      <c r="N156">
        <v>259.56413433556799</v>
      </c>
      <c r="O156">
        <v>25.087883029838</v>
      </c>
      <c r="P156" t="e">
        <v>#N/A</v>
      </c>
    </row>
    <row r="157" spans="1:16" x14ac:dyDescent="0.25">
      <c r="A157">
        <v>202512</v>
      </c>
      <c r="B157" t="s">
        <v>237</v>
      </c>
      <c r="C157" t="s">
        <v>141</v>
      </c>
      <c r="D157">
        <v>2570</v>
      </c>
      <c r="E157">
        <v>2567.3194805194798</v>
      </c>
      <c r="F157">
        <v>786.95999400173105</v>
      </c>
      <c r="G157">
        <v>1780.3594865177499</v>
      </c>
      <c r="H157">
        <v>1388.67887275824</v>
      </c>
      <c r="I157">
        <v>1110.27431980898</v>
      </c>
      <c r="J157">
        <v>275.88867583553503</v>
      </c>
      <c r="K157">
        <v>71.752891686083998</v>
      </c>
      <c r="L157">
        <v>360.536544301189</v>
      </c>
      <c r="M157">
        <v>221.00731065555999</v>
      </c>
      <c r="N157">
        <v>138.42981844095101</v>
      </c>
      <c r="O157">
        <v>31.144069458326001</v>
      </c>
      <c r="P157" t="e">
        <v>#N/A</v>
      </c>
    </row>
    <row r="158" spans="1:16" x14ac:dyDescent="0.25">
      <c r="A158">
        <v>202512</v>
      </c>
      <c r="B158" t="s">
        <v>237</v>
      </c>
      <c r="C158" t="s">
        <v>142</v>
      </c>
      <c r="D158">
        <v>2102</v>
      </c>
      <c r="E158">
        <v>2104.6718157216301</v>
      </c>
      <c r="F158">
        <v>578.67216454717595</v>
      </c>
      <c r="G158">
        <v>1525.99965117445</v>
      </c>
      <c r="H158">
        <v>1283.3636091231201</v>
      </c>
      <c r="I158">
        <v>1003.14160643411</v>
      </c>
      <c r="J158">
        <v>280.22200268901003</v>
      </c>
      <c r="K158">
        <v>93.256580648034003</v>
      </c>
      <c r="L158">
        <v>224.094438543791</v>
      </c>
      <c r="M158">
        <v>135.46675517094499</v>
      </c>
      <c r="N158">
        <v>87.446960481280001</v>
      </c>
      <c r="O158">
        <v>18.541603507546998</v>
      </c>
      <c r="P158" t="e">
        <v>#N/A</v>
      </c>
    </row>
    <row r="159" spans="1:16" x14ac:dyDescent="0.25">
      <c r="A159">
        <v>202512</v>
      </c>
      <c r="B159" t="s">
        <v>237</v>
      </c>
      <c r="C159" t="s">
        <v>143</v>
      </c>
      <c r="D159">
        <v>3136</v>
      </c>
      <c r="E159">
        <v>3133.3281842781198</v>
      </c>
      <c r="F159">
        <v>1487.8702545043</v>
      </c>
      <c r="G159">
        <v>1645.4579297738301</v>
      </c>
      <c r="H159">
        <v>1437.9146422266199</v>
      </c>
      <c r="I159">
        <v>958.37341723340398</v>
      </c>
      <c r="J159">
        <v>477.11010254423701</v>
      </c>
      <c r="K159">
        <v>131.71942762882799</v>
      </c>
      <c r="L159">
        <v>190.14031053719799</v>
      </c>
      <c r="M159">
        <v>92.778589008908</v>
      </c>
      <c r="N159">
        <v>96.305599079309999</v>
      </c>
      <c r="O159">
        <v>17.402977010007</v>
      </c>
      <c r="P159" t="e">
        <v>#N/A</v>
      </c>
    </row>
    <row r="160" spans="1:16" x14ac:dyDescent="0.25">
      <c r="A160">
        <v>202512</v>
      </c>
      <c r="B160" t="s">
        <v>237</v>
      </c>
      <c r="C160" t="s">
        <v>148</v>
      </c>
      <c r="D160">
        <v>925</v>
      </c>
      <c r="E160">
        <v>956.17138004936703</v>
      </c>
      <c r="F160">
        <v>174.1838446491</v>
      </c>
      <c r="G160">
        <v>781.98753540026701</v>
      </c>
      <c r="H160">
        <v>635.37297599364001</v>
      </c>
      <c r="I160">
        <v>545.55891772930102</v>
      </c>
      <c r="J160">
        <v>88.439058264338996</v>
      </c>
      <c r="K160">
        <v>14.770537378722</v>
      </c>
      <c r="L160">
        <v>139.08180165055299</v>
      </c>
      <c r="M160">
        <v>90.676363785532999</v>
      </c>
      <c r="N160">
        <v>48.405437865019998</v>
      </c>
      <c r="O160">
        <v>7.5327577560729999</v>
      </c>
      <c r="P160" t="e">
        <v>#N/A</v>
      </c>
    </row>
    <row r="161" spans="1:16" x14ac:dyDescent="0.25">
      <c r="A161">
        <v>202512</v>
      </c>
      <c r="B161" t="s">
        <v>237</v>
      </c>
      <c r="C161" t="s">
        <v>74</v>
      </c>
      <c r="D161">
        <v>2847</v>
      </c>
      <c r="E161">
        <v>2997.0754590585202</v>
      </c>
      <c r="F161">
        <v>1322.5076993336199</v>
      </c>
      <c r="G161">
        <v>1674.56775972491</v>
      </c>
      <c r="H161">
        <v>1125.2906758264601</v>
      </c>
      <c r="I161">
        <v>840.08363525895095</v>
      </c>
      <c r="J161">
        <v>283.089849416243</v>
      </c>
      <c r="K161">
        <v>95.923937318959005</v>
      </c>
      <c r="L161">
        <v>530.13654320234798</v>
      </c>
      <c r="M161">
        <v>294.38941682737999</v>
      </c>
      <c r="N161">
        <v>233.51028103442201</v>
      </c>
      <c r="O161">
        <v>19.140540696104999</v>
      </c>
      <c r="P161" t="e">
        <v>#N/A</v>
      </c>
    </row>
    <row r="162" spans="1:16" x14ac:dyDescent="0.25">
      <c r="A162">
        <v>202512</v>
      </c>
      <c r="B162" t="s">
        <v>237</v>
      </c>
      <c r="C162" t="s">
        <v>75</v>
      </c>
      <c r="D162">
        <v>2059</v>
      </c>
      <c r="E162">
        <v>2082.55474251127</v>
      </c>
      <c r="F162">
        <v>1023.61792667267</v>
      </c>
      <c r="G162">
        <v>1058.9368158386001</v>
      </c>
      <c r="H162">
        <v>704.97183197180505</v>
      </c>
      <c r="I162">
        <v>520.42856669615298</v>
      </c>
      <c r="J162">
        <v>184.543265275653</v>
      </c>
      <c r="K162">
        <v>63.784982035909998</v>
      </c>
      <c r="L162">
        <v>339.7541788135</v>
      </c>
      <c r="M162">
        <v>141.35183371125601</v>
      </c>
      <c r="N162">
        <v>198.402345102244</v>
      </c>
      <c r="O162">
        <v>14.210805053294999</v>
      </c>
      <c r="P162" t="e">
        <v>#N/A</v>
      </c>
    </row>
    <row r="163" spans="1:16" x14ac:dyDescent="0.25">
      <c r="A163">
        <v>202512</v>
      </c>
      <c r="B163" t="s">
        <v>237</v>
      </c>
      <c r="C163" t="s">
        <v>76</v>
      </c>
      <c r="D163">
        <v>2295</v>
      </c>
      <c r="E163">
        <v>2138.7201926316302</v>
      </c>
      <c r="F163">
        <v>793.95114276347601</v>
      </c>
      <c r="G163">
        <v>1344.76904986815</v>
      </c>
      <c r="H163">
        <v>1093.48698120114</v>
      </c>
      <c r="I163">
        <v>843.34747665455404</v>
      </c>
      <c r="J163">
        <v>250.139504546588</v>
      </c>
      <c r="K163">
        <v>61.073261440739998</v>
      </c>
      <c r="L163">
        <v>226.65901773136301</v>
      </c>
      <c r="M163">
        <v>99.575252177178996</v>
      </c>
      <c r="N163">
        <v>125.604090757436</v>
      </c>
      <c r="O163">
        <v>24.623050935649999</v>
      </c>
      <c r="P163" t="e">
        <v>#N/A</v>
      </c>
    </row>
    <row r="164" spans="1:16" x14ac:dyDescent="0.25">
      <c r="A164">
        <v>202512</v>
      </c>
      <c r="B164" t="s">
        <v>237</v>
      </c>
      <c r="C164" t="s">
        <v>77</v>
      </c>
      <c r="D164">
        <v>2974</v>
      </c>
      <c r="E164">
        <v>2925.4782257490601</v>
      </c>
      <c r="F164">
        <v>764.36952208875198</v>
      </c>
      <c r="G164">
        <v>2161.1087036603099</v>
      </c>
      <c r="H164">
        <v>1854.6008625270299</v>
      </c>
      <c r="I164">
        <v>1462.46924158404</v>
      </c>
      <c r="J164">
        <v>388.46189767541898</v>
      </c>
      <c r="K164">
        <v>94.178699991065002</v>
      </c>
      <c r="L164">
        <v>277.63285509205599</v>
      </c>
      <c r="M164">
        <v>175.28802180309901</v>
      </c>
      <c r="N164">
        <v>101.245418084279</v>
      </c>
      <c r="O164">
        <v>28.874986041231001</v>
      </c>
      <c r="P164" t="e">
        <v>#N/A</v>
      </c>
    </row>
    <row r="165" spans="1:16" x14ac:dyDescent="0.25">
      <c r="A165">
        <v>202512</v>
      </c>
      <c r="B165" t="s">
        <v>237</v>
      </c>
      <c r="C165" t="s">
        <v>78</v>
      </c>
      <c r="D165">
        <v>5541</v>
      </c>
      <c r="E165">
        <v>5690.7536116276997</v>
      </c>
      <c r="F165">
        <v>1315.8414291756801</v>
      </c>
      <c r="G165">
        <v>4374.9121824520198</v>
      </c>
      <c r="H165">
        <v>3569.4858324888901</v>
      </c>
      <c r="I165">
        <v>2948.28095751</v>
      </c>
      <c r="J165">
        <v>615.09908300903498</v>
      </c>
      <c r="K165">
        <v>161.872539353067</v>
      </c>
      <c r="L165">
        <v>750.48458455209004</v>
      </c>
      <c r="M165">
        <v>433.303200278703</v>
      </c>
      <c r="N165">
        <v>313.845123728163</v>
      </c>
      <c r="O165">
        <v>54.941765411036997</v>
      </c>
      <c r="P165" t="e">
        <v>#N/A</v>
      </c>
    </row>
    <row r="166" spans="1:16" x14ac:dyDescent="0.25">
      <c r="A166">
        <v>202512</v>
      </c>
      <c r="B166" t="s">
        <v>237</v>
      </c>
      <c r="C166" t="s">
        <v>79</v>
      </c>
      <c r="D166">
        <v>4245</v>
      </c>
      <c r="E166">
        <v>4257.6514460799799</v>
      </c>
      <c r="F166">
        <v>2376.1418641169298</v>
      </c>
      <c r="G166">
        <v>1881.5095819630401</v>
      </c>
      <c r="H166">
        <v>1184.08385811631</v>
      </c>
      <c r="I166">
        <v>726.28057878896504</v>
      </c>
      <c r="J166">
        <v>456.74715687837102</v>
      </c>
      <c r="K166">
        <v>139.83868609596001</v>
      </c>
      <c r="L166">
        <v>666.70102831384997</v>
      </c>
      <c r="M166">
        <v>317.37587205394902</v>
      </c>
      <c r="N166">
        <v>349.32515625990197</v>
      </c>
      <c r="O166">
        <v>30.724695532879</v>
      </c>
      <c r="P166" t="e">
        <v>#N/A</v>
      </c>
    </row>
    <row r="167" spans="1:16" x14ac:dyDescent="0.25">
      <c r="A167">
        <v>202512</v>
      </c>
      <c r="B167" t="s">
        <v>237</v>
      </c>
      <c r="C167" t="s">
        <v>80</v>
      </c>
      <c r="D167">
        <v>1309</v>
      </c>
      <c r="E167">
        <v>1147.1329245591401</v>
      </c>
      <c r="F167">
        <v>384.44123473835998</v>
      </c>
      <c r="G167">
        <v>762.69168982078304</v>
      </c>
      <c r="H167">
        <v>659.05107281231301</v>
      </c>
      <c r="I167">
        <v>536.22373752147701</v>
      </c>
      <c r="J167">
        <v>122.827335290836</v>
      </c>
      <c r="K167">
        <v>28.020192716368999</v>
      </c>
      <c r="L167">
        <v>94.924937470032006</v>
      </c>
      <c r="M167">
        <v>49.447969817948</v>
      </c>
      <c r="N167">
        <v>43.997292855335999</v>
      </c>
      <c r="O167">
        <v>8.7156795384379997</v>
      </c>
      <c r="P167" t="e">
        <v>#N/A</v>
      </c>
    </row>
    <row r="168" spans="1:16" x14ac:dyDescent="0.25">
      <c r="A168">
        <v>202512</v>
      </c>
      <c r="B168" t="s">
        <v>237</v>
      </c>
      <c r="C168" t="s">
        <v>81</v>
      </c>
      <c r="D168">
        <v>5</v>
      </c>
      <c r="E168">
        <v>4.4620177330460002</v>
      </c>
      <c r="F168" t="s">
        <v>233</v>
      </c>
      <c r="G168" t="s">
        <v>233</v>
      </c>
      <c r="H168" t="s">
        <v>233</v>
      </c>
      <c r="I168" t="s">
        <v>233</v>
      </c>
      <c r="J168">
        <v>0</v>
      </c>
      <c r="K168">
        <v>0</v>
      </c>
      <c r="L168" t="s">
        <v>233</v>
      </c>
      <c r="M168" t="s">
        <v>233</v>
      </c>
      <c r="N168">
        <v>0</v>
      </c>
      <c r="O168">
        <v>0</v>
      </c>
      <c r="P168" t="e">
        <v>#N/A</v>
      </c>
    </row>
    <row r="169" spans="1:16" x14ac:dyDescent="0.25">
      <c r="A169">
        <v>202512</v>
      </c>
      <c r="B169" t="s">
        <v>237</v>
      </c>
      <c r="C169" t="s">
        <v>154</v>
      </c>
      <c r="D169">
        <v>5696</v>
      </c>
      <c r="E169">
        <v>5858.9419737051403</v>
      </c>
      <c r="F169">
        <v>1416.8112293474901</v>
      </c>
      <c r="G169">
        <v>4442.1307443576497</v>
      </c>
      <c r="H169">
        <v>3606.9011388211802</v>
      </c>
      <c r="I169">
        <v>2967.9156705184801</v>
      </c>
      <c r="J169">
        <v>632.87967633283699</v>
      </c>
      <c r="K169">
        <v>169.095727758864</v>
      </c>
      <c r="L169">
        <v>779.15067198382701</v>
      </c>
      <c r="M169">
        <v>447.57382429561801</v>
      </c>
      <c r="N169">
        <v>328.24058714298599</v>
      </c>
      <c r="O169">
        <v>56.078933552629998</v>
      </c>
      <c r="P169" t="e">
        <v>#N/A</v>
      </c>
    </row>
    <row r="170" spans="1:16" x14ac:dyDescent="0.25">
      <c r="A170">
        <v>202512</v>
      </c>
      <c r="B170" t="s">
        <v>237</v>
      </c>
      <c r="C170" t="s">
        <v>83</v>
      </c>
      <c r="D170">
        <v>5</v>
      </c>
      <c r="E170">
        <v>4.4620177330460002</v>
      </c>
      <c r="F170" t="s">
        <v>233</v>
      </c>
      <c r="G170" t="s">
        <v>233</v>
      </c>
      <c r="H170" t="s">
        <v>233</v>
      </c>
      <c r="I170" t="s">
        <v>233</v>
      </c>
      <c r="J170">
        <v>0</v>
      </c>
      <c r="K170">
        <v>0</v>
      </c>
      <c r="L170" t="s">
        <v>233</v>
      </c>
      <c r="M170" t="s">
        <v>233</v>
      </c>
      <c r="N170">
        <v>0</v>
      </c>
      <c r="O170">
        <v>0</v>
      </c>
      <c r="P170" t="e">
        <v>#N/A</v>
      </c>
    </row>
    <row r="171" spans="1:16" x14ac:dyDescent="0.25">
      <c r="A171">
        <v>202512</v>
      </c>
      <c r="B171" t="s">
        <v>237</v>
      </c>
      <c r="C171" t="s">
        <v>84</v>
      </c>
      <c r="D171">
        <v>5167</v>
      </c>
      <c r="E171">
        <v>5167.0000000002101</v>
      </c>
      <c r="F171">
        <v>2382.0263748944599</v>
      </c>
      <c r="G171">
        <v>2784.9736251057502</v>
      </c>
      <c r="H171">
        <v>2004.96158919309</v>
      </c>
      <c r="I171">
        <v>1342.30170459137</v>
      </c>
      <c r="J171">
        <v>660.29344002268203</v>
      </c>
      <c r="K171">
        <v>167.86300019452</v>
      </c>
      <c r="L171">
        <v>728.65622320194404</v>
      </c>
      <c r="M171">
        <v>373.203909966178</v>
      </c>
      <c r="N171">
        <v>354.271590344201</v>
      </c>
      <c r="O171">
        <v>51.355812710711</v>
      </c>
      <c r="P171" t="e">
        <v>#N/A</v>
      </c>
    </row>
    <row r="172" spans="1:16" x14ac:dyDescent="0.25">
      <c r="A172">
        <v>202512</v>
      </c>
      <c r="B172" t="s">
        <v>237</v>
      </c>
      <c r="C172" t="s">
        <v>85</v>
      </c>
      <c r="D172">
        <v>5933</v>
      </c>
      <c r="E172">
        <v>5932.9999999996799</v>
      </c>
      <c r="F172">
        <v>1696.6037606131499</v>
      </c>
      <c r="G172">
        <v>4236.3962393865304</v>
      </c>
      <c r="H172">
        <v>3408.7617383269899</v>
      </c>
      <c r="I172">
        <v>2869.5861333316302</v>
      </c>
      <c r="J172">
        <v>534.38013515555997</v>
      </c>
      <c r="K172">
        <v>161.86841797087601</v>
      </c>
      <c r="L172">
        <v>784.60817328787402</v>
      </c>
      <c r="M172">
        <v>428.07697833826802</v>
      </c>
      <c r="N172">
        <v>352.89598249919999</v>
      </c>
      <c r="O172">
        <v>43.026327771642997</v>
      </c>
      <c r="P172" t="e">
        <v>#N/A</v>
      </c>
    </row>
    <row r="173" spans="1:16" x14ac:dyDescent="0.25">
      <c r="A173">
        <v>202512</v>
      </c>
      <c r="B173" t="s">
        <v>237</v>
      </c>
      <c r="C173" t="s">
        <v>149</v>
      </c>
      <c r="D173">
        <v>3035</v>
      </c>
      <c r="E173">
        <v>3034.9999999997699</v>
      </c>
      <c r="F173">
        <v>705.64523525646996</v>
      </c>
      <c r="G173">
        <v>2329.3547647433002</v>
      </c>
      <c r="H173">
        <v>1926.67904608136</v>
      </c>
      <c r="I173">
        <v>1688.9275877785201</v>
      </c>
      <c r="J173">
        <v>236.44817961432199</v>
      </c>
      <c r="K173">
        <v>65.205600921675</v>
      </c>
      <c r="L173">
        <v>385.98374854756099</v>
      </c>
      <c r="M173">
        <v>213.23221245642199</v>
      </c>
      <c r="N173">
        <v>171.27186129439201</v>
      </c>
      <c r="O173">
        <v>16.691970114364999</v>
      </c>
      <c r="P173" t="e">
        <v>#N/A</v>
      </c>
    </row>
    <row r="174" spans="1:16" x14ac:dyDescent="0.25">
      <c r="A174">
        <v>202512</v>
      </c>
      <c r="B174" t="s">
        <v>237</v>
      </c>
      <c r="C174" t="s">
        <v>150</v>
      </c>
      <c r="D174">
        <v>2898</v>
      </c>
      <c r="E174">
        <v>2897.9999999998699</v>
      </c>
      <c r="F174">
        <v>990.95852535668405</v>
      </c>
      <c r="G174">
        <v>1907.04147464319</v>
      </c>
      <c r="H174">
        <v>1482.0826922455999</v>
      </c>
      <c r="I174">
        <v>1180.6585455531001</v>
      </c>
      <c r="J174">
        <v>297.93195554123798</v>
      </c>
      <c r="K174">
        <v>96.662817049200996</v>
      </c>
      <c r="L174">
        <v>398.62442474031297</v>
      </c>
      <c r="M174">
        <v>214.844765881847</v>
      </c>
      <c r="N174">
        <v>181.62412120480801</v>
      </c>
      <c r="O174">
        <v>26.334357657278002</v>
      </c>
      <c r="P174" t="e">
        <v>#N/A</v>
      </c>
    </row>
    <row r="175" spans="1:16" x14ac:dyDescent="0.25">
      <c r="A175">
        <v>202512</v>
      </c>
      <c r="B175" t="s">
        <v>237</v>
      </c>
      <c r="C175" t="s">
        <v>151</v>
      </c>
      <c r="D175">
        <v>1560</v>
      </c>
      <c r="E175">
        <v>1581.8076439558999</v>
      </c>
      <c r="F175">
        <v>596.80639089846397</v>
      </c>
      <c r="G175">
        <v>985.00125305743904</v>
      </c>
      <c r="H175">
        <v>760.847410674765</v>
      </c>
      <c r="I175">
        <v>578.26940497088594</v>
      </c>
      <c r="J175">
        <v>181.52188325489701</v>
      </c>
      <c r="K175">
        <v>60.605481970404</v>
      </c>
      <c r="L175">
        <v>213.50262346501799</v>
      </c>
      <c r="M175">
        <v>114.02886444425501</v>
      </c>
      <c r="N175">
        <v>99.473759020762998</v>
      </c>
      <c r="O175">
        <v>10.651218917655999</v>
      </c>
      <c r="P175" t="e">
        <v>#N/A</v>
      </c>
    </row>
    <row r="176" spans="1:16" x14ac:dyDescent="0.25">
      <c r="A176">
        <v>202512</v>
      </c>
      <c r="B176" t="s">
        <v>237</v>
      </c>
      <c r="C176" t="s">
        <v>152</v>
      </c>
      <c r="D176">
        <v>0</v>
      </c>
      <c r="E176">
        <v>0</v>
      </c>
      <c r="F176">
        <v>0</v>
      </c>
      <c r="G176">
        <v>0</v>
      </c>
      <c r="H176">
        <v>0</v>
      </c>
      <c r="I176">
        <v>0</v>
      </c>
      <c r="J176">
        <v>0</v>
      </c>
      <c r="K176">
        <v>0</v>
      </c>
      <c r="L176">
        <v>0</v>
      </c>
      <c r="M176">
        <v>0</v>
      </c>
      <c r="N176">
        <v>0</v>
      </c>
      <c r="O176">
        <v>0</v>
      </c>
      <c r="P176" t="e">
        <v>#N/A</v>
      </c>
    </row>
    <row r="177" spans="1:16" x14ac:dyDescent="0.25">
      <c r="A177">
        <v>202512</v>
      </c>
      <c r="B177" t="s">
        <v>238</v>
      </c>
      <c r="C177" t="s">
        <v>136</v>
      </c>
      <c r="D177">
        <v>5048</v>
      </c>
      <c r="E177">
        <v>5047.99999999997</v>
      </c>
      <c r="F177">
        <v>1347.52654264025</v>
      </c>
      <c r="G177">
        <v>3700.4734573597202</v>
      </c>
      <c r="H177">
        <v>2674.47289497665</v>
      </c>
      <c r="I177">
        <v>2018.9025899769999</v>
      </c>
      <c r="J177">
        <v>649.11617152597501</v>
      </c>
      <c r="K177">
        <v>247.65688427485799</v>
      </c>
      <c r="L177">
        <v>833.75656683601096</v>
      </c>
      <c r="M177">
        <v>410.93612126775798</v>
      </c>
      <c r="N177">
        <v>418.19551261635098</v>
      </c>
      <c r="O177">
        <v>192.24399554702501</v>
      </c>
      <c r="P177" t="e">
        <v>#N/A</v>
      </c>
    </row>
    <row r="178" spans="1:16" x14ac:dyDescent="0.25">
      <c r="A178">
        <v>202512</v>
      </c>
      <c r="B178" t="s">
        <v>238</v>
      </c>
      <c r="C178" t="s">
        <v>137</v>
      </c>
      <c r="D178">
        <v>3013</v>
      </c>
      <c r="E178">
        <v>3012.99999999998</v>
      </c>
      <c r="F178">
        <v>843.353700480116</v>
      </c>
      <c r="G178">
        <v>2169.6462995198699</v>
      </c>
      <c r="H178">
        <v>1525.2780568631099</v>
      </c>
      <c r="I178">
        <v>1146.68824611236</v>
      </c>
      <c r="J178">
        <v>373.80234394376799</v>
      </c>
      <c r="K178">
        <v>152.00632729671301</v>
      </c>
      <c r="L178">
        <v>527.82406689595803</v>
      </c>
      <c r="M178">
        <v>266.06489025499098</v>
      </c>
      <c r="N178">
        <v>260.36421865777299</v>
      </c>
      <c r="O178">
        <v>116.544175760786</v>
      </c>
      <c r="P178" t="e">
        <v>#N/A</v>
      </c>
    </row>
    <row r="179" spans="1:16" x14ac:dyDescent="0.25">
      <c r="A179">
        <v>202512</v>
      </c>
      <c r="B179" t="s">
        <v>238</v>
      </c>
      <c r="C179" t="s">
        <v>138</v>
      </c>
      <c r="D179">
        <v>2035</v>
      </c>
      <c r="E179">
        <v>2034.99999999994</v>
      </c>
      <c r="F179">
        <v>504.17284216013098</v>
      </c>
      <c r="G179">
        <v>1530.8271578398101</v>
      </c>
      <c r="H179">
        <v>1149.1948381135101</v>
      </c>
      <c r="I179">
        <v>872.21434386463898</v>
      </c>
      <c r="J179">
        <v>275.31382758220798</v>
      </c>
      <c r="K179">
        <v>95.650556978145005</v>
      </c>
      <c r="L179">
        <v>305.932499940056</v>
      </c>
      <c r="M179">
        <v>144.871231012767</v>
      </c>
      <c r="N179">
        <v>157.83129395857799</v>
      </c>
      <c r="O179">
        <v>75.699819786239004</v>
      </c>
      <c r="P179" t="e">
        <v>#N/A</v>
      </c>
    </row>
    <row r="180" spans="1:16" x14ac:dyDescent="0.25">
      <c r="A180">
        <v>202512</v>
      </c>
      <c r="B180" t="s">
        <v>238</v>
      </c>
      <c r="C180" t="s">
        <v>139</v>
      </c>
      <c r="D180">
        <v>488</v>
      </c>
      <c r="E180">
        <v>461.91644204852298</v>
      </c>
      <c r="F180">
        <v>93.802797831104002</v>
      </c>
      <c r="G180">
        <v>368.11364421741899</v>
      </c>
      <c r="H180">
        <v>191.813323931338</v>
      </c>
      <c r="I180">
        <v>169.85440097536301</v>
      </c>
      <c r="J180">
        <v>21.958922955975002</v>
      </c>
      <c r="K180">
        <v>0</v>
      </c>
      <c r="L180">
        <v>159.59856757287801</v>
      </c>
      <c r="M180">
        <v>33.616537024804998</v>
      </c>
      <c r="N180">
        <v>125.982030548073</v>
      </c>
      <c r="O180">
        <v>16.701752713203</v>
      </c>
      <c r="P180" t="e">
        <v>#N/A</v>
      </c>
    </row>
    <row r="181" spans="1:16" x14ac:dyDescent="0.25">
      <c r="A181">
        <v>202512</v>
      </c>
      <c r="B181" t="s">
        <v>238</v>
      </c>
      <c r="C181" t="s">
        <v>140</v>
      </c>
      <c r="D181">
        <v>1221</v>
      </c>
      <c r="E181">
        <v>1248.0919191555799</v>
      </c>
      <c r="F181">
        <v>296.93607452406599</v>
      </c>
      <c r="G181">
        <v>951.15584463151094</v>
      </c>
      <c r="H181">
        <v>578.10152559365497</v>
      </c>
      <c r="I181">
        <v>485.03646837717002</v>
      </c>
      <c r="J181">
        <v>91.970854317933998</v>
      </c>
      <c r="K181">
        <v>18.827357829924001</v>
      </c>
      <c r="L181">
        <v>310.49019161031299</v>
      </c>
      <c r="M181">
        <v>162.83749309815599</v>
      </c>
      <c r="N181">
        <v>145.908017661093</v>
      </c>
      <c r="O181">
        <v>62.564127427544001</v>
      </c>
      <c r="P181" t="e">
        <v>#N/A</v>
      </c>
    </row>
    <row r="182" spans="1:16" x14ac:dyDescent="0.25">
      <c r="A182">
        <v>202512</v>
      </c>
      <c r="B182" t="s">
        <v>238</v>
      </c>
      <c r="C182" t="s">
        <v>141</v>
      </c>
      <c r="D182">
        <v>1224</v>
      </c>
      <c r="E182">
        <v>1223.1387959865201</v>
      </c>
      <c r="F182">
        <v>304.214858956059</v>
      </c>
      <c r="G182">
        <v>918.92393703046298</v>
      </c>
      <c r="H182">
        <v>676.81507678821902</v>
      </c>
      <c r="I182">
        <v>504.46556142268298</v>
      </c>
      <c r="J182">
        <v>169.92897872983099</v>
      </c>
      <c r="K182">
        <v>74.016141962684003</v>
      </c>
      <c r="L182">
        <v>189.086112284693</v>
      </c>
      <c r="M182">
        <v>106.722504729913</v>
      </c>
      <c r="N182">
        <v>79.483355453940007</v>
      </c>
      <c r="O182">
        <v>53.022747957554998</v>
      </c>
      <c r="P182" t="e">
        <v>#N/A</v>
      </c>
    </row>
    <row r="183" spans="1:16" x14ac:dyDescent="0.25">
      <c r="A183">
        <v>202512</v>
      </c>
      <c r="B183" t="s">
        <v>238</v>
      </c>
      <c r="C183" t="s">
        <v>142</v>
      </c>
      <c r="D183">
        <v>1022</v>
      </c>
      <c r="E183">
        <v>1022.15802675578</v>
      </c>
      <c r="F183">
        <v>247.77191117271099</v>
      </c>
      <c r="G183">
        <v>774.38611558306502</v>
      </c>
      <c r="H183">
        <v>631.17823012366398</v>
      </c>
      <c r="I183">
        <v>474.80421762104902</v>
      </c>
      <c r="J183">
        <v>154.707345835951</v>
      </c>
      <c r="K183">
        <v>67.369395999586004</v>
      </c>
      <c r="L183">
        <v>112.926854648114</v>
      </c>
      <c r="M183">
        <v>72.309611295123005</v>
      </c>
      <c r="N183">
        <v>40.617243352990997</v>
      </c>
      <c r="O183">
        <v>30.281030811289</v>
      </c>
      <c r="P183" t="e">
        <v>#N/A</v>
      </c>
    </row>
    <row r="184" spans="1:16" x14ac:dyDescent="0.25">
      <c r="A184">
        <v>202512</v>
      </c>
      <c r="B184" t="s">
        <v>238</v>
      </c>
      <c r="C184" t="s">
        <v>143</v>
      </c>
      <c r="D184">
        <v>1093</v>
      </c>
      <c r="E184">
        <v>1092.6948160535101</v>
      </c>
      <c r="F184">
        <v>404.800900156306</v>
      </c>
      <c r="G184">
        <v>687.89391589720401</v>
      </c>
      <c r="H184">
        <v>596.56473853975604</v>
      </c>
      <c r="I184">
        <v>384.741941580743</v>
      </c>
      <c r="J184">
        <v>210.55006968628501</v>
      </c>
      <c r="K184">
        <v>87.443988482663997</v>
      </c>
      <c r="L184">
        <v>61.654840720015002</v>
      </c>
      <c r="M184">
        <v>35.449975119761</v>
      </c>
      <c r="N184">
        <v>26.204865600253999</v>
      </c>
      <c r="O184">
        <v>29.674336637433999</v>
      </c>
      <c r="P184" t="e">
        <v>#N/A</v>
      </c>
    </row>
    <row r="185" spans="1:16" x14ac:dyDescent="0.25">
      <c r="A185">
        <v>202512</v>
      </c>
      <c r="B185" t="s">
        <v>238</v>
      </c>
      <c r="C185" t="s">
        <v>148</v>
      </c>
      <c r="D185">
        <v>523</v>
      </c>
      <c r="E185">
        <v>573.67450211023402</v>
      </c>
      <c r="F185">
        <v>123.76001657027101</v>
      </c>
      <c r="G185">
        <v>449.91448553996298</v>
      </c>
      <c r="H185">
        <v>360.80460341872902</v>
      </c>
      <c r="I185">
        <v>313.67524826798001</v>
      </c>
      <c r="J185">
        <v>47.129355150748999</v>
      </c>
      <c r="K185">
        <v>18.198194763722</v>
      </c>
      <c r="L185">
        <v>71.606011368468003</v>
      </c>
      <c r="M185">
        <v>38.916775292639997</v>
      </c>
      <c r="N185">
        <v>31.294278092635</v>
      </c>
      <c r="O185">
        <v>17.503870752766002</v>
      </c>
      <c r="P185" t="e">
        <v>#N/A</v>
      </c>
    </row>
    <row r="186" spans="1:16" x14ac:dyDescent="0.25">
      <c r="A186">
        <v>202512</v>
      </c>
      <c r="B186" t="s">
        <v>238</v>
      </c>
      <c r="C186" t="s">
        <v>74</v>
      </c>
      <c r="D186">
        <v>1430</v>
      </c>
      <c r="E186">
        <v>1549.5246295986201</v>
      </c>
      <c r="F186">
        <v>526.04769365360096</v>
      </c>
      <c r="G186">
        <v>1023.47693594502</v>
      </c>
      <c r="H186">
        <v>649.76799457846005</v>
      </c>
      <c r="I186">
        <v>438.21000535002798</v>
      </c>
      <c r="J186">
        <v>208.79711966321599</v>
      </c>
      <c r="K186">
        <v>84.255073676810994</v>
      </c>
      <c r="L186">
        <v>333.062184763544</v>
      </c>
      <c r="M186">
        <v>162.466992053247</v>
      </c>
      <c r="N186">
        <v>168.85051185923299</v>
      </c>
      <c r="O186">
        <v>40.646756603017003</v>
      </c>
      <c r="P186" t="e">
        <v>#N/A</v>
      </c>
    </row>
    <row r="187" spans="1:16" x14ac:dyDescent="0.25">
      <c r="A187">
        <v>202512</v>
      </c>
      <c r="B187" t="s">
        <v>238</v>
      </c>
      <c r="C187" t="s">
        <v>75</v>
      </c>
      <c r="D187">
        <v>851</v>
      </c>
      <c r="E187">
        <v>857.56938731046296</v>
      </c>
      <c r="F187">
        <v>286.91954974393502</v>
      </c>
      <c r="G187">
        <v>570.64983756652805</v>
      </c>
      <c r="H187">
        <v>376.56422547958402</v>
      </c>
      <c r="I187">
        <v>252.69270400736201</v>
      </c>
      <c r="J187">
        <v>122.529416209064</v>
      </c>
      <c r="K187">
        <v>52.949729508590003</v>
      </c>
      <c r="L187">
        <v>179.23892587344301</v>
      </c>
      <c r="M187">
        <v>68.420133874423996</v>
      </c>
      <c r="N187">
        <v>110.818791999019</v>
      </c>
      <c r="O187">
        <v>14.846686213501</v>
      </c>
      <c r="P187" t="e">
        <v>#N/A</v>
      </c>
    </row>
    <row r="188" spans="1:16" x14ac:dyDescent="0.25">
      <c r="A188">
        <v>202512</v>
      </c>
      <c r="B188" t="s">
        <v>238</v>
      </c>
      <c r="C188" t="s">
        <v>76</v>
      </c>
      <c r="D188">
        <v>978</v>
      </c>
      <c r="E188">
        <v>877.488678992308</v>
      </c>
      <c r="F188">
        <v>225.33710046451</v>
      </c>
      <c r="G188">
        <v>652.15157852779805</v>
      </c>
      <c r="H188">
        <v>472.752236927615</v>
      </c>
      <c r="I188">
        <v>348.54325718193201</v>
      </c>
      <c r="J188">
        <v>124.208979745683</v>
      </c>
      <c r="K188">
        <v>32.340067263057001</v>
      </c>
      <c r="L188">
        <v>131.90238065134201</v>
      </c>
      <c r="M188">
        <v>58.719548010347999</v>
      </c>
      <c r="N188">
        <v>73.182832640993993</v>
      </c>
      <c r="O188">
        <v>47.496960948842002</v>
      </c>
      <c r="P188" t="e">
        <v>#N/A</v>
      </c>
    </row>
    <row r="189" spans="1:16" x14ac:dyDescent="0.25">
      <c r="A189">
        <v>202512</v>
      </c>
      <c r="B189" t="s">
        <v>238</v>
      </c>
      <c r="C189" t="s">
        <v>77</v>
      </c>
      <c r="D189">
        <v>1266</v>
      </c>
      <c r="E189">
        <v>1189.74280198829</v>
      </c>
      <c r="F189">
        <v>185.46218220793</v>
      </c>
      <c r="G189">
        <v>1004.28061978036</v>
      </c>
      <c r="H189">
        <v>814.58383457224295</v>
      </c>
      <c r="I189">
        <v>665.78137516970401</v>
      </c>
      <c r="J189">
        <v>146.45130075726399</v>
      </c>
      <c r="K189">
        <v>59.913819062678002</v>
      </c>
      <c r="L189">
        <v>117.947064179216</v>
      </c>
      <c r="M189">
        <v>82.412672037099</v>
      </c>
      <c r="N189">
        <v>34.049098024469998</v>
      </c>
      <c r="O189">
        <v>71.749721028899003</v>
      </c>
      <c r="P189" t="e">
        <v>#N/A</v>
      </c>
    </row>
    <row r="190" spans="1:16" x14ac:dyDescent="0.25">
      <c r="A190">
        <v>202512</v>
      </c>
      <c r="B190" t="s">
        <v>238</v>
      </c>
      <c r="C190" t="s">
        <v>78</v>
      </c>
      <c r="D190">
        <v>2890</v>
      </c>
      <c r="E190">
        <v>2949.80581883389</v>
      </c>
      <c r="F190">
        <v>557.01078361449697</v>
      </c>
      <c r="G190">
        <v>2392.7950352193998</v>
      </c>
      <c r="H190">
        <v>1807.9825031027201</v>
      </c>
      <c r="I190">
        <v>1451.6446834087101</v>
      </c>
      <c r="J190">
        <v>349.88368622035802</v>
      </c>
      <c r="K190">
        <v>125.57747743793</v>
      </c>
      <c r="L190">
        <v>464.19033584810097</v>
      </c>
      <c r="M190">
        <v>231.28497629117399</v>
      </c>
      <c r="N190">
        <v>231.51040157373399</v>
      </c>
      <c r="O190">
        <v>120.622196268571</v>
      </c>
      <c r="P190" t="e">
        <v>#N/A</v>
      </c>
    </row>
    <row r="191" spans="1:16" x14ac:dyDescent="0.25">
      <c r="A191">
        <v>202512</v>
      </c>
      <c r="B191" t="s">
        <v>238</v>
      </c>
      <c r="C191" t="s">
        <v>79</v>
      </c>
      <c r="D191">
        <v>1615</v>
      </c>
      <c r="E191">
        <v>1645.17118699393</v>
      </c>
      <c r="F191">
        <v>688.19117286817698</v>
      </c>
      <c r="G191">
        <v>956.98001412575502</v>
      </c>
      <c r="H191">
        <v>578.15894653065004</v>
      </c>
      <c r="I191">
        <v>338.21198103881397</v>
      </c>
      <c r="J191">
        <v>239.94696549183601</v>
      </c>
      <c r="K191">
        <v>106.883309783862</v>
      </c>
      <c r="L191">
        <v>334.80798821905501</v>
      </c>
      <c r="M191">
        <v>159.493599754141</v>
      </c>
      <c r="N191">
        <v>172.08441349620301</v>
      </c>
      <c r="O191">
        <v>44.013079376050001</v>
      </c>
      <c r="P191" t="e">
        <v>#N/A</v>
      </c>
    </row>
    <row r="192" spans="1:16" x14ac:dyDescent="0.25">
      <c r="A192">
        <v>202512</v>
      </c>
      <c r="B192" t="s">
        <v>238</v>
      </c>
      <c r="C192" t="s">
        <v>80</v>
      </c>
      <c r="D192">
        <v>543</v>
      </c>
      <c r="E192">
        <v>453.022994172089</v>
      </c>
      <c r="F192">
        <v>102.32458615757299</v>
      </c>
      <c r="G192">
        <v>350.69840801451602</v>
      </c>
      <c r="H192">
        <v>288.33144534325498</v>
      </c>
      <c r="I192">
        <v>229.04592552947301</v>
      </c>
      <c r="J192">
        <v>59.285519813782003</v>
      </c>
      <c r="K192">
        <v>15.196097053066</v>
      </c>
      <c r="L192">
        <v>34.758242768857002</v>
      </c>
      <c r="M192">
        <v>20.157545222443002</v>
      </c>
      <c r="N192">
        <v>14.600697546414001</v>
      </c>
      <c r="O192">
        <v>27.608719902404001</v>
      </c>
      <c r="P192" t="e">
        <v>#N/A</v>
      </c>
    </row>
    <row r="193" spans="1:16" x14ac:dyDescent="0.25">
      <c r="A193">
        <v>202512</v>
      </c>
      <c r="B193" t="s">
        <v>238</v>
      </c>
      <c r="C193" t="s">
        <v>81</v>
      </c>
      <c r="D193">
        <v>0</v>
      </c>
      <c r="E193">
        <v>0</v>
      </c>
      <c r="F193">
        <v>0</v>
      </c>
      <c r="G193">
        <v>0</v>
      </c>
      <c r="H193">
        <v>0</v>
      </c>
      <c r="I193">
        <v>0</v>
      </c>
      <c r="J193">
        <v>0</v>
      </c>
      <c r="K193">
        <v>0</v>
      </c>
      <c r="L193">
        <v>0</v>
      </c>
      <c r="M193">
        <v>0</v>
      </c>
      <c r="N193">
        <v>0</v>
      </c>
      <c r="O193">
        <v>0</v>
      </c>
      <c r="P193" t="e">
        <v>#N/A</v>
      </c>
    </row>
    <row r="194" spans="1:16" x14ac:dyDescent="0.25">
      <c r="A194">
        <v>202512</v>
      </c>
      <c r="B194" t="s">
        <v>238</v>
      </c>
      <c r="C194" t="s">
        <v>154</v>
      </c>
      <c r="D194">
        <v>2959</v>
      </c>
      <c r="E194">
        <v>3032.8537171405501</v>
      </c>
      <c r="F194">
        <v>599.49756199972501</v>
      </c>
      <c r="G194">
        <v>2433.3561551408202</v>
      </c>
      <c r="H194">
        <v>1827.9115595384301</v>
      </c>
      <c r="I194">
        <v>1468.7101034807799</v>
      </c>
      <c r="J194">
        <v>352.74732258399399</v>
      </c>
      <c r="K194">
        <v>126.850204710657</v>
      </c>
      <c r="L194">
        <v>482.04034457641598</v>
      </c>
      <c r="M194">
        <v>240.89102256149701</v>
      </c>
      <c r="N194">
        <v>239.754364031726</v>
      </c>
      <c r="O194">
        <v>123.404251025958</v>
      </c>
      <c r="P194" t="e">
        <v>#N/A</v>
      </c>
    </row>
    <row r="195" spans="1:16" x14ac:dyDescent="0.25">
      <c r="A195">
        <v>202512</v>
      </c>
      <c r="B195" t="s">
        <v>238</v>
      </c>
      <c r="C195" t="s">
        <v>83</v>
      </c>
      <c r="D195">
        <v>0</v>
      </c>
      <c r="E195">
        <v>0</v>
      </c>
      <c r="F195">
        <v>0</v>
      </c>
      <c r="G195">
        <v>0</v>
      </c>
      <c r="H195">
        <v>0</v>
      </c>
      <c r="I195">
        <v>0</v>
      </c>
      <c r="J195">
        <v>0</v>
      </c>
      <c r="K195">
        <v>0</v>
      </c>
      <c r="L195">
        <v>0</v>
      </c>
      <c r="M195">
        <v>0</v>
      </c>
      <c r="N195">
        <v>0</v>
      </c>
      <c r="O195">
        <v>0</v>
      </c>
      <c r="P195" t="e">
        <v>#N/A</v>
      </c>
    </row>
    <row r="196" spans="1:16" x14ac:dyDescent="0.25">
      <c r="A196">
        <v>202512</v>
      </c>
      <c r="B196" t="s">
        <v>238</v>
      </c>
      <c r="C196" t="s">
        <v>84</v>
      </c>
      <c r="D196">
        <v>2245</v>
      </c>
      <c r="E196">
        <v>2245.00000000002</v>
      </c>
      <c r="F196">
        <v>634.72349751676302</v>
      </c>
      <c r="G196">
        <v>1610.2765024832599</v>
      </c>
      <c r="H196">
        <v>1065.29203687627</v>
      </c>
      <c r="I196">
        <v>756.46713752122798</v>
      </c>
      <c r="J196">
        <v>307.15823268838199</v>
      </c>
      <c r="K196">
        <v>108.23016240629001</v>
      </c>
      <c r="L196">
        <v>421.08776793437499</v>
      </c>
      <c r="M196">
        <v>189.63454116144999</v>
      </c>
      <c r="N196">
        <v>226.82829382102099</v>
      </c>
      <c r="O196">
        <v>123.896697672599</v>
      </c>
      <c r="P196" t="e">
        <v>#N/A</v>
      </c>
    </row>
    <row r="197" spans="1:16" x14ac:dyDescent="0.25">
      <c r="A197">
        <v>202512</v>
      </c>
      <c r="B197" t="s">
        <v>238</v>
      </c>
      <c r="C197" t="s">
        <v>85</v>
      </c>
      <c r="D197">
        <v>2803</v>
      </c>
      <c r="E197">
        <v>2802.9999999999</v>
      </c>
      <c r="F197">
        <v>712.80304512348505</v>
      </c>
      <c r="G197">
        <v>2090.19695487642</v>
      </c>
      <c r="H197">
        <v>1609.18085810035</v>
      </c>
      <c r="I197">
        <v>1262.43545245577</v>
      </c>
      <c r="J197">
        <v>341.95793883759399</v>
      </c>
      <c r="K197">
        <v>139.42672186856799</v>
      </c>
      <c r="L197">
        <v>412.66879890163801</v>
      </c>
      <c r="M197">
        <v>221.30158010630799</v>
      </c>
      <c r="N197">
        <v>191.36721879532999</v>
      </c>
      <c r="O197">
        <v>68.347297874426005</v>
      </c>
      <c r="P197" t="e">
        <v>#N/A</v>
      </c>
    </row>
    <row r="198" spans="1:16" x14ac:dyDescent="0.25">
      <c r="A198">
        <v>202512</v>
      </c>
      <c r="B198" t="s">
        <v>238</v>
      </c>
      <c r="C198" t="s">
        <v>149</v>
      </c>
      <c r="D198">
        <v>1534</v>
      </c>
      <c r="E198">
        <v>1533.99999999989</v>
      </c>
      <c r="F198">
        <v>309.480294725281</v>
      </c>
      <c r="G198">
        <v>1224.51970527461</v>
      </c>
      <c r="H198">
        <v>999.52738407970605</v>
      </c>
      <c r="I198">
        <v>815.31768531298201</v>
      </c>
      <c r="J198">
        <v>180.76433722289599</v>
      </c>
      <c r="K198">
        <v>69.558812747160999</v>
      </c>
      <c r="L198">
        <v>189.66144048874901</v>
      </c>
      <c r="M198">
        <v>91.657288010377002</v>
      </c>
      <c r="N198">
        <v>98.004152478372006</v>
      </c>
      <c r="O198">
        <v>35.330880706160997</v>
      </c>
      <c r="P198" t="e">
        <v>#N/A</v>
      </c>
    </row>
    <row r="199" spans="1:16" x14ac:dyDescent="0.25">
      <c r="A199">
        <v>202512</v>
      </c>
      <c r="B199" t="s">
        <v>238</v>
      </c>
      <c r="C199" t="s">
        <v>150</v>
      </c>
      <c r="D199">
        <v>1269</v>
      </c>
      <c r="E199">
        <v>1269</v>
      </c>
      <c r="F199">
        <v>403.322750398202</v>
      </c>
      <c r="G199">
        <v>865.67724960179703</v>
      </c>
      <c r="H199">
        <v>609.65347402064504</v>
      </c>
      <c r="I199">
        <v>447.11776714279</v>
      </c>
      <c r="J199">
        <v>161.193601614698</v>
      </c>
      <c r="K199">
        <v>69.867909121406996</v>
      </c>
      <c r="L199">
        <v>223.007358412889</v>
      </c>
      <c r="M199">
        <v>129.64429209593101</v>
      </c>
      <c r="N199">
        <v>93.363066316957898</v>
      </c>
      <c r="O199">
        <v>33.016417168265001</v>
      </c>
      <c r="P199" t="e">
        <v>#N/A</v>
      </c>
    </row>
    <row r="200" spans="1:16" x14ac:dyDescent="0.25">
      <c r="A200">
        <v>202512</v>
      </c>
      <c r="B200" t="s">
        <v>238</v>
      </c>
      <c r="C200" t="s">
        <v>151</v>
      </c>
      <c r="D200">
        <v>704</v>
      </c>
      <c r="E200">
        <v>704.423722303707</v>
      </c>
      <c r="F200">
        <v>244.52329909593999</v>
      </c>
      <c r="G200">
        <v>459.90042320776701</v>
      </c>
      <c r="H200">
        <v>333.84823378443701</v>
      </c>
      <c r="I200">
        <v>226.56015332657299</v>
      </c>
      <c r="J200">
        <v>107.288080457864</v>
      </c>
      <c r="K200">
        <v>48.492244192784</v>
      </c>
      <c r="L200">
        <v>107.40556389199899</v>
      </c>
      <c r="M200">
        <v>62.470365936580997</v>
      </c>
      <c r="N200">
        <v>44.935197955417998</v>
      </c>
      <c r="O200">
        <v>18.646625531329999</v>
      </c>
      <c r="P200" t="e">
        <v>#N/A</v>
      </c>
    </row>
    <row r="201" spans="1:16" x14ac:dyDescent="0.25">
      <c r="A201">
        <v>202512</v>
      </c>
      <c r="B201" t="s">
        <v>238</v>
      </c>
      <c r="C201" t="s">
        <v>152</v>
      </c>
      <c r="D201">
        <v>0</v>
      </c>
      <c r="E201">
        <v>0</v>
      </c>
      <c r="F201">
        <v>0</v>
      </c>
      <c r="G201">
        <v>0</v>
      </c>
      <c r="H201">
        <v>0</v>
      </c>
      <c r="I201">
        <v>0</v>
      </c>
      <c r="J201">
        <v>0</v>
      </c>
      <c r="K201">
        <v>0</v>
      </c>
      <c r="L201">
        <v>0</v>
      </c>
      <c r="M201">
        <v>0</v>
      </c>
      <c r="N201">
        <v>0</v>
      </c>
      <c r="O201">
        <v>0</v>
      </c>
      <c r="P201" t="e">
        <v>#N/A</v>
      </c>
    </row>
    <row r="202" spans="1:16" x14ac:dyDescent="0.25">
      <c r="A202">
        <v>202512</v>
      </c>
      <c r="B202" t="s">
        <v>239</v>
      </c>
      <c r="C202" t="s">
        <v>136</v>
      </c>
      <c r="D202">
        <v>8338</v>
      </c>
      <c r="E202">
        <v>8337.9999999997599</v>
      </c>
      <c r="F202">
        <v>3384.8635755724899</v>
      </c>
      <c r="G202">
        <v>4953.13642442727</v>
      </c>
      <c r="H202">
        <v>3360.4245317858899</v>
      </c>
      <c r="I202">
        <v>2415.4810808071202</v>
      </c>
      <c r="J202">
        <v>932.03827848209505</v>
      </c>
      <c r="K202">
        <v>476.10039549936602</v>
      </c>
      <c r="L202">
        <v>1174.3177524350001</v>
      </c>
      <c r="M202">
        <v>535.69589669959896</v>
      </c>
      <c r="N202">
        <v>635.06865845648394</v>
      </c>
      <c r="O202">
        <v>418.39414020638702</v>
      </c>
      <c r="P202" t="e">
        <v>#N/A</v>
      </c>
    </row>
    <row r="203" spans="1:16" x14ac:dyDescent="0.25">
      <c r="A203">
        <v>202512</v>
      </c>
      <c r="B203" t="s">
        <v>239</v>
      </c>
      <c r="C203" t="s">
        <v>137</v>
      </c>
      <c r="D203">
        <v>4721</v>
      </c>
      <c r="E203">
        <v>4721.0000000001801</v>
      </c>
      <c r="F203">
        <v>1995.4976352558699</v>
      </c>
      <c r="G203">
        <v>2725.5023647443099</v>
      </c>
      <c r="H203">
        <v>1802.09241243272</v>
      </c>
      <c r="I203">
        <v>1270.1378791863799</v>
      </c>
      <c r="J203">
        <v>524.66703523710203</v>
      </c>
      <c r="K203">
        <v>268.26337408912201</v>
      </c>
      <c r="L203">
        <v>680.00803938320496</v>
      </c>
      <c r="M203">
        <v>293.00262362372598</v>
      </c>
      <c r="N203">
        <v>383.452218480569</v>
      </c>
      <c r="O203">
        <v>243.40191292838901</v>
      </c>
      <c r="P203" t="e">
        <v>#N/A</v>
      </c>
    </row>
    <row r="204" spans="1:16" x14ac:dyDescent="0.25">
      <c r="A204">
        <v>202512</v>
      </c>
      <c r="B204" t="s">
        <v>239</v>
      </c>
      <c r="C204" t="s">
        <v>138</v>
      </c>
      <c r="D204">
        <v>3617</v>
      </c>
      <c r="E204">
        <v>3616.9999999996198</v>
      </c>
      <c r="F204">
        <v>1389.36594031664</v>
      </c>
      <c r="G204">
        <v>2227.63405968299</v>
      </c>
      <c r="H204">
        <v>1558.3321193531999</v>
      </c>
      <c r="I204">
        <v>1145.34320162074</v>
      </c>
      <c r="J204">
        <v>407.37124324499501</v>
      </c>
      <c r="K204">
        <v>207.83702141024401</v>
      </c>
      <c r="L204">
        <v>494.30971305179003</v>
      </c>
      <c r="M204">
        <v>242.69327307587301</v>
      </c>
      <c r="N204">
        <v>251.61643997591699</v>
      </c>
      <c r="O204">
        <v>174.99222727799801</v>
      </c>
      <c r="P204" t="e">
        <v>#N/A</v>
      </c>
    </row>
    <row r="205" spans="1:16" x14ac:dyDescent="0.25">
      <c r="A205">
        <v>202512</v>
      </c>
      <c r="B205" t="s">
        <v>239</v>
      </c>
      <c r="C205" t="s">
        <v>139</v>
      </c>
      <c r="D205">
        <v>783</v>
      </c>
      <c r="E205">
        <v>710.04082477742202</v>
      </c>
      <c r="F205">
        <v>249.146910315761</v>
      </c>
      <c r="G205">
        <v>460.89391446166098</v>
      </c>
      <c r="H205">
        <v>247.80587809545599</v>
      </c>
      <c r="I205">
        <v>206.373697610655</v>
      </c>
      <c r="J205">
        <v>39.340151499294002</v>
      </c>
      <c r="K205">
        <v>5.1523398606040001</v>
      </c>
      <c r="L205">
        <v>175.74814212413801</v>
      </c>
      <c r="M205">
        <v>43.204319706059998</v>
      </c>
      <c r="N205">
        <v>132.54382241807801</v>
      </c>
      <c r="O205">
        <v>37.339894242066997</v>
      </c>
      <c r="P205" t="e">
        <v>#N/A</v>
      </c>
    </row>
    <row r="206" spans="1:16" x14ac:dyDescent="0.25">
      <c r="A206">
        <v>202512</v>
      </c>
      <c r="B206" t="s">
        <v>239</v>
      </c>
      <c r="C206" t="s">
        <v>140</v>
      </c>
      <c r="D206">
        <v>1771</v>
      </c>
      <c r="E206">
        <v>1848.3285835919601</v>
      </c>
      <c r="F206">
        <v>757.99799861062695</v>
      </c>
      <c r="G206">
        <v>1090.33058498133</v>
      </c>
      <c r="H206">
        <v>588.55714644702596</v>
      </c>
      <c r="I206">
        <v>464.73813627274399</v>
      </c>
      <c r="J206">
        <v>121.739388325543</v>
      </c>
      <c r="K206">
        <v>55.474425652826</v>
      </c>
      <c r="L206">
        <v>397.01248585332098</v>
      </c>
      <c r="M206">
        <v>185.36099050447001</v>
      </c>
      <c r="N206">
        <v>208.09829806993901</v>
      </c>
      <c r="O206">
        <v>104.760952680991</v>
      </c>
      <c r="P206" t="e">
        <v>#N/A</v>
      </c>
    </row>
    <row r="207" spans="1:16" x14ac:dyDescent="0.25">
      <c r="A207">
        <v>202512</v>
      </c>
      <c r="B207" t="s">
        <v>239</v>
      </c>
      <c r="C207" t="s">
        <v>141</v>
      </c>
      <c r="D207">
        <v>1820</v>
      </c>
      <c r="E207">
        <v>1822.88528138526</v>
      </c>
      <c r="F207">
        <v>634.18908867627897</v>
      </c>
      <c r="G207">
        <v>1188.6961927089801</v>
      </c>
      <c r="H207">
        <v>839.10593639049296</v>
      </c>
      <c r="I207">
        <v>632.77638315636204</v>
      </c>
      <c r="J207">
        <v>203.928772855088</v>
      </c>
      <c r="K207">
        <v>112.65795818759401</v>
      </c>
      <c r="L207">
        <v>259.083724369577</v>
      </c>
      <c r="M207">
        <v>156.99481880707</v>
      </c>
      <c r="N207">
        <v>102.08890556250699</v>
      </c>
      <c r="O207">
        <v>90.506531948914997</v>
      </c>
      <c r="P207" t="e">
        <v>#N/A</v>
      </c>
    </row>
    <row r="208" spans="1:16" x14ac:dyDescent="0.25">
      <c r="A208">
        <v>202512</v>
      </c>
      <c r="B208" t="s">
        <v>239</v>
      </c>
      <c r="C208" t="s">
        <v>142</v>
      </c>
      <c r="D208">
        <v>1585</v>
      </c>
      <c r="E208">
        <v>1586.3160173159799</v>
      </c>
      <c r="F208">
        <v>509.288010611294</v>
      </c>
      <c r="G208">
        <v>1077.0280067046799</v>
      </c>
      <c r="H208">
        <v>811.71303590139996</v>
      </c>
      <c r="I208">
        <v>590.81809843331803</v>
      </c>
      <c r="J208">
        <v>216.79054186369001</v>
      </c>
      <c r="K208">
        <v>106.81949338752899</v>
      </c>
      <c r="L208">
        <v>191.446319784194</v>
      </c>
      <c r="M208">
        <v>114.91785302739601</v>
      </c>
      <c r="N208">
        <v>76.528466756797997</v>
      </c>
      <c r="O208">
        <v>73.868651019092994</v>
      </c>
      <c r="P208" t="e">
        <v>#N/A</v>
      </c>
    </row>
    <row r="209" spans="1:16" x14ac:dyDescent="0.25">
      <c r="A209">
        <v>202512</v>
      </c>
      <c r="B209" t="s">
        <v>239</v>
      </c>
      <c r="C209" t="s">
        <v>143</v>
      </c>
      <c r="D209">
        <v>2379</v>
      </c>
      <c r="E209">
        <v>2370.4292929291701</v>
      </c>
      <c r="F209">
        <v>1234.2415673585499</v>
      </c>
      <c r="G209">
        <v>1136.1877255706299</v>
      </c>
      <c r="H209">
        <v>873.24253495154005</v>
      </c>
      <c r="I209">
        <v>520.77476533404604</v>
      </c>
      <c r="J209">
        <v>350.23942393848199</v>
      </c>
      <c r="K209">
        <v>195.996178410813</v>
      </c>
      <c r="L209">
        <v>151.02708030376601</v>
      </c>
      <c r="M209">
        <v>35.217914654603</v>
      </c>
      <c r="N209">
        <v>115.80916564916301</v>
      </c>
      <c r="O209">
        <v>111.918110315321</v>
      </c>
      <c r="P209" t="e">
        <v>#N/A</v>
      </c>
    </row>
    <row r="210" spans="1:16" x14ac:dyDescent="0.25">
      <c r="A210">
        <v>202512</v>
      </c>
      <c r="B210" t="s">
        <v>239</v>
      </c>
      <c r="C210" t="s">
        <v>148</v>
      </c>
      <c r="D210">
        <v>843</v>
      </c>
      <c r="E210">
        <v>886.21356617956803</v>
      </c>
      <c r="F210">
        <v>190.28695344670399</v>
      </c>
      <c r="G210">
        <v>695.92661273286399</v>
      </c>
      <c r="H210">
        <v>512.93782994629896</v>
      </c>
      <c r="I210">
        <v>454.91029295226099</v>
      </c>
      <c r="J210">
        <v>57.018841341863002</v>
      </c>
      <c r="K210">
        <v>28.007422222479001</v>
      </c>
      <c r="L210">
        <v>130.90907385826301</v>
      </c>
      <c r="M210">
        <v>92.020872933465995</v>
      </c>
      <c r="N210">
        <v>38.888200924796998</v>
      </c>
      <c r="O210">
        <v>52.079708928302999</v>
      </c>
      <c r="P210" t="e">
        <v>#N/A</v>
      </c>
    </row>
    <row r="211" spans="1:16" x14ac:dyDescent="0.25">
      <c r="A211">
        <v>202512</v>
      </c>
      <c r="B211" t="s">
        <v>239</v>
      </c>
      <c r="C211" t="s">
        <v>74</v>
      </c>
      <c r="D211">
        <v>2539</v>
      </c>
      <c r="E211">
        <v>2782.11147185245</v>
      </c>
      <c r="F211">
        <v>1352.9649293284201</v>
      </c>
      <c r="G211">
        <v>1429.1465425240301</v>
      </c>
      <c r="H211">
        <v>851.21463658838695</v>
      </c>
      <c r="I211">
        <v>578.58041687266098</v>
      </c>
      <c r="J211">
        <v>271.59136257287201</v>
      </c>
      <c r="K211">
        <v>131.884167696693</v>
      </c>
      <c r="L211">
        <v>509.60434582552301</v>
      </c>
      <c r="M211">
        <v>225.242653808212</v>
      </c>
      <c r="N211">
        <v>280.80849473839902</v>
      </c>
      <c r="O211">
        <v>68.327560110123997</v>
      </c>
      <c r="P211" t="e">
        <v>#N/A</v>
      </c>
    </row>
    <row r="212" spans="1:16" x14ac:dyDescent="0.25">
      <c r="A212">
        <v>202512</v>
      </c>
      <c r="B212" t="s">
        <v>239</v>
      </c>
      <c r="C212" t="s">
        <v>75</v>
      </c>
      <c r="D212">
        <v>1767</v>
      </c>
      <c r="E212">
        <v>1745.3069545605399</v>
      </c>
      <c r="F212">
        <v>829.08412644047496</v>
      </c>
      <c r="G212">
        <v>916.22282812006802</v>
      </c>
      <c r="H212">
        <v>615.25439371274695</v>
      </c>
      <c r="I212">
        <v>385.12173387176398</v>
      </c>
      <c r="J212">
        <v>227.83332650764899</v>
      </c>
      <c r="K212">
        <v>129.90796254080601</v>
      </c>
      <c r="L212">
        <v>244.46090032407901</v>
      </c>
      <c r="M212">
        <v>67.860543240132003</v>
      </c>
      <c r="N212">
        <v>176.60035708394699</v>
      </c>
      <c r="O212">
        <v>56.507534083244003</v>
      </c>
      <c r="P212" t="e">
        <v>#N/A</v>
      </c>
    </row>
    <row r="213" spans="1:16" x14ac:dyDescent="0.25">
      <c r="A213">
        <v>202512</v>
      </c>
      <c r="B213" t="s">
        <v>239</v>
      </c>
      <c r="C213" t="s">
        <v>76</v>
      </c>
      <c r="D213">
        <v>1504</v>
      </c>
      <c r="E213">
        <v>1333.3672090662601</v>
      </c>
      <c r="F213">
        <v>565.45889576970603</v>
      </c>
      <c r="G213">
        <v>767.90831329655396</v>
      </c>
      <c r="H213">
        <v>575.91212650200305</v>
      </c>
      <c r="I213">
        <v>419.80079865869402</v>
      </c>
      <c r="J213">
        <v>155.074563137426</v>
      </c>
      <c r="K213">
        <v>76.35618584318</v>
      </c>
      <c r="L213">
        <v>124.620478123681</v>
      </c>
      <c r="M213">
        <v>52.648933166353999</v>
      </c>
      <c r="N213">
        <v>71.971544957326998</v>
      </c>
      <c r="O213">
        <v>67.375708670869997</v>
      </c>
      <c r="P213" t="e">
        <v>#N/A</v>
      </c>
    </row>
    <row r="214" spans="1:16" x14ac:dyDescent="0.25">
      <c r="A214">
        <v>202512</v>
      </c>
      <c r="B214" t="s">
        <v>239</v>
      </c>
      <c r="C214" t="s">
        <v>77</v>
      </c>
      <c r="D214">
        <v>1685</v>
      </c>
      <c r="E214">
        <v>1591.0007983409701</v>
      </c>
      <c r="F214">
        <v>447.06867058719803</v>
      </c>
      <c r="G214">
        <v>1143.9321277537799</v>
      </c>
      <c r="H214">
        <v>805.10554503647904</v>
      </c>
      <c r="I214">
        <v>577.067838451743</v>
      </c>
      <c r="J214">
        <v>220.520184922288</v>
      </c>
      <c r="K214">
        <v>109.944657196208</v>
      </c>
      <c r="L214">
        <v>164.72295430345</v>
      </c>
      <c r="M214">
        <v>97.922893551434996</v>
      </c>
      <c r="N214">
        <v>66.800060752015</v>
      </c>
      <c r="O214">
        <v>174.103628413846</v>
      </c>
      <c r="P214" t="e">
        <v>#N/A</v>
      </c>
    </row>
    <row r="215" spans="1:16" x14ac:dyDescent="0.25">
      <c r="A215">
        <v>202512</v>
      </c>
      <c r="B215" t="s">
        <v>239</v>
      </c>
      <c r="C215" t="s">
        <v>78</v>
      </c>
      <c r="D215">
        <v>3992</v>
      </c>
      <c r="E215">
        <v>4079.9376529183201</v>
      </c>
      <c r="F215">
        <v>1124.21077029818</v>
      </c>
      <c r="G215">
        <v>2955.7268826201398</v>
      </c>
      <c r="H215">
        <v>2074.8481035367699</v>
      </c>
      <c r="I215">
        <v>1636.5551715551301</v>
      </c>
      <c r="J215">
        <v>426.424524190819</v>
      </c>
      <c r="K215">
        <v>203.88245741903501</v>
      </c>
      <c r="L215">
        <v>594.16900255830603</v>
      </c>
      <c r="M215">
        <v>330.83117801300102</v>
      </c>
      <c r="N215">
        <v>263.33782454530501</v>
      </c>
      <c r="O215">
        <v>286.70977652507099</v>
      </c>
      <c r="P215" t="e">
        <v>#N/A</v>
      </c>
    </row>
    <row r="216" spans="1:16" x14ac:dyDescent="0.25">
      <c r="A216">
        <v>202512</v>
      </c>
      <c r="B216" t="s">
        <v>239</v>
      </c>
      <c r="C216" t="s">
        <v>79</v>
      </c>
      <c r="D216">
        <v>3446</v>
      </c>
      <c r="E216">
        <v>3455.54898595648</v>
      </c>
      <c r="F216">
        <v>1976.9599970797799</v>
      </c>
      <c r="G216">
        <v>1478.5889888766999</v>
      </c>
      <c r="H216">
        <v>862.87123688547001</v>
      </c>
      <c r="I216">
        <v>438.57787997278803</v>
      </c>
      <c r="J216">
        <v>424.293356912685</v>
      </c>
      <c r="K216">
        <v>223.15267971742301</v>
      </c>
      <c r="L216">
        <v>540.01380797017805</v>
      </c>
      <c r="M216">
        <v>193.83160908730699</v>
      </c>
      <c r="N216">
        <v>342.62900160395901</v>
      </c>
      <c r="O216">
        <v>75.703944021048997</v>
      </c>
      <c r="P216" t="e">
        <v>#N/A</v>
      </c>
    </row>
    <row r="217" spans="1:16" x14ac:dyDescent="0.25">
      <c r="A217">
        <v>202512</v>
      </c>
      <c r="B217" t="s">
        <v>239</v>
      </c>
      <c r="C217" t="s">
        <v>80</v>
      </c>
      <c r="D217">
        <v>900</v>
      </c>
      <c r="E217">
        <v>802.51336112500098</v>
      </c>
      <c r="F217">
        <v>283.69280819453797</v>
      </c>
      <c r="G217">
        <v>518.82055293046301</v>
      </c>
      <c r="H217">
        <v>422.70519136368398</v>
      </c>
      <c r="I217">
        <v>340.34802927920799</v>
      </c>
      <c r="J217">
        <v>81.320397378593995</v>
      </c>
      <c r="K217">
        <v>49.065258362907997</v>
      </c>
      <c r="L217">
        <v>40.134941906511997</v>
      </c>
      <c r="M217">
        <v>11.033109599291</v>
      </c>
      <c r="N217">
        <v>29.101832307220999</v>
      </c>
      <c r="O217">
        <v>55.980419660267003</v>
      </c>
      <c r="P217" t="e">
        <v>#N/A</v>
      </c>
    </row>
    <row r="218" spans="1:16" x14ac:dyDescent="0.25">
      <c r="A218">
        <v>202512</v>
      </c>
      <c r="B218" t="s">
        <v>239</v>
      </c>
      <c r="C218" t="s">
        <v>81</v>
      </c>
      <c r="D218">
        <v>0</v>
      </c>
      <c r="E218">
        <v>0</v>
      </c>
      <c r="F218">
        <v>0</v>
      </c>
      <c r="G218">
        <v>0</v>
      </c>
      <c r="H218">
        <v>0</v>
      </c>
      <c r="I218">
        <v>0</v>
      </c>
      <c r="J218">
        <v>0</v>
      </c>
      <c r="K218">
        <v>0</v>
      </c>
      <c r="L218">
        <v>0</v>
      </c>
      <c r="M218">
        <v>0</v>
      </c>
      <c r="N218">
        <v>0</v>
      </c>
      <c r="O218">
        <v>0</v>
      </c>
      <c r="P218" t="e">
        <v>#N/A</v>
      </c>
    </row>
    <row r="219" spans="1:16" x14ac:dyDescent="0.25">
      <c r="A219">
        <v>202512</v>
      </c>
      <c r="B219" t="s">
        <v>239</v>
      </c>
      <c r="C219" t="s">
        <v>154</v>
      </c>
      <c r="D219">
        <v>4083</v>
      </c>
      <c r="E219">
        <v>4190.6632163540498</v>
      </c>
      <c r="F219">
        <v>1204.0968243152299</v>
      </c>
      <c r="G219">
        <v>2986.5663920388201</v>
      </c>
      <c r="H219">
        <v>2087.1781005980001</v>
      </c>
      <c r="I219">
        <v>1643.7314649126699</v>
      </c>
      <c r="J219">
        <v>431.57822789452302</v>
      </c>
      <c r="K219">
        <v>209.036161122739</v>
      </c>
      <c r="L219">
        <v>612.67851491576403</v>
      </c>
      <c r="M219">
        <v>333.02043653666902</v>
      </c>
      <c r="N219">
        <v>279.658078379095</v>
      </c>
      <c r="O219">
        <v>286.70977652507099</v>
      </c>
      <c r="P219" t="e">
        <v>#N/A</v>
      </c>
    </row>
    <row r="220" spans="1:16" x14ac:dyDescent="0.25">
      <c r="A220">
        <v>202512</v>
      </c>
      <c r="B220" t="s">
        <v>239</v>
      </c>
      <c r="C220" t="s">
        <v>83</v>
      </c>
      <c r="D220">
        <v>0</v>
      </c>
      <c r="E220">
        <v>0</v>
      </c>
      <c r="F220">
        <v>0</v>
      </c>
      <c r="G220">
        <v>0</v>
      </c>
      <c r="H220">
        <v>0</v>
      </c>
      <c r="I220">
        <v>0</v>
      </c>
      <c r="J220">
        <v>0</v>
      </c>
      <c r="K220">
        <v>0</v>
      </c>
      <c r="L220">
        <v>0</v>
      </c>
      <c r="M220">
        <v>0</v>
      </c>
      <c r="N220">
        <v>0</v>
      </c>
      <c r="O220">
        <v>0</v>
      </c>
      <c r="P220" t="e">
        <v>#N/A</v>
      </c>
    </row>
    <row r="221" spans="1:16" x14ac:dyDescent="0.25">
      <c r="A221">
        <v>202512</v>
      </c>
      <c r="B221" t="s">
        <v>239</v>
      </c>
      <c r="C221" t="s">
        <v>84</v>
      </c>
      <c r="D221">
        <v>4112</v>
      </c>
      <c r="E221">
        <v>4111.99999999998</v>
      </c>
      <c r="F221">
        <v>1978.2037740666799</v>
      </c>
      <c r="G221">
        <v>2133.7962259332999</v>
      </c>
      <c r="H221">
        <v>1315.8898215153599</v>
      </c>
      <c r="I221">
        <v>762.02804369720104</v>
      </c>
      <c r="J221">
        <v>548.39506337318403</v>
      </c>
      <c r="K221">
        <v>297.67584758916001</v>
      </c>
      <c r="L221">
        <v>614.95658881594204</v>
      </c>
      <c r="M221">
        <v>237.56987123862601</v>
      </c>
      <c r="N221">
        <v>373.83352029840501</v>
      </c>
      <c r="O221">
        <v>202.949815602001</v>
      </c>
      <c r="P221" t="e">
        <v>#N/A</v>
      </c>
    </row>
    <row r="222" spans="1:16" x14ac:dyDescent="0.25">
      <c r="A222">
        <v>202512</v>
      </c>
      <c r="B222" t="s">
        <v>239</v>
      </c>
      <c r="C222" t="s">
        <v>85</v>
      </c>
      <c r="D222">
        <v>4226</v>
      </c>
      <c r="E222">
        <v>4225.9999999998099</v>
      </c>
      <c r="F222">
        <v>1406.65980150582</v>
      </c>
      <c r="G222">
        <v>2819.3401984939901</v>
      </c>
      <c r="H222">
        <v>2044.53471027057</v>
      </c>
      <c r="I222">
        <v>1653.4530371099299</v>
      </c>
      <c r="J222">
        <v>383.64321510891301</v>
      </c>
      <c r="K222">
        <v>178.424547910206</v>
      </c>
      <c r="L222">
        <v>559.36116361905295</v>
      </c>
      <c r="M222">
        <v>298.12602546097298</v>
      </c>
      <c r="N222">
        <v>261.23513815808002</v>
      </c>
      <c r="O222">
        <v>215.444324604386</v>
      </c>
      <c r="P222" t="e">
        <v>#N/A</v>
      </c>
    </row>
    <row r="223" spans="1:16" x14ac:dyDescent="0.25">
      <c r="A223">
        <v>202512</v>
      </c>
      <c r="B223" t="s">
        <v>239</v>
      </c>
      <c r="C223" t="s">
        <v>149</v>
      </c>
      <c r="D223">
        <v>2063</v>
      </c>
      <c r="E223">
        <v>2062.99999999992</v>
      </c>
      <c r="F223">
        <v>568.59617957499199</v>
      </c>
      <c r="G223">
        <v>1494.40382042493</v>
      </c>
      <c r="H223">
        <v>1102.82915848574</v>
      </c>
      <c r="I223">
        <v>930.46034805458805</v>
      </c>
      <c r="J223">
        <v>166.146352379435</v>
      </c>
      <c r="K223">
        <v>60.636874256730003</v>
      </c>
      <c r="L223">
        <v>241.718158111984</v>
      </c>
      <c r="M223">
        <v>125.44142320816</v>
      </c>
      <c r="N223">
        <v>116.27673490382401</v>
      </c>
      <c r="O223">
        <v>149.856503827202</v>
      </c>
      <c r="P223" t="e">
        <v>#N/A</v>
      </c>
    </row>
    <row r="224" spans="1:16" x14ac:dyDescent="0.25">
      <c r="A224">
        <v>202512</v>
      </c>
      <c r="B224" t="s">
        <v>239</v>
      </c>
      <c r="C224" t="s">
        <v>150</v>
      </c>
      <c r="D224">
        <v>2163</v>
      </c>
      <c r="E224">
        <v>2162.9999999999</v>
      </c>
      <c r="F224">
        <v>838.063621930831</v>
      </c>
      <c r="G224">
        <v>1324.9363780690701</v>
      </c>
      <c r="H224">
        <v>941.70555178481197</v>
      </c>
      <c r="I224">
        <v>722.99268905533404</v>
      </c>
      <c r="J224">
        <v>217.49686272947801</v>
      </c>
      <c r="K224">
        <v>117.78767365347601</v>
      </c>
      <c r="L224">
        <v>317.64300550706901</v>
      </c>
      <c r="M224">
        <v>172.68460225281299</v>
      </c>
      <c r="N224">
        <v>144.95840325425601</v>
      </c>
      <c r="O224">
        <v>65.587820777184007</v>
      </c>
      <c r="P224" t="e">
        <v>#N/A</v>
      </c>
    </row>
    <row r="225" spans="1:16" x14ac:dyDescent="0.25">
      <c r="A225">
        <v>202512</v>
      </c>
      <c r="B225" t="s">
        <v>239</v>
      </c>
      <c r="C225" t="s">
        <v>151</v>
      </c>
      <c r="D225">
        <v>1288</v>
      </c>
      <c r="E225">
        <v>1294.7196026223201</v>
      </c>
      <c r="F225">
        <v>568.15467360146999</v>
      </c>
      <c r="G225">
        <v>726.56492902084506</v>
      </c>
      <c r="H225">
        <v>509.42999212160902</v>
      </c>
      <c r="I225">
        <v>373.19670441306903</v>
      </c>
      <c r="J225">
        <v>136.233287708539</v>
      </c>
      <c r="K225">
        <v>66.336788099795996</v>
      </c>
      <c r="L225">
        <v>196.393365604211</v>
      </c>
      <c r="M225">
        <v>104.72046843141</v>
      </c>
      <c r="N225">
        <v>91.672897172800901</v>
      </c>
      <c r="O225">
        <v>20.741571295025</v>
      </c>
      <c r="P225" t="e">
        <v>#N/A</v>
      </c>
    </row>
    <row r="226" spans="1:16" x14ac:dyDescent="0.25">
      <c r="A226">
        <v>202512</v>
      </c>
      <c r="B226" t="s">
        <v>239</v>
      </c>
      <c r="C226" t="s">
        <v>152</v>
      </c>
      <c r="D226">
        <v>0</v>
      </c>
      <c r="E226">
        <v>0</v>
      </c>
      <c r="F226">
        <v>0</v>
      </c>
      <c r="G226">
        <v>0</v>
      </c>
      <c r="H226">
        <v>0</v>
      </c>
      <c r="I226">
        <v>0</v>
      </c>
      <c r="J226">
        <v>0</v>
      </c>
      <c r="K226">
        <v>0</v>
      </c>
      <c r="L226">
        <v>0</v>
      </c>
      <c r="M226">
        <v>0</v>
      </c>
      <c r="N226">
        <v>0</v>
      </c>
      <c r="O226">
        <v>0</v>
      </c>
      <c r="P226" t="e">
        <v>#N/A</v>
      </c>
    </row>
    <row r="227" spans="1:16" x14ac:dyDescent="0.25">
      <c r="A227">
        <v>202512</v>
      </c>
      <c r="B227" t="s">
        <v>240</v>
      </c>
      <c r="C227" t="s">
        <v>136</v>
      </c>
      <c r="D227">
        <v>2520</v>
      </c>
      <c r="E227">
        <v>2520</v>
      </c>
      <c r="F227">
        <v>1136.26683927672</v>
      </c>
      <c r="G227">
        <v>1383.73316072328</v>
      </c>
      <c r="H227">
        <v>1153.41054222908</v>
      </c>
      <c r="I227">
        <v>735.96957515133397</v>
      </c>
      <c r="J227">
        <v>413.94096707774401</v>
      </c>
      <c r="K227">
        <v>251.78385163498999</v>
      </c>
      <c r="L227">
        <v>218.24020527944</v>
      </c>
      <c r="M227">
        <v>83.105633172425996</v>
      </c>
      <c r="N227">
        <v>135.13457210701401</v>
      </c>
      <c r="O227">
        <v>12.082413214765999</v>
      </c>
      <c r="P227" t="e">
        <v>#N/A</v>
      </c>
    </row>
    <row r="228" spans="1:16" x14ac:dyDescent="0.25">
      <c r="A228">
        <v>202512</v>
      </c>
      <c r="B228" t="s">
        <v>240</v>
      </c>
      <c r="C228" t="s">
        <v>137</v>
      </c>
      <c r="D228">
        <v>1381</v>
      </c>
      <c r="E228">
        <v>1381.00000000004</v>
      </c>
      <c r="F228">
        <v>631.592434311126</v>
      </c>
      <c r="G228">
        <v>749.40756568891697</v>
      </c>
      <c r="H228">
        <v>597.37855442842294</v>
      </c>
      <c r="I228">
        <v>365.49265353989398</v>
      </c>
      <c r="J228">
        <v>229.38590088852899</v>
      </c>
      <c r="K228">
        <v>139.80771085514701</v>
      </c>
      <c r="L228">
        <v>143.05470615383601</v>
      </c>
      <c r="M228">
        <v>47.296357800412999</v>
      </c>
      <c r="N228">
        <v>95.758348353423003</v>
      </c>
      <c r="O228">
        <v>8.9743051066580009</v>
      </c>
      <c r="P228" t="e">
        <v>#N/A</v>
      </c>
    </row>
    <row r="229" spans="1:16" x14ac:dyDescent="0.25">
      <c r="A229">
        <v>202512</v>
      </c>
      <c r="B229" t="s">
        <v>240</v>
      </c>
      <c r="C229" t="s">
        <v>138</v>
      </c>
      <c r="D229">
        <v>1139</v>
      </c>
      <c r="E229">
        <v>1138.99999999996</v>
      </c>
      <c r="F229">
        <v>504.67440496559402</v>
      </c>
      <c r="G229">
        <v>634.32559503436596</v>
      </c>
      <c r="H229">
        <v>556.03198780065395</v>
      </c>
      <c r="I229">
        <v>370.47692161143902</v>
      </c>
      <c r="J229">
        <v>184.55506618921501</v>
      </c>
      <c r="K229">
        <v>111.97614077984301</v>
      </c>
      <c r="L229">
        <v>75.185499125603997</v>
      </c>
      <c r="M229">
        <v>35.809275372012998</v>
      </c>
      <c r="N229">
        <v>39.376223753590999</v>
      </c>
      <c r="O229">
        <v>3.108108108108</v>
      </c>
      <c r="P229" t="e">
        <v>#N/A</v>
      </c>
    </row>
    <row r="230" spans="1:16" x14ac:dyDescent="0.25">
      <c r="A230">
        <v>202512</v>
      </c>
      <c r="B230" t="s">
        <v>240</v>
      </c>
      <c r="C230" t="s">
        <v>139</v>
      </c>
      <c r="D230">
        <v>231</v>
      </c>
      <c r="E230">
        <v>188.24806313815299</v>
      </c>
      <c r="F230">
        <v>88.337289301683001</v>
      </c>
      <c r="G230">
        <v>99.91077383647</v>
      </c>
      <c r="H230">
        <v>83.664207193619006</v>
      </c>
      <c r="I230" t="s">
        <v>233</v>
      </c>
      <c r="J230" t="s">
        <v>233</v>
      </c>
      <c r="K230" t="s">
        <v>233</v>
      </c>
      <c r="L230">
        <v>16.246566642851</v>
      </c>
      <c r="M230">
        <v>0</v>
      </c>
      <c r="N230">
        <v>16.246566642851</v>
      </c>
      <c r="O230">
        <v>0</v>
      </c>
      <c r="P230" t="e">
        <v>#N/A</v>
      </c>
    </row>
    <row r="231" spans="1:16" x14ac:dyDescent="0.25">
      <c r="A231">
        <v>202512</v>
      </c>
      <c r="B231" t="s">
        <v>240</v>
      </c>
      <c r="C231" t="s">
        <v>140</v>
      </c>
      <c r="D231">
        <v>566</v>
      </c>
      <c r="E231">
        <v>612.31463490468798</v>
      </c>
      <c r="F231">
        <v>278.33354178959002</v>
      </c>
      <c r="G231">
        <v>333.98109311509802</v>
      </c>
      <c r="H231">
        <v>228.432240052705</v>
      </c>
      <c r="I231" t="s">
        <v>233</v>
      </c>
      <c r="J231" t="s">
        <v>233</v>
      </c>
      <c r="K231" t="s">
        <v>233</v>
      </c>
      <c r="L231">
        <v>100.81355894474601</v>
      </c>
      <c r="M231">
        <v>35.093953086211997</v>
      </c>
      <c r="N231">
        <v>65.719605858533996</v>
      </c>
      <c r="O231">
        <v>4.7352941176470003</v>
      </c>
      <c r="P231" t="e">
        <v>#N/A</v>
      </c>
    </row>
    <row r="232" spans="1:16" x14ac:dyDescent="0.25">
      <c r="A232">
        <v>202512</v>
      </c>
      <c r="B232" t="s">
        <v>240</v>
      </c>
      <c r="C232" t="s">
        <v>141</v>
      </c>
      <c r="D232">
        <v>524</v>
      </c>
      <c r="E232">
        <v>515.905405405426</v>
      </c>
      <c r="F232">
        <v>177.63741310964201</v>
      </c>
      <c r="G232">
        <v>338.26799229578398</v>
      </c>
      <c r="H232">
        <v>289.30492750932302</v>
      </c>
      <c r="I232">
        <v>188.55925330869499</v>
      </c>
      <c r="J232">
        <v>100.745674200628</v>
      </c>
      <c r="K232">
        <v>67.374703615594001</v>
      </c>
      <c r="L232">
        <v>45.747813821210002</v>
      </c>
      <c r="M232">
        <v>22.341198293782</v>
      </c>
      <c r="N232">
        <v>23.406615527427999</v>
      </c>
      <c r="O232">
        <v>3.2152509652510002</v>
      </c>
      <c r="P232" t="e">
        <v>#N/A</v>
      </c>
    </row>
    <row r="233" spans="1:16" x14ac:dyDescent="0.25">
      <c r="A233">
        <v>202512</v>
      </c>
      <c r="B233" t="s">
        <v>240</v>
      </c>
      <c r="C233" t="s">
        <v>142</v>
      </c>
      <c r="D233">
        <v>429</v>
      </c>
      <c r="E233">
        <v>428.189585274943</v>
      </c>
      <c r="F233">
        <v>172.10889251136601</v>
      </c>
      <c r="G233">
        <v>256.08069276357702</v>
      </c>
      <c r="H233">
        <v>232.56862149454</v>
      </c>
      <c r="I233">
        <v>149.17562926937401</v>
      </c>
      <c r="J233">
        <v>83.392992225165997</v>
      </c>
      <c r="K233">
        <v>50.752634761153999</v>
      </c>
      <c r="L233">
        <v>21.165917422882998</v>
      </c>
      <c r="M233">
        <v>17.416691416690998</v>
      </c>
      <c r="N233">
        <v>3.749226006192</v>
      </c>
      <c r="O233" t="s">
        <v>233</v>
      </c>
      <c r="P233" t="e">
        <v>#N/A</v>
      </c>
    </row>
    <row r="234" spans="1:16" x14ac:dyDescent="0.25">
      <c r="A234">
        <v>202512</v>
      </c>
      <c r="B234" t="s">
        <v>240</v>
      </c>
      <c r="C234" t="s">
        <v>143</v>
      </c>
      <c r="D234">
        <v>770</v>
      </c>
      <c r="E234">
        <v>775.342311276793</v>
      </c>
      <c r="F234">
        <v>419.84970256443899</v>
      </c>
      <c r="G234">
        <v>355.49260871235401</v>
      </c>
      <c r="H234">
        <v>319.44054597888999</v>
      </c>
      <c r="I234">
        <v>139.67070463319601</v>
      </c>
      <c r="J234">
        <v>177.269841345694</v>
      </c>
      <c r="K234">
        <v>105.87750219362999</v>
      </c>
      <c r="L234">
        <v>34.266348447749998</v>
      </c>
      <c r="M234">
        <v>8.2537903757409996</v>
      </c>
      <c r="N234">
        <v>26.012558072009</v>
      </c>
      <c r="O234" t="s">
        <v>233</v>
      </c>
      <c r="P234" t="e">
        <v>#N/A</v>
      </c>
    </row>
    <row r="235" spans="1:16" x14ac:dyDescent="0.25">
      <c r="A235">
        <v>202512</v>
      </c>
      <c r="B235" t="s">
        <v>240</v>
      </c>
      <c r="C235" t="s">
        <v>148</v>
      </c>
      <c r="D235">
        <v>172</v>
      </c>
      <c r="E235">
        <v>187.42538141799</v>
      </c>
      <c r="F235">
        <v>54.421627179424</v>
      </c>
      <c r="G235">
        <v>133.00375423856599</v>
      </c>
      <c r="H235">
        <v>118.206710507699</v>
      </c>
      <c r="I235">
        <v>93.299461242663</v>
      </c>
      <c r="J235">
        <v>24.907249265036</v>
      </c>
      <c r="K235">
        <v>14.147477518035</v>
      </c>
      <c r="L235">
        <v>14.797043730866999</v>
      </c>
      <c r="M235">
        <v>4.4584942084939998</v>
      </c>
      <c r="N235">
        <v>10.338549522373</v>
      </c>
      <c r="O235">
        <v>0</v>
      </c>
      <c r="P235" t="e">
        <v>#N/A</v>
      </c>
    </row>
    <row r="236" spans="1:16" x14ac:dyDescent="0.25">
      <c r="A236">
        <v>202512</v>
      </c>
      <c r="B236" t="s">
        <v>240</v>
      </c>
      <c r="C236" t="s">
        <v>74</v>
      </c>
      <c r="D236">
        <v>756</v>
      </c>
      <c r="E236">
        <v>861.52422903295906</v>
      </c>
      <c r="F236">
        <v>446.58816205126402</v>
      </c>
      <c r="G236">
        <v>414.93606698169498</v>
      </c>
      <c r="H236">
        <v>342.11125857286498</v>
      </c>
      <c r="I236">
        <v>202.213593641084</v>
      </c>
      <c r="J236">
        <v>139.89766493178101</v>
      </c>
      <c r="K236">
        <v>96.626776276133</v>
      </c>
      <c r="L236">
        <v>68.609557443579007</v>
      </c>
      <c r="M236">
        <v>25.466727231431999</v>
      </c>
      <c r="N236">
        <v>43.142830212146997</v>
      </c>
      <c r="O236">
        <v>4.2152509652510002</v>
      </c>
      <c r="P236" t="e">
        <v>#N/A</v>
      </c>
    </row>
    <row r="237" spans="1:16" x14ac:dyDescent="0.25">
      <c r="A237">
        <v>202512</v>
      </c>
      <c r="B237" t="s">
        <v>240</v>
      </c>
      <c r="C237" t="s">
        <v>75</v>
      </c>
      <c r="D237">
        <v>577</v>
      </c>
      <c r="E237">
        <v>570.87499043601099</v>
      </c>
      <c r="F237">
        <v>249.32422704206999</v>
      </c>
      <c r="G237">
        <v>321.550763393941</v>
      </c>
      <c r="H237">
        <v>257.72597026742301</v>
      </c>
      <c r="I237">
        <v>172.20351225864701</v>
      </c>
      <c r="J237">
        <v>83.022458008775999</v>
      </c>
      <c r="K237">
        <v>48.879151730156998</v>
      </c>
      <c r="L237">
        <v>61.824793126518003</v>
      </c>
      <c r="M237">
        <v>13.320052092737001</v>
      </c>
      <c r="N237">
        <v>48.504741033781002</v>
      </c>
      <c r="O237" t="s">
        <v>233</v>
      </c>
      <c r="P237" t="e">
        <v>#N/A</v>
      </c>
    </row>
    <row r="238" spans="1:16" x14ac:dyDescent="0.25">
      <c r="A238">
        <v>202512</v>
      </c>
      <c r="B238" t="s">
        <v>240</v>
      </c>
      <c r="C238" t="s">
        <v>76</v>
      </c>
      <c r="D238">
        <v>427</v>
      </c>
      <c r="E238">
        <v>366.08505454751099</v>
      </c>
      <c r="F238">
        <v>170.124014991763</v>
      </c>
      <c r="G238">
        <v>195.96103955574799</v>
      </c>
      <c r="H238">
        <v>156.79776135583401</v>
      </c>
      <c r="I238">
        <v>104.146503310865</v>
      </c>
      <c r="J238">
        <v>51.651258044968998</v>
      </c>
      <c r="K238">
        <v>22.168463482495</v>
      </c>
      <c r="L238">
        <v>36.031410068046</v>
      </c>
      <c r="M238">
        <v>14.047737684394001</v>
      </c>
      <c r="N238">
        <v>21.983672383651999</v>
      </c>
      <c r="O238">
        <v>3.1318681318679999</v>
      </c>
      <c r="P238" t="e">
        <v>#N/A</v>
      </c>
    </row>
    <row r="239" spans="1:16" x14ac:dyDescent="0.25">
      <c r="A239">
        <v>202512</v>
      </c>
      <c r="B239" t="s">
        <v>240</v>
      </c>
      <c r="C239" t="s">
        <v>77</v>
      </c>
      <c r="D239">
        <v>588</v>
      </c>
      <c r="E239">
        <v>534.09034456553195</v>
      </c>
      <c r="F239">
        <v>215.80880801219899</v>
      </c>
      <c r="G239">
        <v>318.28153655333301</v>
      </c>
      <c r="H239">
        <v>278.568841525256</v>
      </c>
      <c r="I239">
        <v>164.10650469807399</v>
      </c>
      <c r="J239">
        <v>114.462336827182</v>
      </c>
      <c r="K239">
        <v>69.961982628170006</v>
      </c>
      <c r="L239">
        <v>36.977400910429999</v>
      </c>
      <c r="M239">
        <v>25.812621955369</v>
      </c>
      <c r="N239">
        <v>11.164778955060999</v>
      </c>
      <c r="O239" t="s">
        <v>233</v>
      </c>
      <c r="P239" t="e">
        <v>#N/A</v>
      </c>
    </row>
    <row r="240" spans="1:16" x14ac:dyDescent="0.25">
      <c r="A240">
        <v>202512</v>
      </c>
      <c r="B240" t="s">
        <v>240</v>
      </c>
      <c r="C240" t="s">
        <v>78</v>
      </c>
      <c r="D240">
        <v>1242</v>
      </c>
      <c r="E240">
        <v>1265.7663426310501</v>
      </c>
      <c r="F240">
        <v>429.81769043481501</v>
      </c>
      <c r="G240">
        <v>835.94865219623705</v>
      </c>
      <c r="H240">
        <v>726.97484664410501</v>
      </c>
      <c r="I240">
        <v>505.74102728388999</v>
      </c>
      <c r="J240">
        <v>221.23381936021499</v>
      </c>
      <c r="K240">
        <v>136.33549007919001</v>
      </c>
      <c r="L240">
        <v>101.023260469234</v>
      </c>
      <c r="M240">
        <v>46.140101907847999</v>
      </c>
      <c r="N240">
        <v>54.883158561385997</v>
      </c>
      <c r="O240">
        <v>7.9505450828980004</v>
      </c>
      <c r="P240" t="e">
        <v>#N/A</v>
      </c>
    </row>
    <row r="241" spans="1:16" x14ac:dyDescent="0.25">
      <c r="A241">
        <v>202512</v>
      </c>
      <c r="B241" t="s">
        <v>240</v>
      </c>
      <c r="C241" t="s">
        <v>79</v>
      </c>
      <c r="D241">
        <v>1038</v>
      </c>
      <c r="E241">
        <v>1065.8682089986501</v>
      </c>
      <c r="F241">
        <v>646.47574047324395</v>
      </c>
      <c r="G241">
        <v>419.39246852540498</v>
      </c>
      <c r="H241">
        <v>310.978049722317</v>
      </c>
      <c r="I241">
        <v>138.37430333118701</v>
      </c>
      <c r="J241">
        <v>170.10374639112999</v>
      </c>
      <c r="K241">
        <v>107.06262974222</v>
      </c>
      <c r="L241">
        <v>104.28255067121999</v>
      </c>
      <c r="M241">
        <v>32.711740888836999</v>
      </c>
      <c r="N241">
        <v>71.570809782382995</v>
      </c>
      <c r="O241">
        <v>4.1318681318679999</v>
      </c>
      <c r="P241" t="e">
        <v>#N/A</v>
      </c>
    </row>
    <row r="242" spans="1:16" x14ac:dyDescent="0.25">
      <c r="A242">
        <v>202512</v>
      </c>
      <c r="B242" t="s">
        <v>240</v>
      </c>
      <c r="C242" t="s">
        <v>80</v>
      </c>
      <c r="D242">
        <v>240</v>
      </c>
      <c r="E242">
        <v>188.36544837030101</v>
      </c>
      <c r="F242">
        <v>59.973408368660003</v>
      </c>
      <c r="G242">
        <v>128.39204000164099</v>
      </c>
      <c r="H242">
        <v>115.457645862655</v>
      </c>
      <c r="I242">
        <v>91.854244536256004</v>
      </c>
      <c r="J242">
        <v>22.603401326398998</v>
      </c>
      <c r="K242">
        <v>8.3857318135799996</v>
      </c>
      <c r="L242">
        <v>12.934394138986001</v>
      </c>
      <c r="M242">
        <v>4.2537903757409996</v>
      </c>
      <c r="N242">
        <v>8.6806037632449993</v>
      </c>
      <c r="O242">
        <v>0</v>
      </c>
      <c r="P242" t="e">
        <v>#N/A</v>
      </c>
    </row>
    <row r="243" spans="1:16" x14ac:dyDescent="0.25">
      <c r="A243">
        <v>202512</v>
      </c>
      <c r="B243" t="s">
        <v>240</v>
      </c>
      <c r="C243" t="s">
        <v>81</v>
      </c>
      <c r="D243">
        <v>0</v>
      </c>
      <c r="E243">
        <v>0</v>
      </c>
      <c r="F243">
        <v>0</v>
      </c>
      <c r="G243">
        <v>0</v>
      </c>
      <c r="H243">
        <v>0</v>
      </c>
      <c r="I243">
        <v>0</v>
      </c>
      <c r="J243">
        <v>0</v>
      </c>
      <c r="K243">
        <v>0</v>
      </c>
      <c r="L243">
        <v>0</v>
      </c>
      <c r="M243">
        <v>0</v>
      </c>
      <c r="N243">
        <v>0</v>
      </c>
      <c r="O243">
        <v>0</v>
      </c>
      <c r="P243" t="e">
        <v>#N/A</v>
      </c>
    </row>
    <row r="244" spans="1:16" x14ac:dyDescent="0.25">
      <c r="A244">
        <v>202512</v>
      </c>
      <c r="B244" t="s">
        <v>240</v>
      </c>
      <c r="C244" t="s">
        <v>154</v>
      </c>
      <c r="D244">
        <v>1252</v>
      </c>
      <c r="E244">
        <v>1277.6956512308</v>
      </c>
      <c r="F244">
        <v>440.55469134225598</v>
      </c>
      <c r="G244">
        <v>837.14095988854399</v>
      </c>
      <c r="H244">
        <v>728.16715433641298</v>
      </c>
      <c r="I244">
        <v>505.74102728388999</v>
      </c>
      <c r="J244">
        <v>222.42612705252299</v>
      </c>
      <c r="K244">
        <v>137.527797771498</v>
      </c>
      <c r="L244">
        <v>101.023260469234</v>
      </c>
      <c r="M244">
        <v>46.140101907847999</v>
      </c>
      <c r="N244">
        <v>54.883158561385997</v>
      </c>
      <c r="O244">
        <v>7.9505450828980004</v>
      </c>
      <c r="P244" t="e">
        <v>#N/A</v>
      </c>
    </row>
    <row r="245" spans="1:16" x14ac:dyDescent="0.25">
      <c r="A245">
        <v>202512</v>
      </c>
      <c r="B245" t="s">
        <v>240</v>
      </c>
      <c r="C245" t="s">
        <v>83</v>
      </c>
      <c r="D245">
        <v>0</v>
      </c>
      <c r="E245">
        <v>0</v>
      </c>
      <c r="F245">
        <v>0</v>
      </c>
      <c r="G245">
        <v>0</v>
      </c>
      <c r="H245">
        <v>0</v>
      </c>
      <c r="I245">
        <v>0</v>
      </c>
      <c r="J245">
        <v>0</v>
      </c>
      <c r="K245">
        <v>0</v>
      </c>
      <c r="L245">
        <v>0</v>
      </c>
      <c r="M245">
        <v>0</v>
      </c>
      <c r="N245">
        <v>0</v>
      </c>
      <c r="O245">
        <v>0</v>
      </c>
      <c r="P245" t="e">
        <v>#N/A</v>
      </c>
    </row>
    <row r="246" spans="1:16" x14ac:dyDescent="0.25">
      <c r="A246">
        <v>202512</v>
      </c>
      <c r="B246" t="s">
        <v>240</v>
      </c>
      <c r="C246" t="s">
        <v>84</v>
      </c>
      <c r="D246">
        <v>1354</v>
      </c>
      <c r="E246">
        <v>1353.99999999998</v>
      </c>
      <c r="F246">
        <v>703.97837378622501</v>
      </c>
      <c r="G246">
        <v>650.02162621375999</v>
      </c>
      <c r="H246">
        <v>517.015096880648</v>
      </c>
      <c r="I246">
        <v>284.55671289105101</v>
      </c>
      <c r="J246">
        <v>229.958383989597</v>
      </c>
      <c r="K246">
        <v>138.33555816288899</v>
      </c>
      <c r="L246">
        <v>126.031258975489</v>
      </c>
      <c r="M246">
        <v>52.858380425173998</v>
      </c>
      <c r="N246">
        <v>73.172878550315005</v>
      </c>
      <c r="O246">
        <v>6.9752703576229997</v>
      </c>
      <c r="P246" t="e">
        <v>#N/A</v>
      </c>
    </row>
    <row r="247" spans="1:16" x14ac:dyDescent="0.25">
      <c r="A247">
        <v>202512</v>
      </c>
      <c r="B247" t="s">
        <v>240</v>
      </c>
      <c r="C247" t="s">
        <v>85</v>
      </c>
      <c r="D247">
        <v>1166</v>
      </c>
      <c r="E247">
        <v>1166.00000000002</v>
      </c>
      <c r="F247">
        <v>432.28846549049501</v>
      </c>
      <c r="G247">
        <v>733.71153450952295</v>
      </c>
      <c r="H247">
        <v>636.39544534842901</v>
      </c>
      <c r="I247">
        <v>451.412862260282</v>
      </c>
      <c r="J247">
        <v>183.98258308814701</v>
      </c>
      <c r="K247">
        <v>113.448293472101</v>
      </c>
      <c r="L247">
        <v>92.208946303950995</v>
      </c>
      <c r="M247">
        <v>30.247252747251999</v>
      </c>
      <c r="N247">
        <v>61.961693556698997</v>
      </c>
      <c r="O247">
        <v>5.1071428571429998</v>
      </c>
      <c r="P247" t="e">
        <v>#N/A</v>
      </c>
    </row>
    <row r="248" spans="1:16" x14ac:dyDescent="0.25">
      <c r="A248">
        <v>202512</v>
      </c>
      <c r="B248" t="s">
        <v>240</v>
      </c>
      <c r="C248" t="s">
        <v>149</v>
      </c>
      <c r="D248">
        <v>591</v>
      </c>
      <c r="E248">
        <v>591.00000000002899</v>
      </c>
      <c r="F248">
        <v>186.28446003602599</v>
      </c>
      <c r="G248">
        <v>404.71553996400303</v>
      </c>
      <c r="H248">
        <v>353.70226795479402</v>
      </c>
      <c r="I248">
        <v>283.98600786468802</v>
      </c>
      <c r="J248">
        <v>68.716260090106005</v>
      </c>
      <c r="K248">
        <v>42.477087626859998</v>
      </c>
      <c r="L248">
        <v>46.906129152066001</v>
      </c>
      <c r="M248">
        <v>14.428571428572001</v>
      </c>
      <c r="N248">
        <v>32.477557723494002</v>
      </c>
      <c r="O248">
        <v>4.1071428571429998</v>
      </c>
      <c r="P248" t="e">
        <v>#N/A</v>
      </c>
    </row>
    <row r="249" spans="1:16" x14ac:dyDescent="0.25">
      <c r="A249">
        <v>202512</v>
      </c>
      <c r="B249" t="s">
        <v>240</v>
      </c>
      <c r="C249" t="s">
        <v>150</v>
      </c>
      <c r="D249">
        <v>575</v>
      </c>
      <c r="E249">
        <v>574.99999999998897</v>
      </c>
      <c r="F249">
        <v>246.004005454469</v>
      </c>
      <c r="G249">
        <v>328.99599454551998</v>
      </c>
      <c r="H249">
        <v>282.69317739363498</v>
      </c>
      <c r="I249">
        <v>167.42685439559401</v>
      </c>
      <c r="J249">
        <v>115.26632299804101</v>
      </c>
      <c r="K249">
        <v>70.971205845241002</v>
      </c>
      <c r="L249">
        <v>45.302817151885002</v>
      </c>
      <c r="M249">
        <v>15.818681318679999</v>
      </c>
      <c r="N249">
        <v>29.484135833204999</v>
      </c>
      <c r="O249" t="s">
        <v>233</v>
      </c>
      <c r="P249" t="e">
        <v>#N/A</v>
      </c>
    </row>
    <row r="250" spans="1:16" x14ac:dyDescent="0.25">
      <c r="A250">
        <v>202512</v>
      </c>
      <c r="B250" t="s">
        <v>240</v>
      </c>
      <c r="C250" t="s">
        <v>151</v>
      </c>
      <c r="D250">
        <v>312</v>
      </c>
      <c r="E250">
        <v>317.950071761309</v>
      </c>
      <c r="F250">
        <v>158.43562908539499</v>
      </c>
      <c r="G250">
        <v>159.51444267591401</v>
      </c>
      <c r="H250">
        <v>128.602672342706</v>
      </c>
      <c r="I250">
        <v>70.028502747250002</v>
      </c>
      <c r="J250">
        <v>58.574169595455999</v>
      </c>
      <c r="K250">
        <v>36.433439990524001</v>
      </c>
      <c r="L250">
        <v>29.911770333208</v>
      </c>
      <c r="M250">
        <v>9.3434065934059998</v>
      </c>
      <c r="N250">
        <v>20.568363739801999</v>
      </c>
      <c r="O250" t="s">
        <v>233</v>
      </c>
      <c r="P250" t="e">
        <v>#N/A</v>
      </c>
    </row>
    <row r="251" spans="1:16" x14ac:dyDescent="0.25">
      <c r="A251">
        <v>202512</v>
      </c>
      <c r="B251" t="s">
        <v>240</v>
      </c>
      <c r="C251" t="s">
        <v>152</v>
      </c>
      <c r="D251">
        <v>0</v>
      </c>
      <c r="E251">
        <v>0</v>
      </c>
      <c r="F251">
        <v>0</v>
      </c>
      <c r="G251">
        <v>0</v>
      </c>
      <c r="H251">
        <v>0</v>
      </c>
      <c r="I251">
        <v>0</v>
      </c>
      <c r="J251">
        <v>0</v>
      </c>
      <c r="K251">
        <v>0</v>
      </c>
      <c r="L251">
        <v>0</v>
      </c>
      <c r="M251">
        <v>0</v>
      </c>
      <c r="N251">
        <v>0</v>
      </c>
      <c r="O251">
        <v>0</v>
      </c>
      <c r="P251" t="e">
        <v>#N/A</v>
      </c>
    </row>
    <row r="252" spans="1:16" x14ac:dyDescent="0.25">
      <c r="A252">
        <v>202512</v>
      </c>
      <c r="B252" t="s">
        <v>241</v>
      </c>
      <c r="C252" t="s">
        <v>136</v>
      </c>
      <c r="D252">
        <v>4578</v>
      </c>
      <c r="E252">
        <v>4577.99999999994</v>
      </c>
      <c r="F252">
        <v>2021.9871153678801</v>
      </c>
      <c r="G252">
        <v>2556.0128846320599</v>
      </c>
      <c r="H252">
        <v>2015.2721133176401</v>
      </c>
      <c r="I252">
        <v>1450.8693738103</v>
      </c>
      <c r="J252">
        <v>563.20273950733394</v>
      </c>
      <c r="K252">
        <v>255.588340653844</v>
      </c>
      <c r="L252">
        <v>486.73134039352402</v>
      </c>
      <c r="M252">
        <v>237.28967841370999</v>
      </c>
      <c r="N252">
        <v>248.34166197981401</v>
      </c>
      <c r="O252">
        <v>54.009430920892001</v>
      </c>
      <c r="P252" t="e">
        <v>#N/A</v>
      </c>
    </row>
    <row r="253" spans="1:16" x14ac:dyDescent="0.25">
      <c r="A253">
        <v>202512</v>
      </c>
      <c r="B253" t="s">
        <v>241</v>
      </c>
      <c r="C253" t="s">
        <v>137</v>
      </c>
      <c r="D253">
        <v>2540</v>
      </c>
      <c r="E253">
        <v>2539.99999999997</v>
      </c>
      <c r="F253">
        <v>1167.39815247918</v>
      </c>
      <c r="G253">
        <v>1372.60184752079</v>
      </c>
      <c r="H253">
        <v>1067.5877133151</v>
      </c>
      <c r="I253">
        <v>738.16458000278897</v>
      </c>
      <c r="J253">
        <v>329.42313331231497</v>
      </c>
      <c r="K253">
        <v>153.30215175920301</v>
      </c>
      <c r="L253">
        <v>280.76585350061401</v>
      </c>
      <c r="M253">
        <v>140.51238159229899</v>
      </c>
      <c r="N253">
        <v>139.153471908315</v>
      </c>
      <c r="O253">
        <v>24.248280705071</v>
      </c>
      <c r="P253" t="e">
        <v>#N/A</v>
      </c>
    </row>
    <row r="254" spans="1:16" x14ac:dyDescent="0.25">
      <c r="A254">
        <v>202512</v>
      </c>
      <c r="B254" t="s">
        <v>241</v>
      </c>
      <c r="C254" t="s">
        <v>138</v>
      </c>
      <c r="D254">
        <v>2038</v>
      </c>
      <c r="E254">
        <v>2037.99999999997</v>
      </c>
      <c r="F254">
        <v>854.58896288870699</v>
      </c>
      <c r="G254">
        <v>1183.4110371112599</v>
      </c>
      <c r="H254">
        <v>947.68440000252804</v>
      </c>
      <c r="I254">
        <v>712.70479380750896</v>
      </c>
      <c r="J254">
        <v>233.779606195019</v>
      </c>
      <c r="K254">
        <v>102.286188894641</v>
      </c>
      <c r="L254">
        <v>205.96548689291001</v>
      </c>
      <c r="M254">
        <v>96.777296821410999</v>
      </c>
      <c r="N254">
        <v>109.18819007149899</v>
      </c>
      <c r="O254">
        <v>29.761150215821001</v>
      </c>
      <c r="P254" t="e">
        <v>#N/A</v>
      </c>
    </row>
    <row r="255" spans="1:16" x14ac:dyDescent="0.25">
      <c r="A255">
        <v>202512</v>
      </c>
      <c r="B255" t="s">
        <v>241</v>
      </c>
      <c r="C255" t="s">
        <v>139</v>
      </c>
      <c r="D255">
        <v>459</v>
      </c>
      <c r="E255">
        <v>452.84615384616399</v>
      </c>
      <c r="F255">
        <v>201.44937375692999</v>
      </c>
      <c r="G255">
        <v>251.39678008923499</v>
      </c>
      <c r="H255">
        <v>163.44046655169001</v>
      </c>
      <c r="I255">
        <v>149.53651826377899</v>
      </c>
      <c r="J255">
        <v>12.703948287911</v>
      </c>
      <c r="K255">
        <v>0</v>
      </c>
      <c r="L255">
        <v>83.393105990375005</v>
      </c>
      <c r="M255">
        <v>24.838010038105999</v>
      </c>
      <c r="N255">
        <v>58.555095952268999</v>
      </c>
      <c r="O255">
        <v>4.5632075471700002</v>
      </c>
      <c r="P255" t="e">
        <v>#N/A</v>
      </c>
    </row>
    <row r="256" spans="1:16" x14ac:dyDescent="0.25">
      <c r="A256">
        <v>202512</v>
      </c>
      <c r="B256" t="s">
        <v>241</v>
      </c>
      <c r="C256" t="s">
        <v>140</v>
      </c>
      <c r="D256">
        <v>979</v>
      </c>
      <c r="E256">
        <v>985.03511599509</v>
      </c>
      <c r="F256">
        <v>423.77275555089301</v>
      </c>
      <c r="G256">
        <v>561.26236044419704</v>
      </c>
      <c r="H256">
        <v>399.80472223602499</v>
      </c>
      <c r="I256">
        <v>346.45509453378901</v>
      </c>
      <c r="J256">
        <v>53.349627702234997</v>
      </c>
      <c r="K256">
        <v>23.498083925342002</v>
      </c>
      <c r="L256">
        <v>151.08266680222201</v>
      </c>
      <c r="M256">
        <v>71.798358887668002</v>
      </c>
      <c r="N256">
        <v>78.184307914553997</v>
      </c>
      <c r="O256">
        <v>10.374971405949999</v>
      </c>
      <c r="P256" t="e">
        <v>#N/A</v>
      </c>
    </row>
    <row r="257" spans="1:16" x14ac:dyDescent="0.25">
      <c r="A257">
        <v>202512</v>
      </c>
      <c r="B257" t="s">
        <v>241</v>
      </c>
      <c r="C257" t="s">
        <v>141</v>
      </c>
      <c r="D257">
        <v>1066</v>
      </c>
      <c r="E257">
        <v>1066.9212698413301</v>
      </c>
      <c r="F257">
        <v>408.25624786346299</v>
      </c>
      <c r="G257">
        <v>658.66502197786394</v>
      </c>
      <c r="H257">
        <v>545.11023423460199</v>
      </c>
      <c r="I257">
        <v>408.616190167973</v>
      </c>
      <c r="J257">
        <v>136.49404406662799</v>
      </c>
      <c r="K257">
        <v>72.361496924449995</v>
      </c>
      <c r="L257">
        <v>101.862573499646</v>
      </c>
      <c r="M257">
        <v>54.981072775238999</v>
      </c>
      <c r="N257">
        <v>46.881500724406997</v>
      </c>
      <c r="O257">
        <v>11.692214243615</v>
      </c>
      <c r="P257" t="e">
        <v>#N/A</v>
      </c>
    </row>
    <row r="258" spans="1:16" x14ac:dyDescent="0.25">
      <c r="A258">
        <v>202512</v>
      </c>
      <c r="B258" t="s">
        <v>241</v>
      </c>
      <c r="C258" t="s">
        <v>142</v>
      </c>
      <c r="D258">
        <v>808</v>
      </c>
      <c r="E258">
        <v>808.00888888887096</v>
      </c>
      <c r="F258">
        <v>274.21853883461898</v>
      </c>
      <c r="G258">
        <v>533.79035005425203</v>
      </c>
      <c r="H258">
        <v>438.76652882035899</v>
      </c>
      <c r="I258">
        <v>312.23383436002598</v>
      </c>
      <c r="J258">
        <v>126.532694460333</v>
      </c>
      <c r="K258">
        <v>46.236409527842</v>
      </c>
      <c r="L258">
        <v>77.961016190097993</v>
      </c>
      <c r="M258">
        <v>44.583124352974998</v>
      </c>
      <c r="N258">
        <v>33.377891837123002</v>
      </c>
      <c r="O258">
        <v>17.062805043794999</v>
      </c>
      <c r="P258" t="e">
        <v>#N/A</v>
      </c>
    </row>
    <row r="259" spans="1:16" x14ac:dyDescent="0.25">
      <c r="A259">
        <v>202512</v>
      </c>
      <c r="B259" t="s">
        <v>241</v>
      </c>
      <c r="C259" t="s">
        <v>143</v>
      </c>
      <c r="D259">
        <v>1266</v>
      </c>
      <c r="E259">
        <v>1265.1885714284799</v>
      </c>
      <c r="F259">
        <v>714.29019936197903</v>
      </c>
      <c r="G259">
        <v>550.89837206649997</v>
      </c>
      <c r="H259">
        <v>468.15016147495498</v>
      </c>
      <c r="I259">
        <v>234.027736484728</v>
      </c>
      <c r="J259">
        <v>234.12242499022699</v>
      </c>
      <c r="K259">
        <v>113.49235027621</v>
      </c>
      <c r="L259">
        <v>72.431977911182997</v>
      </c>
      <c r="M259">
        <v>41.089112359722002</v>
      </c>
      <c r="N259">
        <v>31.342865551460999</v>
      </c>
      <c r="O259">
        <v>10.316232680362001</v>
      </c>
      <c r="P259" t="e">
        <v>#N/A</v>
      </c>
    </row>
    <row r="260" spans="1:16" x14ac:dyDescent="0.25">
      <c r="A260">
        <v>202512</v>
      </c>
      <c r="B260" t="s">
        <v>241</v>
      </c>
      <c r="C260" t="s">
        <v>148</v>
      </c>
      <c r="D260">
        <v>359</v>
      </c>
      <c r="E260">
        <v>379.47753704261999</v>
      </c>
      <c r="F260">
        <v>154.95092491794099</v>
      </c>
      <c r="G260">
        <v>224.52661212467899</v>
      </c>
      <c r="H260">
        <v>169.60986286797001</v>
      </c>
      <c r="I260">
        <v>125.295898698953</v>
      </c>
      <c r="J260">
        <v>44.313964169016998</v>
      </c>
      <c r="K260">
        <v>16.750260955449001</v>
      </c>
      <c r="L260">
        <v>44.536376707252998</v>
      </c>
      <c r="M260">
        <v>29.567069963287</v>
      </c>
      <c r="N260">
        <v>14.969306743965999</v>
      </c>
      <c r="O260">
        <v>10.380372549456</v>
      </c>
      <c r="P260" t="e">
        <v>#N/A</v>
      </c>
    </row>
    <row r="261" spans="1:16" x14ac:dyDescent="0.25">
      <c r="A261">
        <v>202512</v>
      </c>
      <c r="B261" t="s">
        <v>241</v>
      </c>
      <c r="C261" t="s">
        <v>74</v>
      </c>
      <c r="D261">
        <v>1459</v>
      </c>
      <c r="E261">
        <v>1504.43947869366</v>
      </c>
      <c r="F261">
        <v>753.78753985849005</v>
      </c>
      <c r="G261">
        <v>750.65193883517202</v>
      </c>
      <c r="H261">
        <v>564.51721767475306</v>
      </c>
      <c r="I261">
        <v>350.57620489080603</v>
      </c>
      <c r="J261">
        <v>213.941012783947</v>
      </c>
      <c r="K261">
        <v>97.383193757300006</v>
      </c>
      <c r="L261">
        <v>174.152387676286</v>
      </c>
      <c r="M261">
        <v>84.366132904067001</v>
      </c>
      <c r="N261">
        <v>88.686254772219002</v>
      </c>
      <c r="O261">
        <v>11.982333484132999</v>
      </c>
      <c r="P261" t="e">
        <v>#N/A</v>
      </c>
    </row>
    <row r="262" spans="1:16" x14ac:dyDescent="0.25">
      <c r="A262">
        <v>202512</v>
      </c>
      <c r="B262" t="s">
        <v>241</v>
      </c>
      <c r="C262" t="s">
        <v>75</v>
      </c>
      <c r="D262">
        <v>978</v>
      </c>
      <c r="E262">
        <v>1025.4201066447099</v>
      </c>
      <c r="F262">
        <v>520.44789820756102</v>
      </c>
      <c r="G262">
        <v>504.97220843715098</v>
      </c>
      <c r="H262">
        <v>384.72081992182598</v>
      </c>
      <c r="I262">
        <v>265.51267042712698</v>
      </c>
      <c r="J262">
        <v>119.208149494699</v>
      </c>
      <c r="K262">
        <v>66.416015714394007</v>
      </c>
      <c r="L262">
        <v>116.60484763482199</v>
      </c>
      <c r="M262">
        <v>46.982399130909002</v>
      </c>
      <c r="N262">
        <v>69.622448503913006</v>
      </c>
      <c r="O262">
        <v>3.6465408805030002</v>
      </c>
      <c r="P262" t="e">
        <v>#N/A</v>
      </c>
    </row>
    <row r="263" spans="1:16" x14ac:dyDescent="0.25">
      <c r="A263">
        <v>202512</v>
      </c>
      <c r="B263" t="s">
        <v>241</v>
      </c>
      <c r="C263" t="s">
        <v>76</v>
      </c>
      <c r="D263">
        <v>802</v>
      </c>
      <c r="E263">
        <v>756.77902147910095</v>
      </c>
      <c r="F263">
        <v>325.03943131372199</v>
      </c>
      <c r="G263">
        <v>431.73959016537901</v>
      </c>
      <c r="H263">
        <v>361.52948576083998</v>
      </c>
      <c r="I263">
        <v>283.28388572825901</v>
      </c>
      <c r="J263">
        <v>78.245600032580995</v>
      </c>
      <c r="K263">
        <v>22.187227923171001</v>
      </c>
      <c r="L263">
        <v>69.131979404538995</v>
      </c>
      <c r="M263">
        <v>36.708538801864002</v>
      </c>
      <c r="N263">
        <v>32.423440602675001</v>
      </c>
      <c r="O263" t="s">
        <v>233</v>
      </c>
      <c r="P263" t="e">
        <v>#N/A</v>
      </c>
    </row>
    <row r="264" spans="1:16" x14ac:dyDescent="0.25">
      <c r="A264">
        <v>202512</v>
      </c>
      <c r="B264" t="s">
        <v>241</v>
      </c>
      <c r="C264" t="s">
        <v>77</v>
      </c>
      <c r="D264">
        <v>980</v>
      </c>
      <c r="E264">
        <v>911.88385613983598</v>
      </c>
      <c r="F264">
        <v>267.76132107017099</v>
      </c>
      <c r="G264">
        <v>644.12253506966499</v>
      </c>
      <c r="H264">
        <v>534.89472709224106</v>
      </c>
      <c r="I264">
        <v>426.20071406515098</v>
      </c>
      <c r="J264">
        <v>107.49401302709001</v>
      </c>
      <c r="K264">
        <v>52.851642303529999</v>
      </c>
      <c r="L264">
        <v>82.305748970623995</v>
      </c>
      <c r="M264">
        <v>39.665537613582998</v>
      </c>
      <c r="N264">
        <v>42.640211357040997</v>
      </c>
      <c r="O264">
        <v>26.922059006800001</v>
      </c>
      <c r="P264" t="e">
        <v>#N/A</v>
      </c>
    </row>
    <row r="265" spans="1:16" x14ac:dyDescent="0.25">
      <c r="A265">
        <v>202512</v>
      </c>
      <c r="B265" t="s">
        <v>241</v>
      </c>
      <c r="C265" t="s">
        <v>78</v>
      </c>
      <c r="D265">
        <v>2304</v>
      </c>
      <c r="E265">
        <v>2310.7954219336698</v>
      </c>
      <c r="F265">
        <v>768.72055357198997</v>
      </c>
      <c r="G265">
        <v>1542.07486836168</v>
      </c>
      <c r="H265">
        <v>1224.52486903152</v>
      </c>
      <c r="I265">
        <v>951.61836682273804</v>
      </c>
      <c r="J265">
        <v>271.70650220878201</v>
      </c>
      <c r="K265">
        <v>112.44129324570901</v>
      </c>
      <c r="L265">
        <v>276.09520350243298</v>
      </c>
      <c r="M265">
        <v>156.585460844702</v>
      </c>
      <c r="N265">
        <v>119.509742657731</v>
      </c>
      <c r="O265">
        <v>41.454795827725</v>
      </c>
      <c r="P265" t="e">
        <v>#N/A</v>
      </c>
    </row>
    <row r="266" spans="1:16" x14ac:dyDescent="0.25">
      <c r="A266">
        <v>202512</v>
      </c>
      <c r="B266" t="s">
        <v>241</v>
      </c>
      <c r="C266" t="s">
        <v>79</v>
      </c>
      <c r="D266">
        <v>1843</v>
      </c>
      <c r="E266">
        <v>1888.54532618539</v>
      </c>
      <c r="F266">
        <v>1136.62930008386</v>
      </c>
      <c r="G266">
        <v>751.91602610152404</v>
      </c>
      <c r="H266">
        <v>558.61761357174703</v>
      </c>
      <c r="I266">
        <v>308.14252235897902</v>
      </c>
      <c r="J266">
        <v>250.47509121276801</v>
      </c>
      <c r="K266">
        <v>134.43573263701401</v>
      </c>
      <c r="L266">
        <v>180.74377743661</v>
      </c>
      <c r="M266">
        <v>61.510237477007998</v>
      </c>
      <c r="N266">
        <v>118.133539959602</v>
      </c>
      <c r="O266">
        <v>12.554635093167001</v>
      </c>
      <c r="P266" t="e">
        <v>#N/A</v>
      </c>
    </row>
    <row r="267" spans="1:16" x14ac:dyDescent="0.25">
      <c r="A267">
        <v>202512</v>
      </c>
      <c r="B267" t="s">
        <v>241</v>
      </c>
      <c r="C267" t="s">
        <v>80</v>
      </c>
      <c r="D267">
        <v>431</v>
      </c>
      <c r="E267">
        <v>378.65925188087601</v>
      </c>
      <c r="F267">
        <v>116.637261712032</v>
      </c>
      <c r="G267">
        <v>262.02199016884401</v>
      </c>
      <c r="H267">
        <v>232.129630714363</v>
      </c>
      <c r="I267">
        <v>191.10848462857899</v>
      </c>
      <c r="J267">
        <v>41.021146085783997</v>
      </c>
      <c r="K267">
        <v>8.7113147711209997</v>
      </c>
      <c r="L267">
        <v>29.892359454480999</v>
      </c>
      <c r="M267">
        <v>19.193980092</v>
      </c>
      <c r="N267">
        <v>10.698379362481001</v>
      </c>
      <c r="O267">
        <v>0</v>
      </c>
      <c r="P267" t="e">
        <v>#N/A</v>
      </c>
    </row>
    <row r="268" spans="1:16" x14ac:dyDescent="0.25">
      <c r="A268">
        <v>202512</v>
      </c>
      <c r="B268" t="s">
        <v>241</v>
      </c>
      <c r="C268" t="s">
        <v>81</v>
      </c>
      <c r="D268">
        <v>0</v>
      </c>
      <c r="E268">
        <v>0</v>
      </c>
      <c r="F268">
        <v>0</v>
      </c>
      <c r="G268">
        <v>0</v>
      </c>
      <c r="H268">
        <v>0</v>
      </c>
      <c r="I268">
        <v>0</v>
      </c>
      <c r="J268">
        <v>0</v>
      </c>
      <c r="K268">
        <v>0</v>
      </c>
      <c r="L268">
        <v>0</v>
      </c>
      <c r="M268">
        <v>0</v>
      </c>
      <c r="N268">
        <v>0</v>
      </c>
      <c r="O268">
        <v>0</v>
      </c>
      <c r="P268" t="e">
        <v>#N/A</v>
      </c>
    </row>
    <row r="269" spans="1:16" x14ac:dyDescent="0.25">
      <c r="A269">
        <v>202512</v>
      </c>
      <c r="B269" t="s">
        <v>241</v>
      </c>
      <c r="C269" t="s">
        <v>154</v>
      </c>
      <c r="D269">
        <v>2349</v>
      </c>
      <c r="E269">
        <v>2359.4577385170601</v>
      </c>
      <c r="F269">
        <v>790.16682641955003</v>
      </c>
      <c r="G269">
        <v>1569.29091209751</v>
      </c>
      <c r="H269">
        <v>1248.6516270530601</v>
      </c>
      <c r="I269">
        <v>964.79211830833106</v>
      </c>
      <c r="J269">
        <v>282.65950874472901</v>
      </c>
      <c r="K269">
        <v>117.08263311499</v>
      </c>
      <c r="L269">
        <v>279.18448921671899</v>
      </c>
      <c r="M269">
        <v>156.585460844702</v>
      </c>
      <c r="N269">
        <v>122.599028372017</v>
      </c>
      <c r="O269">
        <v>41.454795827725</v>
      </c>
      <c r="P269" t="e">
        <v>#N/A</v>
      </c>
    </row>
    <row r="270" spans="1:16" x14ac:dyDescent="0.25">
      <c r="A270">
        <v>202512</v>
      </c>
      <c r="B270" t="s">
        <v>241</v>
      </c>
      <c r="C270" t="s">
        <v>83</v>
      </c>
      <c r="D270">
        <v>0</v>
      </c>
      <c r="E270">
        <v>0</v>
      </c>
      <c r="F270">
        <v>0</v>
      </c>
      <c r="G270">
        <v>0</v>
      </c>
      <c r="H270">
        <v>0</v>
      </c>
      <c r="I270">
        <v>0</v>
      </c>
      <c r="J270">
        <v>0</v>
      </c>
      <c r="K270">
        <v>0</v>
      </c>
      <c r="L270">
        <v>0</v>
      </c>
      <c r="M270">
        <v>0</v>
      </c>
      <c r="N270">
        <v>0</v>
      </c>
      <c r="O270">
        <v>0</v>
      </c>
      <c r="P270" t="e">
        <v>#N/A</v>
      </c>
    </row>
    <row r="271" spans="1:16" x14ac:dyDescent="0.25">
      <c r="A271">
        <v>202512</v>
      </c>
      <c r="B271" t="s">
        <v>241</v>
      </c>
      <c r="C271" t="s">
        <v>84</v>
      </c>
      <c r="D271">
        <v>2302</v>
      </c>
      <c r="E271">
        <v>2301.99999999997</v>
      </c>
      <c r="F271">
        <v>1189.8701544732401</v>
      </c>
      <c r="G271">
        <v>1112.1298455267299</v>
      </c>
      <c r="H271">
        <v>856.465559429564</v>
      </c>
      <c r="I271">
        <v>550.578364218096</v>
      </c>
      <c r="J271">
        <v>304.68719521146699</v>
      </c>
      <c r="K271">
        <v>135.04315526637799</v>
      </c>
      <c r="L271">
        <v>233.20483935090101</v>
      </c>
      <c r="M271">
        <v>108.138092969985</v>
      </c>
      <c r="N271">
        <v>125.066746380916</v>
      </c>
      <c r="O271">
        <v>22.459446746267002</v>
      </c>
      <c r="P271" t="e">
        <v>#N/A</v>
      </c>
    </row>
    <row r="272" spans="1:16" x14ac:dyDescent="0.25">
      <c r="A272">
        <v>202512</v>
      </c>
      <c r="B272" t="s">
        <v>241</v>
      </c>
      <c r="C272" t="s">
        <v>85</v>
      </c>
      <c r="D272">
        <v>2276</v>
      </c>
      <c r="E272">
        <v>2275.99999999997</v>
      </c>
      <c r="F272">
        <v>832.11696089464397</v>
      </c>
      <c r="G272">
        <v>1443.88303910532</v>
      </c>
      <c r="H272">
        <v>1158.8065538880701</v>
      </c>
      <c r="I272">
        <v>900.29100959220102</v>
      </c>
      <c r="J272">
        <v>258.51554429586702</v>
      </c>
      <c r="K272">
        <v>120.54518538746601</v>
      </c>
      <c r="L272">
        <v>253.52650104262301</v>
      </c>
      <c r="M272">
        <v>129.151585443725</v>
      </c>
      <c r="N272">
        <v>123.274915598898</v>
      </c>
      <c r="O272">
        <v>31.549984174624999</v>
      </c>
      <c r="P272" t="e">
        <v>#N/A</v>
      </c>
    </row>
    <row r="273" spans="1:16" x14ac:dyDescent="0.25">
      <c r="A273">
        <v>202512</v>
      </c>
      <c r="B273" t="s">
        <v>241</v>
      </c>
      <c r="C273" t="s">
        <v>149</v>
      </c>
      <c r="D273">
        <v>1258</v>
      </c>
      <c r="E273">
        <v>1257.99999999995</v>
      </c>
      <c r="F273">
        <v>379.73096348061898</v>
      </c>
      <c r="G273">
        <v>878.26903651933299</v>
      </c>
      <c r="H273">
        <v>740.75123021629599</v>
      </c>
      <c r="I273">
        <v>612.35645512585802</v>
      </c>
      <c r="J273">
        <v>128.394775090438</v>
      </c>
      <c r="K273">
        <v>63.503859517108999</v>
      </c>
      <c r="L273">
        <v>127.75124942575199</v>
      </c>
      <c r="M273">
        <v>69.978031226544005</v>
      </c>
      <c r="N273">
        <v>57.773218199208003</v>
      </c>
      <c r="O273">
        <v>9.7665568772839997</v>
      </c>
      <c r="P273" t="e">
        <v>#N/A</v>
      </c>
    </row>
    <row r="274" spans="1:16" x14ac:dyDescent="0.25">
      <c r="A274">
        <v>202512</v>
      </c>
      <c r="B274" t="s">
        <v>241</v>
      </c>
      <c r="C274" t="s">
        <v>150</v>
      </c>
      <c r="D274">
        <v>1018</v>
      </c>
      <c r="E274">
        <v>1018.00000000001</v>
      </c>
      <c r="F274">
        <v>452.38599741402498</v>
      </c>
      <c r="G274">
        <v>565.61400258598405</v>
      </c>
      <c r="H274">
        <v>418.05532367177199</v>
      </c>
      <c r="I274">
        <v>287.934554466343</v>
      </c>
      <c r="J274">
        <v>130.12076920542901</v>
      </c>
      <c r="K274">
        <v>57.041325870356999</v>
      </c>
      <c r="L274">
        <v>125.775251616871</v>
      </c>
      <c r="M274">
        <v>59.173554217181</v>
      </c>
      <c r="N274">
        <v>65.501697399690002</v>
      </c>
      <c r="O274">
        <v>21.783427297340999</v>
      </c>
      <c r="P274" t="e">
        <v>#N/A</v>
      </c>
    </row>
    <row r="275" spans="1:16" x14ac:dyDescent="0.25">
      <c r="A275">
        <v>202512</v>
      </c>
      <c r="B275" t="s">
        <v>241</v>
      </c>
      <c r="C275" t="s">
        <v>151</v>
      </c>
      <c r="D275">
        <v>531</v>
      </c>
      <c r="E275">
        <v>538.06136421071403</v>
      </c>
      <c r="F275">
        <v>255.98414516097401</v>
      </c>
      <c r="G275">
        <v>282.07721904973999</v>
      </c>
      <c r="H275">
        <v>192.75062403842799</v>
      </c>
      <c r="I275">
        <v>115.432128396625</v>
      </c>
      <c r="J275">
        <v>77.318495641802997</v>
      </c>
      <c r="K275">
        <v>31.686396935948999</v>
      </c>
      <c r="L275">
        <v>70.844409949996006</v>
      </c>
      <c r="M275">
        <v>30.485202768246001</v>
      </c>
      <c r="N275">
        <v>40.359207181750001</v>
      </c>
      <c r="O275">
        <v>18.482185061315999</v>
      </c>
      <c r="P275" t="e">
        <v>#N/A</v>
      </c>
    </row>
    <row r="276" spans="1:16" x14ac:dyDescent="0.25">
      <c r="A276">
        <v>202512</v>
      </c>
      <c r="B276" t="s">
        <v>241</v>
      </c>
      <c r="C276" t="s">
        <v>152</v>
      </c>
      <c r="D276">
        <v>0</v>
      </c>
      <c r="E276">
        <v>0</v>
      </c>
      <c r="F276">
        <v>0</v>
      </c>
      <c r="G276">
        <v>0</v>
      </c>
      <c r="H276">
        <v>0</v>
      </c>
      <c r="I276">
        <v>0</v>
      </c>
      <c r="J276">
        <v>0</v>
      </c>
      <c r="K276">
        <v>0</v>
      </c>
      <c r="L276">
        <v>0</v>
      </c>
      <c r="M276">
        <v>0</v>
      </c>
      <c r="N276">
        <v>0</v>
      </c>
      <c r="O276">
        <v>0</v>
      </c>
      <c r="P276" t="e">
        <v>#N/A</v>
      </c>
    </row>
    <row r="277" spans="1:16" x14ac:dyDescent="0.25">
      <c r="A277">
        <v>202512</v>
      </c>
      <c r="B277" t="s">
        <v>242</v>
      </c>
      <c r="C277" t="s">
        <v>136</v>
      </c>
      <c r="D277">
        <v>2837</v>
      </c>
      <c r="E277">
        <v>2836.99999999994</v>
      </c>
      <c r="F277">
        <v>1363.55541345752</v>
      </c>
      <c r="G277">
        <v>1473.44458654242</v>
      </c>
      <c r="H277">
        <v>1274.5720728654901</v>
      </c>
      <c r="I277">
        <v>829.69527506950101</v>
      </c>
      <c r="J277">
        <v>443.72679779598099</v>
      </c>
      <c r="K277">
        <v>251.23764476347901</v>
      </c>
      <c r="L277">
        <v>173.94858029301</v>
      </c>
      <c r="M277">
        <v>77.969167126318993</v>
      </c>
      <c r="N277">
        <v>92.087166524444996</v>
      </c>
      <c r="O277">
        <v>24.923933383918001</v>
      </c>
      <c r="P277" t="e">
        <v>#N/A</v>
      </c>
    </row>
    <row r="278" spans="1:16" x14ac:dyDescent="0.25">
      <c r="A278">
        <v>202512</v>
      </c>
      <c r="B278" t="s">
        <v>242</v>
      </c>
      <c r="C278" t="s">
        <v>137</v>
      </c>
      <c r="D278">
        <v>1581</v>
      </c>
      <c r="E278">
        <v>1581.00000000003</v>
      </c>
      <c r="F278">
        <v>756.876784298801</v>
      </c>
      <c r="G278">
        <v>824.12321570122401</v>
      </c>
      <c r="H278">
        <v>698.17619393355301</v>
      </c>
      <c r="I278">
        <v>443.637281619818</v>
      </c>
      <c r="J278">
        <v>254.53891231373501</v>
      </c>
      <c r="K278">
        <v>142.863623793458</v>
      </c>
      <c r="L278">
        <v>105.897527168888</v>
      </c>
      <c r="M278">
        <v>50.738007372097002</v>
      </c>
      <c r="N278">
        <v>54.056955694227</v>
      </c>
      <c r="O278">
        <v>20.049494598782999</v>
      </c>
      <c r="P278" t="e">
        <v>#N/A</v>
      </c>
    </row>
    <row r="279" spans="1:16" x14ac:dyDescent="0.25">
      <c r="A279">
        <v>202512</v>
      </c>
      <c r="B279" t="s">
        <v>242</v>
      </c>
      <c r="C279" t="s">
        <v>138</v>
      </c>
      <c r="D279">
        <v>1256</v>
      </c>
      <c r="E279">
        <v>1255.99999999991</v>
      </c>
      <c r="F279">
        <v>606.67862915872195</v>
      </c>
      <c r="G279">
        <v>649.32137084118494</v>
      </c>
      <c r="H279">
        <v>576.395878931928</v>
      </c>
      <c r="I279">
        <v>386.05799344968301</v>
      </c>
      <c r="J279">
        <v>189.187885482246</v>
      </c>
      <c r="K279">
        <v>108.37402097002099</v>
      </c>
      <c r="L279">
        <v>68.051053124122006</v>
      </c>
      <c r="M279">
        <v>27.231159754221999</v>
      </c>
      <c r="N279">
        <v>38.030210830218003</v>
      </c>
      <c r="O279">
        <v>4.8744387851350002</v>
      </c>
      <c r="P279" t="e">
        <v>#N/A</v>
      </c>
    </row>
    <row r="280" spans="1:16" x14ac:dyDescent="0.25">
      <c r="A280">
        <v>202512</v>
      </c>
      <c r="B280" t="s">
        <v>242</v>
      </c>
      <c r="C280" t="s">
        <v>139</v>
      </c>
      <c r="D280">
        <v>260</v>
      </c>
      <c r="E280">
        <v>250.49261083740001</v>
      </c>
      <c r="F280">
        <v>124.478462384247</v>
      </c>
      <c r="G280">
        <v>126.014148453153</v>
      </c>
      <c r="H280">
        <v>107.70548692498301</v>
      </c>
      <c r="I280">
        <v>88.953823953810996</v>
      </c>
      <c r="J280">
        <v>18.751662971171999</v>
      </c>
      <c r="K280">
        <v>3.9953542392560002</v>
      </c>
      <c r="L280">
        <v>18.308661528169999</v>
      </c>
      <c r="M280" t="s">
        <v>233</v>
      </c>
      <c r="N280" t="s">
        <v>233</v>
      </c>
      <c r="O280">
        <v>0</v>
      </c>
      <c r="P280" t="e">
        <v>#N/A</v>
      </c>
    </row>
    <row r="281" spans="1:16" x14ac:dyDescent="0.25">
      <c r="A281">
        <v>202512</v>
      </c>
      <c r="B281" t="s">
        <v>242</v>
      </c>
      <c r="C281" t="s">
        <v>140</v>
      </c>
      <c r="D281">
        <v>615</v>
      </c>
      <c r="E281">
        <v>623.50738916256</v>
      </c>
      <c r="F281">
        <v>290.682393850479</v>
      </c>
      <c r="G281">
        <v>332.824995312081</v>
      </c>
      <c r="H281">
        <v>252.138474283308</v>
      </c>
      <c r="I281">
        <v>214.90170468328699</v>
      </c>
      <c r="J281">
        <v>37.236769600020999</v>
      </c>
      <c r="K281">
        <v>17.404040381674999</v>
      </c>
      <c r="L281">
        <v>66.206599462851003</v>
      </c>
      <c r="M281">
        <v>28.863160085009</v>
      </c>
      <c r="N281">
        <v>34.553756838159998</v>
      </c>
      <c r="O281">
        <v>14.479921565922</v>
      </c>
      <c r="P281" t="e">
        <v>#N/A</v>
      </c>
    </row>
    <row r="282" spans="1:16" x14ac:dyDescent="0.25">
      <c r="A282">
        <v>202512</v>
      </c>
      <c r="B282" t="s">
        <v>242</v>
      </c>
      <c r="C282" t="s">
        <v>141</v>
      </c>
      <c r="D282">
        <v>576</v>
      </c>
      <c r="E282">
        <v>574.99999999996896</v>
      </c>
      <c r="F282">
        <v>205.846769215812</v>
      </c>
      <c r="G282">
        <v>369.15323078415702</v>
      </c>
      <c r="H282">
        <v>334.25502986429098</v>
      </c>
      <c r="I282">
        <v>224.47999317545199</v>
      </c>
      <c r="J282">
        <v>108.62503668884</v>
      </c>
      <c r="K282">
        <v>63.675190153334</v>
      </c>
      <c r="L282">
        <v>32.680809615518001</v>
      </c>
      <c r="M282">
        <v>21.807193169148</v>
      </c>
      <c r="N282">
        <v>9.7710523438059997</v>
      </c>
      <c r="O282" t="s">
        <v>233</v>
      </c>
      <c r="P282" t="e">
        <v>#N/A</v>
      </c>
    </row>
    <row r="283" spans="1:16" x14ac:dyDescent="0.25">
      <c r="A283">
        <v>202512</v>
      </c>
      <c r="B283" t="s">
        <v>242</v>
      </c>
      <c r="C283" t="s">
        <v>142</v>
      </c>
      <c r="D283">
        <v>475</v>
      </c>
      <c r="E283">
        <v>476.99999999994299</v>
      </c>
      <c r="F283">
        <v>182.91460981755199</v>
      </c>
      <c r="G283">
        <v>294.085390182391</v>
      </c>
      <c r="H283">
        <v>257.67154300143898</v>
      </c>
      <c r="I283">
        <v>164.23717933064</v>
      </c>
      <c r="J283">
        <v>93.434363670799002</v>
      </c>
      <c r="K283">
        <v>57.475820696302002</v>
      </c>
      <c r="L283">
        <v>32.634763749694997</v>
      </c>
      <c r="M283">
        <v>16.499276481448</v>
      </c>
      <c r="N283">
        <v>16.135487268247001</v>
      </c>
      <c r="O283">
        <v>3.7790834312569999</v>
      </c>
      <c r="P283" t="e">
        <v>#N/A</v>
      </c>
    </row>
    <row r="284" spans="1:16" x14ac:dyDescent="0.25">
      <c r="A284">
        <v>202512</v>
      </c>
      <c r="B284" t="s">
        <v>242</v>
      </c>
      <c r="C284" t="s">
        <v>143</v>
      </c>
      <c r="D284">
        <v>911</v>
      </c>
      <c r="E284">
        <v>911.00000000006105</v>
      </c>
      <c r="F284">
        <v>559.63317818943301</v>
      </c>
      <c r="G284">
        <v>351.36682181062798</v>
      </c>
      <c r="H284">
        <v>322.80153879146098</v>
      </c>
      <c r="I284">
        <v>137.12257392631199</v>
      </c>
      <c r="J284">
        <v>185.678964865149</v>
      </c>
      <c r="K284">
        <v>108.687239292912</v>
      </c>
      <c r="L284">
        <v>24.117745936776</v>
      </c>
      <c r="M284" t="s">
        <v>233</v>
      </c>
      <c r="N284" t="s">
        <v>233</v>
      </c>
      <c r="O284">
        <v>4.4475370823910003</v>
      </c>
      <c r="P284" t="e">
        <v>#N/A</v>
      </c>
    </row>
    <row r="285" spans="1:16" x14ac:dyDescent="0.25">
      <c r="A285">
        <v>202512</v>
      </c>
      <c r="B285" t="s">
        <v>242</v>
      </c>
      <c r="C285" t="s">
        <v>148</v>
      </c>
      <c r="D285">
        <v>204</v>
      </c>
      <c r="E285">
        <v>222.364641478436</v>
      </c>
      <c r="F285">
        <v>81.950868920980994</v>
      </c>
      <c r="G285">
        <v>140.41377255745499</v>
      </c>
      <c r="H285">
        <v>123.68284698786699</v>
      </c>
      <c r="I285">
        <v>105.765565686005</v>
      </c>
      <c r="J285">
        <v>17.917281301862001</v>
      </c>
      <c r="K285">
        <v>9.1006958602030004</v>
      </c>
      <c r="L285">
        <v>14.450490786979</v>
      </c>
      <c r="M285">
        <v>8.3464150943399993</v>
      </c>
      <c r="N285">
        <v>5.0015115900750002</v>
      </c>
      <c r="O285" t="s">
        <v>233</v>
      </c>
      <c r="P285" t="e">
        <v>#N/A</v>
      </c>
    </row>
    <row r="286" spans="1:16" x14ac:dyDescent="0.25">
      <c r="A286">
        <v>202512</v>
      </c>
      <c r="B286" t="s">
        <v>242</v>
      </c>
      <c r="C286" t="s">
        <v>74</v>
      </c>
      <c r="D286">
        <v>813</v>
      </c>
      <c r="E286">
        <v>851.74454512814998</v>
      </c>
      <c r="F286">
        <v>497.12955621375198</v>
      </c>
      <c r="G286">
        <v>354.614988914398</v>
      </c>
      <c r="H286">
        <v>286.02206900073401</v>
      </c>
      <c r="I286">
        <v>142.697742262612</v>
      </c>
      <c r="J286">
        <v>142.17432673812201</v>
      </c>
      <c r="K286">
        <v>82.684634027659001</v>
      </c>
      <c r="L286">
        <v>59.154648848305001</v>
      </c>
      <c r="M286">
        <v>21.676991002177999</v>
      </c>
      <c r="N286">
        <v>36.049086417555998</v>
      </c>
      <c r="O286">
        <v>9.4382710653590003</v>
      </c>
      <c r="P286" t="e">
        <v>#N/A</v>
      </c>
    </row>
    <row r="287" spans="1:16" x14ac:dyDescent="0.25">
      <c r="A287">
        <v>202512</v>
      </c>
      <c r="B287" t="s">
        <v>242</v>
      </c>
      <c r="C287" t="s">
        <v>75</v>
      </c>
      <c r="D287">
        <v>584</v>
      </c>
      <c r="E287">
        <v>571.86437574965805</v>
      </c>
      <c r="F287">
        <v>316.12392466853203</v>
      </c>
      <c r="G287">
        <v>255.740451081126</v>
      </c>
      <c r="H287">
        <v>219.343583219556</v>
      </c>
      <c r="I287">
        <v>123.49226545272499</v>
      </c>
      <c r="J287">
        <v>95.851317766831002</v>
      </c>
      <c r="K287">
        <v>56.950667994916998</v>
      </c>
      <c r="L287">
        <v>36.396867861570001</v>
      </c>
      <c r="M287">
        <v>12.509007072742</v>
      </c>
      <c r="N287">
        <v>23.887860788828</v>
      </c>
      <c r="O287">
        <v>0</v>
      </c>
      <c r="P287" t="e">
        <v>#N/A</v>
      </c>
    </row>
    <row r="288" spans="1:16" x14ac:dyDescent="0.25">
      <c r="A288">
        <v>202512</v>
      </c>
      <c r="B288" t="s">
        <v>242</v>
      </c>
      <c r="C288" t="s">
        <v>76</v>
      </c>
      <c r="D288">
        <v>507</v>
      </c>
      <c r="E288">
        <v>467.332842323725</v>
      </c>
      <c r="F288">
        <v>216.01090342955999</v>
      </c>
      <c r="G288">
        <v>251.32193889416499</v>
      </c>
      <c r="H288">
        <v>221.713255943939</v>
      </c>
      <c r="I288">
        <v>167.182412991142</v>
      </c>
      <c r="J288">
        <v>54.530842952797002</v>
      </c>
      <c r="K288">
        <v>21.055110876655998</v>
      </c>
      <c r="L288">
        <v>23.521726670608</v>
      </c>
      <c r="M288">
        <v>16.477671132651</v>
      </c>
      <c r="N288">
        <v>7.044055537957</v>
      </c>
      <c r="O288">
        <v>6.0869562796179997</v>
      </c>
      <c r="P288" t="e">
        <v>#N/A</v>
      </c>
    </row>
    <row r="289" spans="1:16" x14ac:dyDescent="0.25">
      <c r="A289">
        <v>202512</v>
      </c>
      <c r="B289" t="s">
        <v>242</v>
      </c>
      <c r="C289" t="s">
        <v>77</v>
      </c>
      <c r="D289">
        <v>729</v>
      </c>
      <c r="E289">
        <v>723.69359531996497</v>
      </c>
      <c r="F289">
        <v>252.340160224698</v>
      </c>
      <c r="G289">
        <v>471.353435095267</v>
      </c>
      <c r="H289">
        <v>423.81031771338701</v>
      </c>
      <c r="I289">
        <v>290.55728867701799</v>
      </c>
      <c r="J289">
        <v>133.25302903636901</v>
      </c>
      <c r="K289">
        <v>81.446536004044006</v>
      </c>
      <c r="L289">
        <v>40.424846125548001</v>
      </c>
      <c r="M289">
        <v>18.959082824408</v>
      </c>
      <c r="N289">
        <v>20.104652190029</v>
      </c>
      <c r="O289">
        <v>7.1182712563320001</v>
      </c>
      <c r="P289" t="e">
        <v>#N/A</v>
      </c>
    </row>
    <row r="290" spans="1:16" x14ac:dyDescent="0.25">
      <c r="A290">
        <v>202512</v>
      </c>
      <c r="B290" t="s">
        <v>242</v>
      </c>
      <c r="C290" t="s">
        <v>78</v>
      </c>
      <c r="D290">
        <v>1297</v>
      </c>
      <c r="E290">
        <v>1333.50029961728</v>
      </c>
      <c r="F290">
        <v>442.34984993004599</v>
      </c>
      <c r="G290">
        <v>891.15044968723498</v>
      </c>
      <c r="H290">
        <v>786.29347526819504</v>
      </c>
      <c r="I290">
        <v>572.98578112875305</v>
      </c>
      <c r="J290">
        <v>212.15769413944199</v>
      </c>
      <c r="K290">
        <v>132.30314950995401</v>
      </c>
      <c r="L290">
        <v>87.020628450784997</v>
      </c>
      <c r="M290" t="s">
        <v>233</v>
      </c>
      <c r="N290" t="s">
        <v>233</v>
      </c>
      <c r="O290">
        <v>17.836345968254999</v>
      </c>
      <c r="P290" t="e">
        <v>#N/A</v>
      </c>
    </row>
    <row r="291" spans="1:16" x14ac:dyDescent="0.25">
      <c r="A291">
        <v>202512</v>
      </c>
      <c r="B291" t="s">
        <v>242</v>
      </c>
      <c r="C291" t="s">
        <v>79</v>
      </c>
      <c r="D291">
        <v>1259</v>
      </c>
      <c r="E291">
        <v>1243.9179898064999</v>
      </c>
      <c r="F291">
        <v>814.35889120527099</v>
      </c>
      <c r="G291">
        <v>429.55909860123302</v>
      </c>
      <c r="H291">
        <v>351.902540626269</v>
      </c>
      <c r="I291">
        <v>147.033952513548</v>
      </c>
      <c r="J291">
        <v>204.86858811272199</v>
      </c>
      <c r="K291">
        <v>106.825960400406</v>
      </c>
      <c r="L291">
        <v>72.052116626716995</v>
      </c>
      <c r="M291">
        <v>21.260281601646</v>
      </c>
      <c r="N291">
        <v>49.363263596499998</v>
      </c>
      <c r="O291">
        <v>5.6044413482469997</v>
      </c>
      <c r="P291" t="e">
        <v>#N/A</v>
      </c>
    </row>
    <row r="292" spans="1:16" x14ac:dyDescent="0.25">
      <c r="A292">
        <v>202512</v>
      </c>
      <c r="B292" t="s">
        <v>242</v>
      </c>
      <c r="C292" t="s">
        <v>80</v>
      </c>
      <c r="D292">
        <v>281</v>
      </c>
      <c r="E292">
        <v>259.58171057614697</v>
      </c>
      <c r="F292">
        <v>106.846672322206</v>
      </c>
      <c r="G292">
        <v>152.73503825394101</v>
      </c>
      <c r="H292">
        <v>136.37605697101699</v>
      </c>
      <c r="I292">
        <v>109.6755414272</v>
      </c>
      <c r="J292">
        <v>26.700515543817001</v>
      </c>
      <c r="K292">
        <v>12.108534853119</v>
      </c>
      <c r="L292">
        <v>14.875835215507999</v>
      </c>
      <c r="M292" t="s">
        <v>233</v>
      </c>
      <c r="N292" t="s">
        <v>233</v>
      </c>
      <c r="O292" t="s">
        <v>233</v>
      </c>
      <c r="P292" t="e">
        <v>#N/A</v>
      </c>
    </row>
    <row r="293" spans="1:16" x14ac:dyDescent="0.25">
      <c r="A293">
        <v>202512</v>
      </c>
      <c r="B293" t="s">
        <v>242</v>
      </c>
      <c r="C293" t="s">
        <v>81</v>
      </c>
      <c r="D293">
        <v>0</v>
      </c>
      <c r="E293">
        <v>0</v>
      </c>
      <c r="F293">
        <v>0</v>
      </c>
      <c r="G293">
        <v>0</v>
      </c>
      <c r="H293">
        <v>0</v>
      </c>
      <c r="I293">
        <v>0</v>
      </c>
      <c r="J293">
        <v>0</v>
      </c>
      <c r="K293">
        <v>0</v>
      </c>
      <c r="L293">
        <v>0</v>
      </c>
      <c r="M293">
        <v>0</v>
      </c>
      <c r="N293">
        <v>0</v>
      </c>
      <c r="O293">
        <v>0</v>
      </c>
      <c r="P293" t="e">
        <v>#N/A</v>
      </c>
    </row>
    <row r="294" spans="1:16" x14ac:dyDescent="0.25">
      <c r="A294">
        <v>202512</v>
      </c>
      <c r="B294" t="s">
        <v>242</v>
      </c>
      <c r="C294" t="s">
        <v>154</v>
      </c>
      <c r="D294">
        <v>1348</v>
      </c>
      <c r="E294">
        <v>1394.18601344739</v>
      </c>
      <c r="F294">
        <v>481.72006033816302</v>
      </c>
      <c r="G294">
        <v>912.46595310922805</v>
      </c>
      <c r="H294">
        <v>803.53010680224804</v>
      </c>
      <c r="I294">
        <v>579.29410827196295</v>
      </c>
      <c r="J294">
        <v>223.085998530285</v>
      </c>
      <c r="K294">
        <v>139.417594720761</v>
      </c>
      <c r="L294">
        <v>89.980097353649995</v>
      </c>
      <c r="M294">
        <v>44.075474551588997</v>
      </c>
      <c r="N294">
        <v>43.440947588386003</v>
      </c>
      <c r="O294">
        <v>18.955748953330001</v>
      </c>
      <c r="P294" t="e">
        <v>#N/A</v>
      </c>
    </row>
    <row r="295" spans="1:16" x14ac:dyDescent="0.25">
      <c r="A295">
        <v>202512</v>
      </c>
      <c r="B295" t="s">
        <v>242</v>
      </c>
      <c r="C295" t="s">
        <v>83</v>
      </c>
      <c r="D295">
        <v>0</v>
      </c>
      <c r="E295">
        <v>0</v>
      </c>
      <c r="F295">
        <v>0</v>
      </c>
      <c r="G295">
        <v>0</v>
      </c>
      <c r="H295">
        <v>0</v>
      </c>
      <c r="I295">
        <v>0</v>
      </c>
      <c r="J295">
        <v>0</v>
      </c>
      <c r="K295">
        <v>0</v>
      </c>
      <c r="L295">
        <v>0</v>
      </c>
      <c r="M295">
        <v>0</v>
      </c>
      <c r="N295">
        <v>0</v>
      </c>
      <c r="O295">
        <v>0</v>
      </c>
      <c r="P295" t="e">
        <v>#N/A</v>
      </c>
    </row>
    <row r="296" spans="1:16" x14ac:dyDescent="0.25">
      <c r="A296">
        <v>202512</v>
      </c>
      <c r="B296" t="s">
        <v>242</v>
      </c>
      <c r="C296" t="s">
        <v>84</v>
      </c>
      <c r="D296">
        <v>1674</v>
      </c>
      <c r="E296">
        <v>1673.99999999999</v>
      </c>
      <c r="F296">
        <v>919.661124773859</v>
      </c>
      <c r="G296">
        <v>754.33887522612804</v>
      </c>
      <c r="H296">
        <v>647.74683240435797</v>
      </c>
      <c r="I296">
        <v>346.427321602213</v>
      </c>
      <c r="J296">
        <v>301.31951080214498</v>
      </c>
      <c r="K296">
        <v>161.66580730512601</v>
      </c>
      <c r="L296">
        <v>91.143452477333</v>
      </c>
      <c r="M296">
        <v>35.311759782046003</v>
      </c>
      <c r="N296">
        <v>53.300557164152004</v>
      </c>
      <c r="O296">
        <v>15.448590344436999</v>
      </c>
      <c r="P296" t="e">
        <v>#N/A</v>
      </c>
    </row>
    <row r="297" spans="1:16" x14ac:dyDescent="0.25">
      <c r="A297">
        <v>202512</v>
      </c>
      <c r="B297" t="s">
        <v>242</v>
      </c>
      <c r="C297" t="s">
        <v>85</v>
      </c>
      <c r="D297">
        <v>1163</v>
      </c>
      <c r="E297">
        <v>1162.99999999995</v>
      </c>
      <c r="F297">
        <v>443.894288683664</v>
      </c>
      <c r="G297">
        <v>719.10571131628103</v>
      </c>
      <c r="H297">
        <v>626.82524046112303</v>
      </c>
      <c r="I297">
        <v>483.26795346728699</v>
      </c>
      <c r="J297">
        <v>142.40728699383601</v>
      </c>
      <c r="K297">
        <v>89.571837458353002</v>
      </c>
      <c r="L297">
        <v>82.805127815676997</v>
      </c>
      <c r="M297">
        <v>42.657407344272997</v>
      </c>
      <c r="N297">
        <v>38.786609360292999</v>
      </c>
      <c r="O297">
        <v>9.4753430394810003</v>
      </c>
      <c r="P297" t="e">
        <v>#N/A</v>
      </c>
    </row>
    <row r="298" spans="1:16" x14ac:dyDescent="0.25">
      <c r="A298">
        <v>202512</v>
      </c>
      <c r="B298" t="s">
        <v>242</v>
      </c>
      <c r="C298" t="s">
        <v>149</v>
      </c>
      <c r="D298">
        <v>694</v>
      </c>
      <c r="E298">
        <v>693.99999999994498</v>
      </c>
      <c r="F298">
        <v>215.22916601289899</v>
      </c>
      <c r="G298">
        <v>478.77083398704599</v>
      </c>
      <c r="H298">
        <v>417.345690059643</v>
      </c>
      <c r="I298">
        <v>344.12365925475399</v>
      </c>
      <c r="J298">
        <v>73.222030804889997</v>
      </c>
      <c r="K298">
        <v>41.420591124438999</v>
      </c>
      <c r="L298">
        <v>54.174427753594003</v>
      </c>
      <c r="M298">
        <v>26.595185122050999</v>
      </c>
      <c r="N298">
        <v>26.218131520431999</v>
      </c>
      <c r="O298">
        <v>7.2507161738089998</v>
      </c>
      <c r="P298" t="e">
        <v>#N/A</v>
      </c>
    </row>
    <row r="299" spans="1:16" x14ac:dyDescent="0.25">
      <c r="A299">
        <v>202512</v>
      </c>
      <c r="B299" t="s">
        <v>242</v>
      </c>
      <c r="C299" t="s">
        <v>150</v>
      </c>
      <c r="D299">
        <v>469</v>
      </c>
      <c r="E299">
        <v>469.00000000000102</v>
      </c>
      <c r="F299">
        <v>228.66512267076601</v>
      </c>
      <c r="G299">
        <v>240.33487732923501</v>
      </c>
      <c r="H299">
        <v>209.47955040148</v>
      </c>
      <c r="I299">
        <v>139.14429421253399</v>
      </c>
      <c r="J299">
        <v>69.185256188945999</v>
      </c>
      <c r="K299">
        <v>48.151246333914003</v>
      </c>
      <c r="L299">
        <v>28.630700062083001</v>
      </c>
      <c r="M299">
        <v>16.062222222222001</v>
      </c>
      <c r="N299">
        <v>12.568477839861</v>
      </c>
      <c r="O299" t="s">
        <v>233</v>
      </c>
      <c r="P299" t="e">
        <v>#N/A</v>
      </c>
    </row>
    <row r="300" spans="1:16" x14ac:dyDescent="0.25">
      <c r="A300">
        <v>202512</v>
      </c>
      <c r="B300" t="s">
        <v>242</v>
      </c>
      <c r="C300" t="s">
        <v>151</v>
      </c>
      <c r="D300">
        <v>236</v>
      </c>
      <c r="E300">
        <v>241.67676807446199</v>
      </c>
      <c r="F300">
        <v>137.274912986635</v>
      </c>
      <c r="G300">
        <v>104.401855087827</v>
      </c>
      <c r="H300">
        <v>88.156742770625002</v>
      </c>
      <c r="I300">
        <v>54.448244591661997</v>
      </c>
      <c r="J300">
        <v>33.708498178962998</v>
      </c>
      <c r="K300">
        <v>24.860560237093001</v>
      </c>
      <c r="L300">
        <v>16.245112317202</v>
      </c>
      <c r="M300">
        <v>9.4922222222220007</v>
      </c>
      <c r="N300">
        <v>6.7528900949799997</v>
      </c>
      <c r="O300">
        <v>0</v>
      </c>
      <c r="P300" t="e">
        <v>#N/A</v>
      </c>
    </row>
    <row r="301" spans="1:16" x14ac:dyDescent="0.25">
      <c r="A301">
        <v>202512</v>
      </c>
      <c r="B301" t="s">
        <v>242</v>
      </c>
      <c r="C301" t="s">
        <v>152</v>
      </c>
      <c r="D301">
        <v>0</v>
      </c>
      <c r="E301">
        <v>0</v>
      </c>
      <c r="F301">
        <v>0</v>
      </c>
      <c r="G301">
        <v>0</v>
      </c>
      <c r="H301">
        <v>0</v>
      </c>
      <c r="I301">
        <v>0</v>
      </c>
      <c r="J301">
        <v>0</v>
      </c>
      <c r="K301">
        <v>0</v>
      </c>
      <c r="L301">
        <v>0</v>
      </c>
      <c r="M301">
        <v>0</v>
      </c>
      <c r="N301">
        <v>0</v>
      </c>
      <c r="O301">
        <v>0</v>
      </c>
      <c r="P301" t="e">
        <v>#N/A</v>
      </c>
    </row>
    <row r="302" spans="1:16" x14ac:dyDescent="0.25">
      <c r="A302">
        <v>202512</v>
      </c>
      <c r="B302" t="s">
        <v>243</v>
      </c>
      <c r="C302" t="s">
        <v>136</v>
      </c>
      <c r="D302">
        <v>3777</v>
      </c>
      <c r="E302">
        <v>3776.99999999997</v>
      </c>
      <c r="F302">
        <v>1384.54037930145</v>
      </c>
      <c r="G302">
        <v>2392.4596206985202</v>
      </c>
      <c r="H302">
        <v>1881.8971739608201</v>
      </c>
      <c r="I302">
        <v>1260.5693267838899</v>
      </c>
      <c r="J302">
        <v>620.15543338382497</v>
      </c>
      <c r="K302">
        <v>182.98921555940501</v>
      </c>
      <c r="L302">
        <v>432.055893980755</v>
      </c>
      <c r="M302">
        <v>148.222011415776</v>
      </c>
      <c r="N302">
        <v>283.83388256497898</v>
      </c>
      <c r="O302">
        <v>78.506552756936003</v>
      </c>
      <c r="P302" t="e">
        <v>#N/A</v>
      </c>
    </row>
    <row r="303" spans="1:16" x14ac:dyDescent="0.25">
      <c r="A303">
        <v>202512</v>
      </c>
      <c r="B303" t="s">
        <v>243</v>
      </c>
      <c r="C303" t="s">
        <v>137</v>
      </c>
      <c r="D303">
        <v>1984</v>
      </c>
      <c r="E303">
        <v>1983.9999999998299</v>
      </c>
      <c r="F303">
        <v>749.64012674718504</v>
      </c>
      <c r="G303">
        <v>1234.35987325265</v>
      </c>
      <c r="H303">
        <v>948.18396639371201</v>
      </c>
      <c r="I303">
        <v>616.52635946067096</v>
      </c>
      <c r="J303">
        <v>331.65760693303901</v>
      </c>
      <c r="K303">
        <v>100.146925318554</v>
      </c>
      <c r="L303">
        <v>238.921861148185</v>
      </c>
      <c r="M303">
        <v>75.209083821438995</v>
      </c>
      <c r="N303">
        <v>163.71277732674599</v>
      </c>
      <c r="O303">
        <v>47.254045710748997</v>
      </c>
      <c r="P303" t="e">
        <v>#N/A</v>
      </c>
    </row>
    <row r="304" spans="1:16" x14ac:dyDescent="0.25">
      <c r="A304">
        <v>202512</v>
      </c>
      <c r="B304" t="s">
        <v>243</v>
      </c>
      <c r="C304" t="s">
        <v>138</v>
      </c>
      <c r="D304">
        <v>1793</v>
      </c>
      <c r="E304">
        <v>1793.0000000001301</v>
      </c>
      <c r="F304">
        <v>634.90025255426099</v>
      </c>
      <c r="G304">
        <v>1158.09974744587</v>
      </c>
      <c r="H304">
        <v>933.71320756710804</v>
      </c>
      <c r="I304">
        <v>644.04296732321905</v>
      </c>
      <c r="J304">
        <v>288.49782645078602</v>
      </c>
      <c r="K304">
        <v>82.842290240851</v>
      </c>
      <c r="L304">
        <v>193.13403283257</v>
      </c>
      <c r="M304">
        <v>73.012927594337</v>
      </c>
      <c r="N304">
        <v>120.121105238233</v>
      </c>
      <c r="O304">
        <v>31.252507046186999</v>
      </c>
      <c r="P304" t="e">
        <v>#N/A</v>
      </c>
    </row>
    <row r="305" spans="1:16" x14ac:dyDescent="0.25">
      <c r="A305">
        <v>202512</v>
      </c>
      <c r="B305" t="s">
        <v>243</v>
      </c>
      <c r="C305" t="s">
        <v>139</v>
      </c>
      <c r="D305">
        <v>301</v>
      </c>
      <c r="E305">
        <v>300.25000000001398</v>
      </c>
      <c r="F305">
        <v>105.108962060332</v>
      </c>
      <c r="G305">
        <v>195.14103793968201</v>
      </c>
      <c r="H305">
        <v>119.60164203612599</v>
      </c>
      <c r="I305">
        <v>110.028325123154</v>
      </c>
      <c r="J305">
        <v>9.5733169129720004</v>
      </c>
      <c r="K305">
        <v>0</v>
      </c>
      <c r="L305">
        <v>73.503681617842005</v>
      </c>
      <c r="M305">
        <v>4.9285714285709998</v>
      </c>
      <c r="N305">
        <v>68.575110189271001</v>
      </c>
      <c r="O305" t="s">
        <v>233</v>
      </c>
      <c r="P305" t="e">
        <v>#N/A</v>
      </c>
    </row>
    <row r="306" spans="1:16" x14ac:dyDescent="0.25">
      <c r="A306">
        <v>202512</v>
      </c>
      <c r="B306" t="s">
        <v>243</v>
      </c>
      <c r="C306" t="s">
        <v>140</v>
      </c>
      <c r="D306">
        <v>825</v>
      </c>
      <c r="E306">
        <v>823.74999999998295</v>
      </c>
      <c r="F306">
        <v>310.159350102519</v>
      </c>
      <c r="G306">
        <v>513.59064989746503</v>
      </c>
      <c r="H306">
        <v>354.33169282589</v>
      </c>
      <c r="I306">
        <v>265.503041186323</v>
      </c>
      <c r="J306">
        <v>88.828651639568093</v>
      </c>
      <c r="K306">
        <v>18.665028005873999</v>
      </c>
      <c r="L306">
        <v>142.975234856772</v>
      </c>
      <c r="M306">
        <v>52.349167433524997</v>
      </c>
      <c r="N306">
        <v>90.626067423246994</v>
      </c>
      <c r="O306">
        <v>16.283722214802999</v>
      </c>
      <c r="P306" t="e">
        <v>#N/A</v>
      </c>
    </row>
    <row r="307" spans="1:16" x14ac:dyDescent="0.25">
      <c r="A307">
        <v>202512</v>
      </c>
      <c r="B307" t="s">
        <v>243</v>
      </c>
      <c r="C307" t="s">
        <v>141</v>
      </c>
      <c r="D307">
        <v>818</v>
      </c>
      <c r="E307">
        <v>816.07142857146403</v>
      </c>
      <c r="F307">
        <v>249.64324081220701</v>
      </c>
      <c r="G307">
        <v>566.42818775925696</v>
      </c>
      <c r="H307">
        <v>432.999960752346</v>
      </c>
      <c r="I307">
        <v>304.520130664215</v>
      </c>
      <c r="J307">
        <v>128.47983008813199</v>
      </c>
      <c r="K307">
        <v>44.791512475669997</v>
      </c>
      <c r="L307">
        <v>106.873835658302</v>
      </c>
      <c r="M307">
        <v>42.644092093696003</v>
      </c>
      <c r="N307">
        <v>64.229743564605997</v>
      </c>
      <c r="O307">
        <v>26.55439134861</v>
      </c>
      <c r="P307" t="e">
        <v>#N/A</v>
      </c>
    </row>
    <row r="308" spans="1:16" x14ac:dyDescent="0.25">
      <c r="A308">
        <v>202512</v>
      </c>
      <c r="B308" t="s">
        <v>243</v>
      </c>
      <c r="C308" t="s">
        <v>142</v>
      </c>
      <c r="D308">
        <v>698</v>
      </c>
      <c r="E308">
        <v>696.18864468859203</v>
      </c>
      <c r="F308">
        <v>192.60068098554899</v>
      </c>
      <c r="G308">
        <v>503.58796370304299</v>
      </c>
      <c r="H308">
        <v>433.50971610746097</v>
      </c>
      <c r="I308">
        <v>297.28513849198902</v>
      </c>
      <c r="J308">
        <v>136.22457761547199</v>
      </c>
      <c r="K308">
        <v>50.218118859139999</v>
      </c>
      <c r="L308">
        <v>56.558588324035</v>
      </c>
      <c r="M308">
        <v>27.459154504231002</v>
      </c>
      <c r="N308">
        <v>29.099433819803998</v>
      </c>
      <c r="O308">
        <v>13.519659271547001</v>
      </c>
      <c r="P308" t="e">
        <v>#N/A</v>
      </c>
    </row>
    <row r="309" spans="1:16" x14ac:dyDescent="0.25">
      <c r="A309">
        <v>202512</v>
      </c>
      <c r="B309" t="s">
        <v>243</v>
      </c>
      <c r="C309" t="s">
        <v>143</v>
      </c>
      <c r="D309">
        <v>1135</v>
      </c>
      <c r="E309">
        <v>1140.7399267399001</v>
      </c>
      <c r="F309">
        <v>527.02814534083996</v>
      </c>
      <c r="G309">
        <v>613.71178139906101</v>
      </c>
      <c r="H309">
        <v>541.45416223899394</v>
      </c>
      <c r="I309">
        <v>283.23269131821002</v>
      </c>
      <c r="J309">
        <v>257.04905712768101</v>
      </c>
      <c r="K309">
        <v>69.314556218720995</v>
      </c>
      <c r="L309">
        <v>52.144553523803999</v>
      </c>
      <c r="M309">
        <v>20.841025955753</v>
      </c>
      <c r="N309">
        <v>31.303527568050999</v>
      </c>
      <c r="O309">
        <v>20.113065636262</v>
      </c>
      <c r="P309" t="e">
        <v>#N/A</v>
      </c>
    </row>
    <row r="310" spans="1:16" x14ac:dyDescent="0.25">
      <c r="A310">
        <v>202512</v>
      </c>
      <c r="B310" t="s">
        <v>243</v>
      </c>
      <c r="C310" t="s">
        <v>148</v>
      </c>
      <c r="D310">
        <v>416</v>
      </c>
      <c r="E310">
        <v>431.150176048101</v>
      </c>
      <c r="F310">
        <v>112.48168989391699</v>
      </c>
      <c r="G310">
        <v>318.668486154184</v>
      </c>
      <c r="H310">
        <v>269.90837617794398</v>
      </c>
      <c r="I310">
        <v>214.095312398358</v>
      </c>
      <c r="J310">
        <v>55.813063779586003</v>
      </c>
      <c r="K310">
        <v>12.846221057568</v>
      </c>
      <c r="L310">
        <v>42.228286910697001</v>
      </c>
      <c r="M310">
        <v>21.780042720466</v>
      </c>
      <c r="N310">
        <v>20.448244190231001</v>
      </c>
      <c r="O310">
        <v>6.5318230655429996</v>
      </c>
      <c r="P310" t="e">
        <v>#N/A</v>
      </c>
    </row>
    <row r="311" spans="1:16" x14ac:dyDescent="0.25">
      <c r="A311">
        <v>202512</v>
      </c>
      <c r="B311" t="s">
        <v>243</v>
      </c>
      <c r="C311" t="s">
        <v>74</v>
      </c>
      <c r="D311">
        <v>1291</v>
      </c>
      <c r="E311">
        <v>1306.9785830927301</v>
      </c>
      <c r="F311">
        <v>572.46311193639201</v>
      </c>
      <c r="G311">
        <v>734.51547115634003</v>
      </c>
      <c r="H311">
        <v>504.379766267717</v>
      </c>
      <c r="I311">
        <v>324.27452280991503</v>
      </c>
      <c r="J311">
        <v>180.105243457802</v>
      </c>
      <c r="K311">
        <v>65.523401776935003</v>
      </c>
      <c r="L311">
        <v>203.37090040164901</v>
      </c>
      <c r="M311">
        <v>59.452256564053002</v>
      </c>
      <c r="N311">
        <v>143.91864383759599</v>
      </c>
      <c r="O311">
        <v>26.764804486972999</v>
      </c>
      <c r="P311" t="e">
        <v>#N/A</v>
      </c>
    </row>
    <row r="312" spans="1:16" x14ac:dyDescent="0.25">
      <c r="A312">
        <v>202512</v>
      </c>
      <c r="B312" t="s">
        <v>243</v>
      </c>
      <c r="C312" t="s">
        <v>75</v>
      </c>
      <c r="D312">
        <v>744</v>
      </c>
      <c r="E312">
        <v>752.78945422563197</v>
      </c>
      <c r="F312">
        <v>293.73413140000298</v>
      </c>
      <c r="G312">
        <v>459.05532282562899</v>
      </c>
      <c r="H312">
        <v>365.01027290925498</v>
      </c>
      <c r="I312">
        <v>237.25343343598601</v>
      </c>
      <c r="J312">
        <v>127.75683947327001</v>
      </c>
      <c r="K312">
        <v>41.916437583807998</v>
      </c>
      <c r="L312">
        <v>87.309130258115005</v>
      </c>
      <c r="M312">
        <v>23.251266338349001</v>
      </c>
      <c r="N312">
        <v>64.057863919766007</v>
      </c>
      <c r="O312">
        <v>6.7359196582590002</v>
      </c>
      <c r="P312" t="e">
        <v>#N/A</v>
      </c>
    </row>
    <row r="313" spans="1:16" x14ac:dyDescent="0.25">
      <c r="A313">
        <v>202512</v>
      </c>
      <c r="B313" t="s">
        <v>243</v>
      </c>
      <c r="C313" t="s">
        <v>76</v>
      </c>
      <c r="D313">
        <v>627</v>
      </c>
      <c r="E313">
        <v>621.03830989658798</v>
      </c>
      <c r="F313">
        <v>228.834901369845</v>
      </c>
      <c r="G313">
        <v>392.20340852674298</v>
      </c>
      <c r="H313">
        <v>328.89938141604398</v>
      </c>
      <c r="I313">
        <v>213.018733090849</v>
      </c>
      <c r="J313">
        <v>115.880648325195</v>
      </c>
      <c r="K313">
        <v>32.427640039623</v>
      </c>
      <c r="L313">
        <v>50.891651461076997</v>
      </c>
      <c r="M313">
        <v>16.181315987249999</v>
      </c>
      <c r="N313">
        <v>34.710335473827001</v>
      </c>
      <c r="O313">
        <v>12.412375649623</v>
      </c>
      <c r="P313" t="e">
        <v>#N/A</v>
      </c>
    </row>
    <row r="314" spans="1:16" x14ac:dyDescent="0.25">
      <c r="A314">
        <v>202512</v>
      </c>
      <c r="B314" t="s">
        <v>243</v>
      </c>
      <c r="C314" t="s">
        <v>77</v>
      </c>
      <c r="D314">
        <v>699</v>
      </c>
      <c r="E314">
        <v>665.04347673690097</v>
      </c>
      <c r="F314">
        <v>177.026544701289</v>
      </c>
      <c r="G314">
        <v>488.016932035612</v>
      </c>
      <c r="H314">
        <v>413.69937718985699</v>
      </c>
      <c r="I314">
        <v>271.927325048782</v>
      </c>
      <c r="J314">
        <v>140.59963834797199</v>
      </c>
      <c r="K314">
        <v>30.275515101471001</v>
      </c>
      <c r="L314">
        <v>48.255924949216997</v>
      </c>
      <c r="M314">
        <v>27.557129805658001</v>
      </c>
      <c r="N314">
        <v>20.698795143559</v>
      </c>
      <c r="O314">
        <v>26.061629896538001</v>
      </c>
      <c r="P314" t="e">
        <v>#N/A</v>
      </c>
    </row>
    <row r="315" spans="1:16" x14ac:dyDescent="0.25">
      <c r="A315">
        <v>202512</v>
      </c>
      <c r="B315" t="s">
        <v>243</v>
      </c>
      <c r="C315" t="s">
        <v>78</v>
      </c>
      <c r="D315">
        <v>1939</v>
      </c>
      <c r="E315">
        <v>1981.26284401817</v>
      </c>
      <c r="F315">
        <v>553.39508484023202</v>
      </c>
      <c r="G315">
        <v>1427.8677591779399</v>
      </c>
      <c r="H315">
        <v>1166.1745397414199</v>
      </c>
      <c r="I315">
        <v>864.36155298591905</v>
      </c>
      <c r="J315">
        <v>300.64057296239997</v>
      </c>
      <c r="K315">
        <v>90.889484527454002</v>
      </c>
      <c r="L315">
        <v>216.708089069392</v>
      </c>
      <c r="M315">
        <v>81.623165687171095</v>
      </c>
      <c r="N315">
        <v>135.08492338222101</v>
      </c>
      <c r="O315">
        <v>44.985130367126999</v>
      </c>
      <c r="P315" t="e">
        <v>#N/A</v>
      </c>
    </row>
    <row r="316" spans="1:16" x14ac:dyDescent="0.25">
      <c r="A316">
        <v>202512</v>
      </c>
      <c r="B316" t="s">
        <v>243</v>
      </c>
      <c r="C316" t="s">
        <v>79</v>
      </c>
      <c r="D316">
        <v>1465</v>
      </c>
      <c r="E316">
        <v>1417.7410588789101</v>
      </c>
      <c r="F316">
        <v>715.04620724710196</v>
      </c>
      <c r="G316">
        <v>702.69485163181105</v>
      </c>
      <c r="H316">
        <v>488.04559577715003</v>
      </c>
      <c r="I316">
        <v>226.02540113578399</v>
      </c>
      <c r="J316">
        <v>262.02019464136703</v>
      </c>
      <c r="K316">
        <v>77.930561090099999</v>
      </c>
      <c r="L316">
        <v>187.308903160368</v>
      </c>
      <c r="M316">
        <v>54.677833348912998</v>
      </c>
      <c r="N316">
        <v>132.63106981145501</v>
      </c>
      <c r="O316">
        <v>27.340352694292999</v>
      </c>
      <c r="P316" t="e">
        <v>#N/A</v>
      </c>
    </row>
    <row r="317" spans="1:16" x14ac:dyDescent="0.25">
      <c r="A317">
        <v>202512</v>
      </c>
      <c r="B317" t="s">
        <v>243</v>
      </c>
      <c r="C317" t="s">
        <v>80</v>
      </c>
      <c r="D317">
        <v>372</v>
      </c>
      <c r="E317">
        <v>376.934872613072</v>
      </c>
      <c r="F317">
        <v>116.09908721411099</v>
      </c>
      <c r="G317">
        <v>260.83578539896098</v>
      </c>
      <c r="H317">
        <v>226.61581395245</v>
      </c>
      <c r="I317">
        <v>169.121148172392</v>
      </c>
      <c r="J317">
        <v>57.494665780058</v>
      </c>
      <c r="K317">
        <v>14.169169941851001</v>
      </c>
      <c r="L317">
        <v>28.038901750994999</v>
      </c>
      <c r="M317">
        <v>11.921012379692</v>
      </c>
      <c r="N317">
        <v>16.117889371303001</v>
      </c>
      <c r="O317">
        <v>6.1810696955160003</v>
      </c>
      <c r="P317" t="e">
        <v>#N/A</v>
      </c>
    </row>
    <row r="318" spans="1:16" x14ac:dyDescent="0.25">
      <c r="A318">
        <v>202512</v>
      </c>
      <c r="B318" t="s">
        <v>243</v>
      </c>
      <c r="C318" t="s">
        <v>81</v>
      </c>
      <c r="D318" t="s">
        <v>233</v>
      </c>
      <c r="E318" t="s">
        <v>233</v>
      </c>
      <c r="F318">
        <v>0</v>
      </c>
      <c r="G318" t="s">
        <v>233</v>
      </c>
      <c r="H318" t="s">
        <v>233</v>
      </c>
      <c r="I318" t="s">
        <v>233</v>
      </c>
      <c r="J318">
        <v>0</v>
      </c>
      <c r="K318">
        <v>0</v>
      </c>
      <c r="L318">
        <v>0</v>
      </c>
      <c r="M318">
        <v>0</v>
      </c>
      <c r="N318">
        <v>0</v>
      </c>
      <c r="O318">
        <v>0</v>
      </c>
      <c r="P318" t="e">
        <v>#N/A</v>
      </c>
    </row>
    <row r="319" spans="1:16" x14ac:dyDescent="0.25">
      <c r="A319">
        <v>202512</v>
      </c>
      <c r="B319" t="s">
        <v>243</v>
      </c>
      <c r="C319" t="s">
        <v>154</v>
      </c>
      <c r="D319">
        <v>2013</v>
      </c>
      <c r="E319">
        <v>2057.5058761544601</v>
      </c>
      <c r="F319">
        <v>590.35559326229702</v>
      </c>
      <c r="G319">
        <v>1467.15028289217</v>
      </c>
      <c r="H319">
        <v>1193.4234375399999</v>
      </c>
      <c r="I319">
        <v>870.12451293075799</v>
      </c>
      <c r="J319">
        <v>322.12651081614001</v>
      </c>
      <c r="K319">
        <v>96.490697107976999</v>
      </c>
      <c r="L319">
        <v>228.74171498503799</v>
      </c>
      <c r="M319">
        <v>82.641347505353096</v>
      </c>
      <c r="N319">
        <v>146.10036747968499</v>
      </c>
      <c r="O319">
        <v>44.985130367126999</v>
      </c>
      <c r="P319" t="e">
        <v>#N/A</v>
      </c>
    </row>
    <row r="320" spans="1:16" x14ac:dyDescent="0.25">
      <c r="A320">
        <v>202512</v>
      </c>
      <c r="B320" t="s">
        <v>243</v>
      </c>
      <c r="C320" t="s">
        <v>83</v>
      </c>
      <c r="D320" t="s">
        <v>233</v>
      </c>
      <c r="E320" t="s">
        <v>233</v>
      </c>
      <c r="F320">
        <v>0</v>
      </c>
      <c r="G320" t="s">
        <v>233</v>
      </c>
      <c r="H320" t="s">
        <v>233</v>
      </c>
      <c r="I320" t="s">
        <v>233</v>
      </c>
      <c r="J320">
        <v>0</v>
      </c>
      <c r="K320">
        <v>0</v>
      </c>
      <c r="L320">
        <v>0</v>
      </c>
      <c r="M320">
        <v>0</v>
      </c>
      <c r="N320">
        <v>0</v>
      </c>
      <c r="O320">
        <v>0</v>
      </c>
      <c r="P320" t="e">
        <v>#N/A</v>
      </c>
    </row>
    <row r="321" spans="1:16" x14ac:dyDescent="0.25">
      <c r="A321">
        <v>202512</v>
      </c>
      <c r="B321" t="s">
        <v>243</v>
      </c>
      <c r="C321" t="s">
        <v>84</v>
      </c>
      <c r="D321">
        <v>1702</v>
      </c>
      <c r="E321">
        <v>1701.99999999989</v>
      </c>
      <c r="F321">
        <v>712.09686288112198</v>
      </c>
      <c r="G321">
        <v>989.90313711876604</v>
      </c>
      <c r="H321">
        <v>740.85652168005402</v>
      </c>
      <c r="I321">
        <v>411.53713676781001</v>
      </c>
      <c r="J321">
        <v>328.14697111914103</v>
      </c>
      <c r="K321">
        <v>62.893966818163001</v>
      </c>
      <c r="L321">
        <v>205.172522273976</v>
      </c>
      <c r="M321">
        <v>66.617373990527994</v>
      </c>
      <c r="N321">
        <v>138.55514828344801</v>
      </c>
      <c r="O321">
        <v>43.874093164736998</v>
      </c>
      <c r="P321" t="e">
        <v>#N/A</v>
      </c>
    </row>
    <row r="322" spans="1:16" x14ac:dyDescent="0.25">
      <c r="A322">
        <v>202512</v>
      </c>
      <c r="B322" t="s">
        <v>243</v>
      </c>
      <c r="C322" t="s">
        <v>85</v>
      </c>
      <c r="D322">
        <v>2075</v>
      </c>
      <c r="E322">
        <v>2075.00000000007</v>
      </c>
      <c r="F322">
        <v>672.44351642032404</v>
      </c>
      <c r="G322">
        <v>1402.55648357975</v>
      </c>
      <c r="H322">
        <v>1141.04065228077</v>
      </c>
      <c r="I322">
        <v>849.03219001608204</v>
      </c>
      <c r="J322">
        <v>292.008462264684</v>
      </c>
      <c r="K322">
        <v>120.095248741242</v>
      </c>
      <c r="L322">
        <v>226.883371706779</v>
      </c>
      <c r="M322">
        <v>81.604637425248001</v>
      </c>
      <c r="N322">
        <v>145.278734281531</v>
      </c>
      <c r="O322">
        <v>34.632459592198998</v>
      </c>
      <c r="P322" t="e">
        <v>#N/A</v>
      </c>
    </row>
    <row r="323" spans="1:16" x14ac:dyDescent="0.25">
      <c r="A323">
        <v>202512</v>
      </c>
      <c r="B323" t="s">
        <v>243</v>
      </c>
      <c r="C323" t="s">
        <v>149</v>
      </c>
      <c r="D323">
        <v>1058</v>
      </c>
      <c r="E323">
        <v>1058.00000000003</v>
      </c>
      <c r="F323">
        <v>287.20848921610798</v>
      </c>
      <c r="G323">
        <v>770.79151078392601</v>
      </c>
      <c r="H323">
        <v>626.14218603218001</v>
      </c>
      <c r="I323">
        <v>490.10375872780298</v>
      </c>
      <c r="J323">
        <v>136.038427304376</v>
      </c>
      <c r="K323">
        <v>51.030768772373001</v>
      </c>
      <c r="L323">
        <v>126.789273831953</v>
      </c>
      <c r="M323">
        <v>48.398823793741997</v>
      </c>
      <c r="N323">
        <v>78.390450038211</v>
      </c>
      <c r="O323">
        <v>17.860050919791</v>
      </c>
      <c r="P323" t="e">
        <v>#N/A</v>
      </c>
    </row>
    <row r="324" spans="1:16" x14ac:dyDescent="0.25">
      <c r="A324">
        <v>202512</v>
      </c>
      <c r="B324" t="s">
        <v>243</v>
      </c>
      <c r="C324" t="s">
        <v>150</v>
      </c>
      <c r="D324">
        <v>1017</v>
      </c>
      <c r="E324">
        <v>1017.00000000003</v>
      </c>
      <c r="F324">
        <v>385.23502720421601</v>
      </c>
      <c r="G324">
        <v>631.76497279581702</v>
      </c>
      <c r="H324">
        <v>514.89846624858296</v>
      </c>
      <c r="I324">
        <v>358.92843128827701</v>
      </c>
      <c r="J324">
        <v>155.970034960308</v>
      </c>
      <c r="K324">
        <v>69.064479968868994</v>
      </c>
      <c r="L324">
        <v>100.09409787482601</v>
      </c>
      <c r="M324">
        <v>33.205813631505997</v>
      </c>
      <c r="N324">
        <v>66.888284243320001</v>
      </c>
      <c r="O324">
        <v>16.772408672408002</v>
      </c>
      <c r="P324" t="e">
        <v>#N/A</v>
      </c>
    </row>
    <row r="325" spans="1:16" x14ac:dyDescent="0.25">
      <c r="A325">
        <v>202512</v>
      </c>
      <c r="B325" t="s">
        <v>243</v>
      </c>
      <c r="C325" t="s">
        <v>151</v>
      </c>
      <c r="D325">
        <v>555</v>
      </c>
      <c r="E325">
        <v>549.63309642086904</v>
      </c>
      <c r="F325">
        <v>244.98980689264101</v>
      </c>
      <c r="G325">
        <v>304.64328952822802</v>
      </c>
      <c r="H325">
        <v>233.74698586905501</v>
      </c>
      <c r="I325">
        <v>144.50931408435201</v>
      </c>
      <c r="J325">
        <v>89.237671784702997</v>
      </c>
      <c r="K325">
        <v>41.472420895097002</v>
      </c>
      <c r="L325">
        <v>64.285581948453</v>
      </c>
      <c r="M325">
        <v>18.938955650362001</v>
      </c>
      <c r="N325">
        <v>45.346626298091003</v>
      </c>
      <c r="O325">
        <v>6.6107217107210001</v>
      </c>
      <c r="P325" t="e">
        <v>#N/A</v>
      </c>
    </row>
    <row r="326" spans="1:16" x14ac:dyDescent="0.25">
      <c r="A326">
        <v>202512</v>
      </c>
      <c r="B326" t="s">
        <v>243</v>
      </c>
      <c r="C326" t="s">
        <v>152</v>
      </c>
      <c r="D326">
        <v>0</v>
      </c>
      <c r="E326">
        <v>0</v>
      </c>
      <c r="F326">
        <v>0</v>
      </c>
      <c r="G326">
        <v>0</v>
      </c>
      <c r="H326">
        <v>0</v>
      </c>
      <c r="I326">
        <v>0</v>
      </c>
      <c r="J326">
        <v>0</v>
      </c>
      <c r="K326">
        <v>0</v>
      </c>
      <c r="L326">
        <v>0</v>
      </c>
      <c r="M326">
        <v>0</v>
      </c>
      <c r="N326">
        <v>0</v>
      </c>
      <c r="O326">
        <v>0</v>
      </c>
      <c r="P326" t="e">
        <v>#N/A</v>
      </c>
    </row>
    <row r="327" spans="1:16" x14ac:dyDescent="0.25">
      <c r="A327">
        <v>202512</v>
      </c>
      <c r="B327" t="s">
        <v>244</v>
      </c>
      <c r="C327" t="s">
        <v>136</v>
      </c>
      <c r="D327">
        <v>7057</v>
      </c>
      <c r="E327">
        <v>7057.00000000008</v>
      </c>
      <c r="F327">
        <v>3123.8546775763798</v>
      </c>
      <c r="G327">
        <v>3933.1453224236998</v>
      </c>
      <c r="H327">
        <v>3174.6343397659798</v>
      </c>
      <c r="I327">
        <v>1911.58649571765</v>
      </c>
      <c r="J327">
        <v>1263.04784404833</v>
      </c>
      <c r="K327">
        <v>365.93428646676102</v>
      </c>
      <c r="L327">
        <v>673.26193897761004</v>
      </c>
      <c r="M327">
        <v>258.370584329292</v>
      </c>
      <c r="N327">
        <v>413.80953646649999</v>
      </c>
      <c r="O327">
        <v>85.249043680111001</v>
      </c>
      <c r="P327" t="e">
        <v>#N/A</v>
      </c>
    </row>
    <row r="328" spans="1:16" x14ac:dyDescent="0.25">
      <c r="A328">
        <v>202512</v>
      </c>
      <c r="B328" t="s">
        <v>244</v>
      </c>
      <c r="C328" t="s">
        <v>137</v>
      </c>
      <c r="D328">
        <v>3842</v>
      </c>
      <c r="E328">
        <v>3842.00000000004</v>
      </c>
      <c r="F328">
        <v>1734.59259888418</v>
      </c>
      <c r="G328">
        <v>2107.40740111586</v>
      </c>
      <c r="H328">
        <v>1660.6084442168701</v>
      </c>
      <c r="I328">
        <v>924.55376016739694</v>
      </c>
      <c r="J328">
        <v>736.05468404947896</v>
      </c>
      <c r="K328">
        <v>223.09062106266899</v>
      </c>
      <c r="L328">
        <v>402.79232981129502</v>
      </c>
      <c r="M328">
        <v>146.00026205898399</v>
      </c>
      <c r="N328">
        <v>255.710249570493</v>
      </c>
      <c r="O328">
        <v>44.006627087691001</v>
      </c>
      <c r="P328" t="e">
        <v>#N/A</v>
      </c>
    </row>
    <row r="329" spans="1:16" x14ac:dyDescent="0.25">
      <c r="A329">
        <v>202512</v>
      </c>
      <c r="B329" t="s">
        <v>244</v>
      </c>
      <c r="C329" t="s">
        <v>138</v>
      </c>
      <c r="D329">
        <v>3215</v>
      </c>
      <c r="E329">
        <v>3215</v>
      </c>
      <c r="F329">
        <v>1389.26207869216</v>
      </c>
      <c r="G329">
        <v>1825.73792130783</v>
      </c>
      <c r="H329">
        <v>1514.0258955490999</v>
      </c>
      <c r="I329">
        <v>987.03273555026794</v>
      </c>
      <c r="J329">
        <v>526.99315999884902</v>
      </c>
      <c r="K329">
        <v>142.84366540409201</v>
      </c>
      <c r="L329">
        <v>270.46960916631502</v>
      </c>
      <c r="M329">
        <v>112.37032227030799</v>
      </c>
      <c r="N329">
        <v>158.09928689600699</v>
      </c>
      <c r="O329">
        <v>41.24241659242</v>
      </c>
      <c r="P329" t="e">
        <v>#N/A</v>
      </c>
    </row>
    <row r="330" spans="1:16" x14ac:dyDescent="0.25">
      <c r="A330">
        <v>202512</v>
      </c>
      <c r="B330" t="s">
        <v>244</v>
      </c>
      <c r="C330" t="s">
        <v>139</v>
      </c>
      <c r="D330">
        <v>528</v>
      </c>
      <c r="E330">
        <v>525.21052631582199</v>
      </c>
      <c r="F330">
        <v>297.62215164349902</v>
      </c>
      <c r="G330">
        <v>227.58837467232399</v>
      </c>
      <c r="H330">
        <v>125.07824965584</v>
      </c>
      <c r="I330">
        <v>95.401685160308006</v>
      </c>
      <c r="J330">
        <v>29.676564495531998</v>
      </c>
      <c r="K330">
        <v>4.6436781609200004</v>
      </c>
      <c r="L330">
        <v>95.252549258906996</v>
      </c>
      <c r="M330">
        <v>15.782106782107</v>
      </c>
      <c r="N330">
        <v>79.470442476800002</v>
      </c>
      <c r="O330">
        <v>7.2575757575770004</v>
      </c>
      <c r="P330" t="e">
        <v>#N/A</v>
      </c>
    </row>
    <row r="331" spans="1:16" x14ac:dyDescent="0.25">
      <c r="A331">
        <v>202512</v>
      </c>
      <c r="B331" t="s">
        <v>244</v>
      </c>
      <c r="C331" t="s">
        <v>140</v>
      </c>
      <c r="D331">
        <v>1405</v>
      </c>
      <c r="E331">
        <v>1401.4501879698601</v>
      </c>
      <c r="F331">
        <v>637.44896569333901</v>
      </c>
      <c r="G331">
        <v>764.00122227652196</v>
      </c>
      <c r="H331">
        <v>538.22570537055901</v>
      </c>
      <c r="I331">
        <v>390.82277475330199</v>
      </c>
      <c r="J331">
        <v>147.402930617257</v>
      </c>
      <c r="K331">
        <v>34.636503216679998</v>
      </c>
      <c r="L331">
        <v>208.195067165008</v>
      </c>
      <c r="M331">
        <v>79.811170229400005</v>
      </c>
      <c r="N331">
        <v>127.30207875379</v>
      </c>
      <c r="O331">
        <v>17.580449740952002</v>
      </c>
      <c r="P331" t="e">
        <v>#N/A</v>
      </c>
    </row>
    <row r="332" spans="1:16" x14ac:dyDescent="0.25">
      <c r="A332">
        <v>202512</v>
      </c>
      <c r="B332" t="s">
        <v>244</v>
      </c>
      <c r="C332" t="s">
        <v>141</v>
      </c>
      <c r="D332">
        <v>1564</v>
      </c>
      <c r="E332">
        <v>1564.52286742045</v>
      </c>
      <c r="F332">
        <v>539.03588522181303</v>
      </c>
      <c r="G332">
        <v>1025.4869821986399</v>
      </c>
      <c r="H332">
        <v>852.43547823383699</v>
      </c>
      <c r="I332">
        <v>535.83756594650697</v>
      </c>
      <c r="J332">
        <v>316.59791228733201</v>
      </c>
      <c r="K332">
        <v>100.439957452334</v>
      </c>
      <c r="L332">
        <v>141.44136789216799</v>
      </c>
      <c r="M332">
        <v>67.266841003042998</v>
      </c>
      <c r="N332">
        <v>74.174526889125005</v>
      </c>
      <c r="O332">
        <v>31.610136072635999</v>
      </c>
      <c r="P332" t="e">
        <v>#N/A</v>
      </c>
    </row>
    <row r="333" spans="1:16" x14ac:dyDescent="0.25">
      <c r="A333">
        <v>202512</v>
      </c>
      <c r="B333" t="s">
        <v>244</v>
      </c>
      <c r="C333" t="s">
        <v>142</v>
      </c>
      <c r="D333">
        <v>1313</v>
      </c>
      <c r="E333">
        <v>1321.4859969167301</v>
      </c>
      <c r="F333">
        <v>460.93266330103398</v>
      </c>
      <c r="G333">
        <v>860.55333361569706</v>
      </c>
      <c r="H333">
        <v>723.39691978363101</v>
      </c>
      <c r="I333">
        <v>487.56285946504403</v>
      </c>
      <c r="J333">
        <v>235.83406031858601</v>
      </c>
      <c r="K333">
        <v>73.298239438950006</v>
      </c>
      <c r="L333">
        <v>122.402936547525</v>
      </c>
      <c r="M333">
        <v>56.347912813256002</v>
      </c>
      <c r="N333">
        <v>66.055023734269</v>
      </c>
      <c r="O333">
        <v>14.753477284541001</v>
      </c>
      <c r="P333" t="e">
        <v>#N/A</v>
      </c>
    </row>
    <row r="334" spans="1:16" x14ac:dyDescent="0.25">
      <c r="A334">
        <v>202512</v>
      </c>
      <c r="B334" t="s">
        <v>244</v>
      </c>
      <c r="C334" t="s">
        <v>143</v>
      </c>
      <c r="D334">
        <v>2247</v>
      </c>
      <c r="E334">
        <v>2244.3304213771999</v>
      </c>
      <c r="F334">
        <v>1188.8150117166699</v>
      </c>
      <c r="G334">
        <v>1055.5154096605299</v>
      </c>
      <c r="H334">
        <v>935.49798672212501</v>
      </c>
      <c r="I334">
        <v>401.96161039250302</v>
      </c>
      <c r="J334">
        <v>533.53637632962102</v>
      </c>
      <c r="K334">
        <v>152.915908197877</v>
      </c>
      <c r="L334">
        <v>105.970018114002</v>
      </c>
      <c r="M334">
        <v>39.162553501486002</v>
      </c>
      <c r="N334">
        <v>66.807464612516</v>
      </c>
      <c r="O334">
        <v>14.047404824405</v>
      </c>
      <c r="P334" t="e">
        <v>#N/A</v>
      </c>
    </row>
    <row r="335" spans="1:16" x14ac:dyDescent="0.25">
      <c r="A335">
        <v>202512</v>
      </c>
      <c r="B335" t="s">
        <v>244</v>
      </c>
      <c r="C335" t="s">
        <v>148</v>
      </c>
      <c r="D335">
        <v>1113</v>
      </c>
      <c r="E335">
        <v>1142.44033912091</v>
      </c>
      <c r="F335">
        <v>209.35021396776099</v>
      </c>
      <c r="G335">
        <v>933.09012515314998</v>
      </c>
      <c r="H335">
        <v>809.44422346316799</v>
      </c>
      <c r="I335">
        <v>616.89000403487603</v>
      </c>
      <c r="J335">
        <v>192.55421942829199</v>
      </c>
      <c r="K335">
        <v>66.728623607971997</v>
      </c>
      <c r="L335">
        <v>100.391122240768</v>
      </c>
      <c r="M335">
        <v>54.001503482331998</v>
      </c>
      <c r="N335">
        <v>46.389618758436001</v>
      </c>
      <c r="O335">
        <v>23.254779449213</v>
      </c>
      <c r="P335" t="e">
        <v>#N/A</v>
      </c>
    </row>
    <row r="336" spans="1:16" x14ac:dyDescent="0.25">
      <c r="A336">
        <v>202512</v>
      </c>
      <c r="B336" t="s">
        <v>244</v>
      </c>
      <c r="C336" t="s">
        <v>74</v>
      </c>
      <c r="D336">
        <v>2353</v>
      </c>
      <c r="E336">
        <v>2386.5108495231698</v>
      </c>
      <c r="F336">
        <v>1184.2101286720799</v>
      </c>
      <c r="G336">
        <v>1202.3007208510901</v>
      </c>
      <c r="H336">
        <v>900.39674271513195</v>
      </c>
      <c r="I336">
        <v>474.87937303754001</v>
      </c>
      <c r="J336">
        <v>425.517369677592</v>
      </c>
      <c r="K336">
        <v>137.760110952182</v>
      </c>
      <c r="L336">
        <v>264.93862328854499</v>
      </c>
      <c r="M336">
        <v>100.742373335187</v>
      </c>
      <c r="N336">
        <v>164.19624995335801</v>
      </c>
      <c r="O336">
        <v>36.965354847413998</v>
      </c>
      <c r="P336" t="e">
        <v>#N/A</v>
      </c>
    </row>
    <row r="337" spans="1:16" x14ac:dyDescent="0.25">
      <c r="A337">
        <v>202512</v>
      </c>
      <c r="B337" t="s">
        <v>244</v>
      </c>
      <c r="C337" t="s">
        <v>75</v>
      </c>
      <c r="D337">
        <v>1371</v>
      </c>
      <c r="E337">
        <v>1332.4077871754901</v>
      </c>
      <c r="F337">
        <v>679.95041997881003</v>
      </c>
      <c r="G337">
        <v>652.45736719667798</v>
      </c>
      <c r="H337">
        <v>503.69154662480901</v>
      </c>
      <c r="I337">
        <v>239.93970810861001</v>
      </c>
      <c r="J337">
        <v>263.75183851619897</v>
      </c>
      <c r="K337">
        <v>88.815474906220004</v>
      </c>
      <c r="L337">
        <v>135.55490419181299</v>
      </c>
      <c r="M337">
        <v>41.282055579304</v>
      </c>
      <c r="N337">
        <v>94.272848612508994</v>
      </c>
      <c r="O337">
        <v>13.210916380056</v>
      </c>
      <c r="P337" t="e">
        <v>#N/A</v>
      </c>
    </row>
    <row r="338" spans="1:16" x14ac:dyDescent="0.25">
      <c r="A338">
        <v>202512</v>
      </c>
      <c r="B338" t="s">
        <v>244</v>
      </c>
      <c r="C338" t="s">
        <v>76</v>
      </c>
      <c r="D338">
        <v>1311</v>
      </c>
      <c r="E338">
        <v>1264.9274585764799</v>
      </c>
      <c r="F338">
        <v>603.31600590855498</v>
      </c>
      <c r="G338">
        <v>661.61145266792505</v>
      </c>
      <c r="H338">
        <v>546.18599615813798</v>
      </c>
      <c r="I338">
        <v>341.198545040868</v>
      </c>
      <c r="J338">
        <v>204.98745111727001</v>
      </c>
      <c r="K338">
        <v>36.371998578925997</v>
      </c>
      <c r="L338">
        <v>107.84007533897</v>
      </c>
      <c r="M338">
        <v>31.871353276101001</v>
      </c>
      <c r="N338">
        <v>74.886903881050998</v>
      </c>
      <c r="O338">
        <v>7.5853811708160004</v>
      </c>
      <c r="P338" t="e">
        <v>#N/A</v>
      </c>
    </row>
    <row r="339" spans="1:16" x14ac:dyDescent="0.25">
      <c r="A339">
        <v>202512</v>
      </c>
      <c r="B339" t="s">
        <v>244</v>
      </c>
      <c r="C339" t="s">
        <v>77</v>
      </c>
      <c r="D339">
        <v>909</v>
      </c>
      <c r="E339">
        <v>930.71356560402205</v>
      </c>
      <c r="F339">
        <v>447.02790904915099</v>
      </c>
      <c r="G339">
        <v>483.68565655486998</v>
      </c>
      <c r="H339">
        <v>414.91583080474402</v>
      </c>
      <c r="I339">
        <v>238.67886549576801</v>
      </c>
      <c r="J339">
        <v>176.23696530897601</v>
      </c>
      <c r="K339">
        <v>36.258078421461001</v>
      </c>
      <c r="L339">
        <v>64.537213917513995</v>
      </c>
      <c r="M339">
        <v>30.473298656368002</v>
      </c>
      <c r="N339">
        <v>34.063915261146001</v>
      </c>
      <c r="O339">
        <v>4.2326118326120001</v>
      </c>
      <c r="P339" t="e">
        <v>#N/A</v>
      </c>
    </row>
    <row r="340" spans="1:16" x14ac:dyDescent="0.25">
      <c r="A340">
        <v>202512</v>
      </c>
      <c r="B340" t="s">
        <v>244</v>
      </c>
      <c r="C340" t="s">
        <v>78</v>
      </c>
      <c r="D340">
        <v>3423</v>
      </c>
      <c r="E340">
        <v>3525.6044696675999</v>
      </c>
      <c r="F340">
        <v>1048.9954506440399</v>
      </c>
      <c r="G340">
        <v>2476.60901902356</v>
      </c>
      <c r="H340">
        <v>2088.1995150319499</v>
      </c>
      <c r="I340">
        <v>1454.7731571652</v>
      </c>
      <c r="J340">
        <v>633.42635786676203</v>
      </c>
      <c r="K340">
        <v>204.63786708523401</v>
      </c>
      <c r="L340">
        <v>329.29886749209101</v>
      </c>
      <c r="M340">
        <v>159.70843795901899</v>
      </c>
      <c r="N340">
        <v>169.59042953307201</v>
      </c>
      <c r="O340">
        <v>59.110636499518002</v>
      </c>
      <c r="P340" t="e">
        <v>#N/A</v>
      </c>
    </row>
    <row r="341" spans="1:16" x14ac:dyDescent="0.25">
      <c r="A341">
        <v>202512</v>
      </c>
      <c r="B341" t="s">
        <v>244</v>
      </c>
      <c r="C341" t="s">
        <v>79</v>
      </c>
      <c r="D341">
        <v>2998</v>
      </c>
      <c r="E341">
        <v>2957.5174767087601</v>
      </c>
      <c r="F341">
        <v>1788.8722554892699</v>
      </c>
      <c r="G341">
        <v>1168.6452212194899</v>
      </c>
      <c r="H341">
        <v>845.80702656485096</v>
      </c>
      <c r="I341">
        <v>295.281859184908</v>
      </c>
      <c r="J341">
        <v>550.52516737994301</v>
      </c>
      <c r="K341">
        <v>150.81183017147899</v>
      </c>
      <c r="L341">
        <v>298.82523073645899</v>
      </c>
      <c r="M341">
        <v>83.674483978018998</v>
      </c>
      <c r="N341">
        <v>214.068928576622</v>
      </c>
      <c r="O341">
        <v>24.012963918181001</v>
      </c>
      <c r="P341" t="e">
        <v>#N/A</v>
      </c>
    </row>
    <row r="342" spans="1:16" x14ac:dyDescent="0.25">
      <c r="A342">
        <v>202512</v>
      </c>
      <c r="B342" t="s">
        <v>244</v>
      </c>
      <c r="C342" t="s">
        <v>80</v>
      </c>
      <c r="D342">
        <v>634</v>
      </c>
      <c r="E342">
        <v>571.73388695701601</v>
      </c>
      <c r="F342">
        <v>285.98697144303998</v>
      </c>
      <c r="G342">
        <v>285.74691551397598</v>
      </c>
      <c r="H342">
        <v>238.48363150250401</v>
      </c>
      <c r="I342">
        <v>159.38731270087899</v>
      </c>
      <c r="J342">
        <v>79.096318801625003</v>
      </c>
      <c r="K342">
        <v>10.484589210048</v>
      </c>
      <c r="L342">
        <v>45.137840749059997</v>
      </c>
      <c r="M342">
        <v>14.987662392254</v>
      </c>
      <c r="N342">
        <v>30.150178356805998</v>
      </c>
      <c r="O342" t="s">
        <v>233</v>
      </c>
      <c r="P342" t="e">
        <v>#N/A</v>
      </c>
    </row>
    <row r="343" spans="1:16" x14ac:dyDescent="0.25">
      <c r="A343">
        <v>202512</v>
      </c>
      <c r="B343" t="s">
        <v>244</v>
      </c>
      <c r="C343" t="s">
        <v>81</v>
      </c>
      <c r="D343" t="s">
        <v>233</v>
      </c>
      <c r="E343" t="s">
        <v>233</v>
      </c>
      <c r="F343">
        <v>0</v>
      </c>
      <c r="G343" t="s">
        <v>233</v>
      </c>
      <c r="H343" t="s">
        <v>233</v>
      </c>
      <c r="I343" t="s">
        <v>233</v>
      </c>
      <c r="J343">
        <v>0</v>
      </c>
      <c r="K343">
        <v>0</v>
      </c>
      <c r="L343">
        <v>0</v>
      </c>
      <c r="M343">
        <v>0</v>
      </c>
      <c r="N343">
        <v>0</v>
      </c>
      <c r="O343">
        <v>0</v>
      </c>
      <c r="P343" t="e">
        <v>#N/A</v>
      </c>
    </row>
    <row r="344" spans="1:16" x14ac:dyDescent="0.25">
      <c r="A344">
        <v>202512</v>
      </c>
      <c r="B344" t="s">
        <v>244</v>
      </c>
      <c r="C344" t="s">
        <v>154</v>
      </c>
      <c r="D344">
        <v>3732</v>
      </c>
      <c r="E344">
        <v>3856.2810949690302</v>
      </c>
      <c r="F344">
        <v>1254.3150454132999</v>
      </c>
      <c r="G344">
        <v>2601.96604955573</v>
      </c>
      <c r="H344">
        <v>2182.5992033185098</v>
      </c>
      <c r="I344">
        <v>1493.4854833238001</v>
      </c>
      <c r="J344">
        <v>689.11371999471703</v>
      </c>
      <c r="K344">
        <v>218.96813904036901</v>
      </c>
      <c r="L344">
        <v>360.256209737706</v>
      </c>
      <c r="M344">
        <v>172.31730827704001</v>
      </c>
      <c r="N344">
        <v>187.93890146066599</v>
      </c>
      <c r="O344">
        <v>59.110636499518002</v>
      </c>
      <c r="P344" t="e">
        <v>#N/A</v>
      </c>
    </row>
    <row r="345" spans="1:16" x14ac:dyDescent="0.25">
      <c r="A345">
        <v>202512</v>
      </c>
      <c r="B345" t="s">
        <v>244</v>
      </c>
      <c r="C345" t="s">
        <v>83</v>
      </c>
      <c r="D345" t="s">
        <v>233</v>
      </c>
      <c r="E345" t="s">
        <v>233</v>
      </c>
      <c r="F345">
        <v>0</v>
      </c>
      <c r="G345" t="s">
        <v>233</v>
      </c>
      <c r="H345" t="s">
        <v>233</v>
      </c>
      <c r="I345" t="s">
        <v>233</v>
      </c>
      <c r="J345">
        <v>0</v>
      </c>
      <c r="K345">
        <v>0</v>
      </c>
      <c r="L345">
        <v>0</v>
      </c>
      <c r="M345">
        <v>0</v>
      </c>
      <c r="N345">
        <v>0</v>
      </c>
      <c r="O345">
        <v>0</v>
      </c>
      <c r="P345" t="e">
        <v>#N/A</v>
      </c>
    </row>
    <row r="346" spans="1:16" x14ac:dyDescent="0.25">
      <c r="A346">
        <v>202512</v>
      </c>
      <c r="B346" t="s">
        <v>244</v>
      </c>
      <c r="C346" t="s">
        <v>84</v>
      </c>
      <c r="D346">
        <v>3684</v>
      </c>
      <c r="E346">
        <v>3684.00000000004</v>
      </c>
      <c r="F346">
        <v>2113.9822537616901</v>
      </c>
      <c r="G346">
        <v>1570.0177462383499</v>
      </c>
      <c r="H346">
        <v>1224.42294899638</v>
      </c>
      <c r="I346">
        <v>616.26353643867299</v>
      </c>
      <c r="J346">
        <v>608.15941255770394</v>
      </c>
      <c r="K346">
        <v>155.960686467964</v>
      </c>
      <c r="L346">
        <v>324.27968634106901</v>
      </c>
      <c r="M346">
        <v>126.55316569135501</v>
      </c>
      <c r="N346">
        <v>196.644702467896</v>
      </c>
      <c r="O346">
        <v>21.315110900905999</v>
      </c>
      <c r="P346" t="e">
        <v>#N/A</v>
      </c>
    </row>
    <row r="347" spans="1:16" x14ac:dyDescent="0.25">
      <c r="A347">
        <v>202512</v>
      </c>
      <c r="B347" t="s">
        <v>244</v>
      </c>
      <c r="C347" t="s">
        <v>85</v>
      </c>
      <c r="D347">
        <v>3373</v>
      </c>
      <c r="E347">
        <v>3373.00000000001</v>
      </c>
      <c r="F347">
        <v>1009.87242381467</v>
      </c>
      <c r="G347">
        <v>2363.1275761853399</v>
      </c>
      <c r="H347">
        <v>1950.2113907696</v>
      </c>
      <c r="I347">
        <v>1295.3229592789801</v>
      </c>
      <c r="J347">
        <v>654.88843149062495</v>
      </c>
      <c r="K347">
        <v>209.973599998797</v>
      </c>
      <c r="L347">
        <v>348.98225263654098</v>
      </c>
      <c r="M347">
        <v>131.81741863793701</v>
      </c>
      <c r="N347">
        <v>217.164833998604</v>
      </c>
      <c r="O347">
        <v>63.933932779205001</v>
      </c>
      <c r="P347" t="e">
        <v>#N/A</v>
      </c>
    </row>
    <row r="348" spans="1:16" x14ac:dyDescent="0.25">
      <c r="A348">
        <v>202512</v>
      </c>
      <c r="B348" t="s">
        <v>244</v>
      </c>
      <c r="C348" t="s">
        <v>149</v>
      </c>
      <c r="D348">
        <v>1449</v>
      </c>
      <c r="E348">
        <v>1449.00000000001</v>
      </c>
      <c r="F348">
        <v>358.299242707806</v>
      </c>
      <c r="G348">
        <v>1090.70075729221</v>
      </c>
      <c r="H348">
        <v>944.71084966118099</v>
      </c>
      <c r="I348">
        <v>731.71456226157397</v>
      </c>
      <c r="J348">
        <v>212.996287399605</v>
      </c>
      <c r="K348">
        <v>48.847437605050999</v>
      </c>
      <c r="L348">
        <v>123.35479313545</v>
      </c>
      <c r="M348">
        <v>58.083912201616002</v>
      </c>
      <c r="N348">
        <v>65.270880933833993</v>
      </c>
      <c r="O348">
        <v>22.635114495576001</v>
      </c>
      <c r="P348" t="e">
        <v>#N/A</v>
      </c>
    </row>
    <row r="349" spans="1:16" x14ac:dyDescent="0.25">
      <c r="A349">
        <v>202512</v>
      </c>
      <c r="B349" t="s">
        <v>244</v>
      </c>
      <c r="C349" t="s">
        <v>150</v>
      </c>
      <c r="D349">
        <v>1924</v>
      </c>
      <c r="E349">
        <v>1924.00000000001</v>
      </c>
      <c r="F349">
        <v>651.57318110686003</v>
      </c>
      <c r="G349">
        <v>1272.4268188931501</v>
      </c>
      <c r="H349">
        <v>1005.50054110843</v>
      </c>
      <c r="I349">
        <v>563.608397017416</v>
      </c>
      <c r="J349">
        <v>441.89214409101999</v>
      </c>
      <c r="K349">
        <v>161.126162393746</v>
      </c>
      <c r="L349">
        <v>225.62745950109101</v>
      </c>
      <c r="M349">
        <v>73.733506436320994</v>
      </c>
      <c r="N349">
        <v>151.89395306476999</v>
      </c>
      <c r="O349">
        <v>41.298818283628997</v>
      </c>
      <c r="P349" t="e">
        <v>#N/A</v>
      </c>
    </row>
    <row r="350" spans="1:16" x14ac:dyDescent="0.25">
      <c r="A350">
        <v>202512</v>
      </c>
      <c r="B350" t="s">
        <v>244</v>
      </c>
      <c r="C350" t="s">
        <v>151</v>
      </c>
      <c r="D350">
        <v>1325</v>
      </c>
      <c r="E350">
        <v>1335.68240358602</v>
      </c>
      <c r="F350">
        <v>473.29730588787402</v>
      </c>
      <c r="G350">
        <v>862.38509769814902</v>
      </c>
      <c r="H350">
        <v>665.92028833335701</v>
      </c>
      <c r="I350">
        <v>342.50173863044802</v>
      </c>
      <c r="J350">
        <v>323.41854970290899</v>
      </c>
      <c r="K350">
        <v>133.76513078598401</v>
      </c>
      <c r="L350">
        <v>164.628806809944</v>
      </c>
      <c r="M350">
        <v>47.825794616087002</v>
      </c>
      <c r="N350">
        <v>116.803012193857</v>
      </c>
      <c r="O350">
        <v>31.836002554848001</v>
      </c>
      <c r="P350" t="e">
        <v>#N/A</v>
      </c>
    </row>
    <row r="351" spans="1:16" x14ac:dyDescent="0.25">
      <c r="A351">
        <v>202512</v>
      </c>
      <c r="B351" t="s">
        <v>244</v>
      </c>
      <c r="C351" t="s">
        <v>152</v>
      </c>
      <c r="D351">
        <v>0</v>
      </c>
      <c r="E351">
        <v>0</v>
      </c>
      <c r="F351">
        <v>0</v>
      </c>
      <c r="G351">
        <v>0</v>
      </c>
      <c r="H351">
        <v>0</v>
      </c>
      <c r="I351">
        <v>0</v>
      </c>
      <c r="J351">
        <v>0</v>
      </c>
      <c r="K351">
        <v>0</v>
      </c>
      <c r="L351">
        <v>0</v>
      </c>
      <c r="M351">
        <v>0</v>
      </c>
      <c r="N351">
        <v>0</v>
      </c>
      <c r="O351">
        <v>0</v>
      </c>
      <c r="P351" t="e">
        <v>#N/A</v>
      </c>
    </row>
    <row r="352" spans="1:16" x14ac:dyDescent="0.25">
      <c r="A352">
        <v>202512</v>
      </c>
      <c r="B352" t="s">
        <v>245</v>
      </c>
      <c r="C352" t="s">
        <v>136</v>
      </c>
      <c r="D352">
        <v>2015</v>
      </c>
      <c r="E352">
        <v>2015.00000000004</v>
      </c>
      <c r="F352">
        <v>604.80566540232098</v>
      </c>
      <c r="G352">
        <v>1410.1943345977199</v>
      </c>
      <c r="H352">
        <v>1212.0500688713</v>
      </c>
      <c r="I352">
        <v>890.86173861901102</v>
      </c>
      <c r="J352">
        <v>321.18833025228201</v>
      </c>
      <c r="K352">
        <v>141.23881306121601</v>
      </c>
      <c r="L352">
        <v>143.06558164724601</v>
      </c>
      <c r="M352">
        <v>68.724678206660997</v>
      </c>
      <c r="N352">
        <v>73.300087114053994</v>
      </c>
      <c r="O352">
        <v>55.078684079174998</v>
      </c>
      <c r="P352" t="e">
        <v>#N/A</v>
      </c>
    </row>
    <row r="353" spans="1:16" x14ac:dyDescent="0.25">
      <c r="A353">
        <v>202512</v>
      </c>
      <c r="B353" t="s">
        <v>245</v>
      </c>
      <c r="C353" t="s">
        <v>137</v>
      </c>
      <c r="D353">
        <v>1015</v>
      </c>
      <c r="E353">
        <v>1014.99999999996</v>
      </c>
      <c r="F353">
        <v>341.45621256479097</v>
      </c>
      <c r="G353">
        <v>673.54378743516997</v>
      </c>
      <c r="H353">
        <v>570.93338409405101</v>
      </c>
      <c r="I353">
        <v>404.752995107792</v>
      </c>
      <c r="J353">
        <v>166.180388986259</v>
      </c>
      <c r="K353">
        <v>82.384459017759994</v>
      </c>
      <c r="L353">
        <v>73.898594667851995</v>
      </c>
      <c r="M353">
        <v>34.264765216284999</v>
      </c>
      <c r="N353">
        <v>39.633829451567003</v>
      </c>
      <c r="O353">
        <v>28.711808673267999</v>
      </c>
      <c r="P353" t="e">
        <v>#N/A</v>
      </c>
    </row>
    <row r="354" spans="1:16" x14ac:dyDescent="0.25">
      <c r="A354">
        <v>202512</v>
      </c>
      <c r="B354" t="s">
        <v>245</v>
      </c>
      <c r="C354" t="s">
        <v>138</v>
      </c>
      <c r="D354">
        <v>1000</v>
      </c>
      <c r="E354">
        <v>1000.00000000008</v>
      </c>
      <c r="F354">
        <v>263.34945283753001</v>
      </c>
      <c r="G354">
        <v>736.65054716254599</v>
      </c>
      <c r="H354">
        <v>641.11668477724595</v>
      </c>
      <c r="I354">
        <v>486.10874351122402</v>
      </c>
      <c r="J354">
        <v>155.00794126602301</v>
      </c>
      <c r="K354">
        <v>58.854354043455999</v>
      </c>
      <c r="L354">
        <v>69.166986979393997</v>
      </c>
      <c r="M354">
        <v>34.459912990375997</v>
      </c>
      <c r="N354">
        <v>33.666257662486998</v>
      </c>
      <c r="O354">
        <v>26.366875405906999</v>
      </c>
      <c r="P354" t="e">
        <v>#N/A</v>
      </c>
    </row>
    <row r="355" spans="1:16" x14ac:dyDescent="0.25">
      <c r="A355">
        <v>202512</v>
      </c>
      <c r="B355" t="s">
        <v>245</v>
      </c>
      <c r="C355" t="s">
        <v>139</v>
      </c>
      <c r="D355">
        <v>142</v>
      </c>
      <c r="E355">
        <v>131.48677248676699</v>
      </c>
      <c r="F355">
        <v>35.177777777773002</v>
      </c>
      <c r="G355">
        <v>96.308994708994007</v>
      </c>
      <c r="H355">
        <v>82.004232804232998</v>
      </c>
      <c r="I355" t="s">
        <v>233</v>
      </c>
      <c r="J355" t="s">
        <v>233</v>
      </c>
      <c r="K355" t="s">
        <v>233</v>
      </c>
      <c r="L355">
        <v>9.6047619047610002</v>
      </c>
      <c r="M355" t="s">
        <v>233</v>
      </c>
      <c r="N355" t="s">
        <v>233</v>
      </c>
      <c r="O355">
        <v>4.7</v>
      </c>
      <c r="P355" t="e">
        <v>#N/A</v>
      </c>
    </row>
    <row r="356" spans="1:16" x14ac:dyDescent="0.25">
      <c r="A356">
        <v>202512</v>
      </c>
      <c r="B356" t="s">
        <v>245</v>
      </c>
      <c r="C356" t="s">
        <v>140</v>
      </c>
      <c r="D356">
        <v>375</v>
      </c>
      <c r="E356">
        <v>375.827513227542</v>
      </c>
      <c r="F356">
        <v>108.89431396488899</v>
      </c>
      <c r="G356">
        <v>266.93319926265298</v>
      </c>
      <c r="H356">
        <v>208.784151686629</v>
      </c>
      <c r="I356" t="s">
        <v>233</v>
      </c>
      <c r="J356" t="s">
        <v>233</v>
      </c>
      <c r="K356" t="s">
        <v>233</v>
      </c>
      <c r="L356">
        <v>46.636261816557997</v>
      </c>
      <c r="M356">
        <v>20.889936619813</v>
      </c>
      <c r="N356">
        <v>24.705508870214</v>
      </c>
      <c r="O356">
        <v>11.512785759466</v>
      </c>
      <c r="P356" t="e">
        <v>#N/A</v>
      </c>
    </row>
    <row r="357" spans="1:16" x14ac:dyDescent="0.25">
      <c r="A357">
        <v>202512</v>
      </c>
      <c r="B357" t="s">
        <v>245</v>
      </c>
      <c r="C357" t="s">
        <v>141</v>
      </c>
      <c r="D357">
        <v>478</v>
      </c>
      <c r="E357">
        <v>487.12049689440897</v>
      </c>
      <c r="F357">
        <v>107.364033729171</v>
      </c>
      <c r="G357">
        <v>379.75646316523802</v>
      </c>
      <c r="H357">
        <v>333.994441024298</v>
      </c>
      <c r="I357">
        <v>239.84394883204999</v>
      </c>
      <c r="J357">
        <v>94.150492192247995</v>
      </c>
      <c r="K357">
        <v>41.953307439874997</v>
      </c>
      <c r="L357">
        <v>35.370010646687</v>
      </c>
      <c r="M357">
        <v>16.265114942528999</v>
      </c>
      <c r="N357">
        <v>19.104895704158</v>
      </c>
      <c r="O357">
        <v>10.392011494253</v>
      </c>
      <c r="P357" t="e">
        <v>#N/A</v>
      </c>
    </row>
    <row r="358" spans="1:16" x14ac:dyDescent="0.25">
      <c r="A358">
        <v>202512</v>
      </c>
      <c r="B358" t="s">
        <v>245</v>
      </c>
      <c r="C358" t="s">
        <v>142</v>
      </c>
      <c r="D358">
        <v>423</v>
      </c>
      <c r="E358">
        <v>424.267391304336</v>
      </c>
      <c r="F358">
        <v>89.466666666658895</v>
      </c>
      <c r="G358">
        <v>334.80072463767698</v>
      </c>
      <c r="H358">
        <v>290.96467037536598</v>
      </c>
      <c r="I358">
        <v>216.13413424483301</v>
      </c>
      <c r="J358">
        <v>74.830536130533005</v>
      </c>
      <c r="K358">
        <v>41.593939393938001</v>
      </c>
      <c r="L358">
        <v>31.309409084098998</v>
      </c>
      <c r="M358">
        <v>18.959409084099001</v>
      </c>
      <c r="N358">
        <v>12.35</v>
      </c>
      <c r="O358">
        <v>12.526645178212</v>
      </c>
      <c r="P358" t="e">
        <v>#N/A</v>
      </c>
    </row>
    <row r="359" spans="1:16" x14ac:dyDescent="0.25">
      <c r="A359">
        <v>202512</v>
      </c>
      <c r="B359" t="s">
        <v>245</v>
      </c>
      <c r="C359" t="s">
        <v>143</v>
      </c>
      <c r="D359">
        <v>597</v>
      </c>
      <c r="E359">
        <v>596.29782608698702</v>
      </c>
      <c r="F359">
        <v>263.90287326382901</v>
      </c>
      <c r="G359">
        <v>332.39495282315698</v>
      </c>
      <c r="H359">
        <v>296.30257298077203</v>
      </c>
      <c r="I359">
        <v>189.98438228440199</v>
      </c>
      <c r="J359">
        <v>106.31819069637</v>
      </c>
      <c r="K359">
        <v>45.555486838382997</v>
      </c>
      <c r="L359">
        <v>20.145138195141001</v>
      </c>
      <c r="M359" t="s">
        <v>233</v>
      </c>
      <c r="N359" t="s">
        <v>233</v>
      </c>
      <c r="O359">
        <v>15.947241647244001</v>
      </c>
      <c r="P359" t="e">
        <v>#N/A</v>
      </c>
    </row>
    <row r="360" spans="1:16" x14ac:dyDescent="0.25">
      <c r="A360">
        <v>202512</v>
      </c>
      <c r="B360" t="s">
        <v>245</v>
      </c>
      <c r="C360" t="s">
        <v>148</v>
      </c>
      <c r="D360">
        <v>136</v>
      </c>
      <c r="E360">
        <v>137.49874174845601</v>
      </c>
      <c r="F360">
        <v>29.836433836428998</v>
      </c>
      <c r="G360">
        <v>107.662307912027</v>
      </c>
      <c r="H360">
        <v>81.248966669530006</v>
      </c>
      <c r="I360">
        <v>59.405473667636997</v>
      </c>
      <c r="J360">
        <v>21.843493001892998</v>
      </c>
      <c r="K360">
        <v>8.3758241758240004</v>
      </c>
      <c r="L360">
        <v>16.776107956328001</v>
      </c>
      <c r="M360">
        <v>6.1460014673509997</v>
      </c>
      <c r="N360">
        <v>10.630106488977001</v>
      </c>
      <c r="O360">
        <v>9.6372332861689998</v>
      </c>
      <c r="P360" t="e">
        <v>#N/A</v>
      </c>
    </row>
    <row r="361" spans="1:16" x14ac:dyDescent="0.25">
      <c r="A361">
        <v>202512</v>
      </c>
      <c r="B361" t="s">
        <v>245</v>
      </c>
      <c r="C361" t="s">
        <v>74</v>
      </c>
      <c r="D361">
        <v>461</v>
      </c>
      <c r="E361">
        <v>460.09907329466398</v>
      </c>
      <c r="F361">
        <v>161.756808616227</v>
      </c>
      <c r="G361">
        <v>298.342264678437</v>
      </c>
      <c r="H361">
        <v>242.931312314894</v>
      </c>
      <c r="I361">
        <v>155.84465869916301</v>
      </c>
      <c r="J361">
        <v>87.086653615730995</v>
      </c>
      <c r="K361">
        <v>41.055986939710998</v>
      </c>
      <c r="L361">
        <v>38.044870814492</v>
      </c>
      <c r="M361">
        <v>19.653882539042002</v>
      </c>
      <c r="N361">
        <v>18.390988275449999</v>
      </c>
      <c r="O361">
        <v>17.366081549051</v>
      </c>
      <c r="P361" t="e">
        <v>#N/A</v>
      </c>
    </row>
    <row r="362" spans="1:16" x14ac:dyDescent="0.25">
      <c r="A362">
        <v>202512</v>
      </c>
      <c r="B362" t="s">
        <v>245</v>
      </c>
      <c r="C362" t="s">
        <v>75</v>
      </c>
      <c r="D362">
        <v>508</v>
      </c>
      <c r="E362">
        <v>527.67754212024499</v>
      </c>
      <c r="F362">
        <v>163.08635512619901</v>
      </c>
      <c r="G362">
        <v>364.59118699404598</v>
      </c>
      <c r="H362">
        <v>318.378452123567</v>
      </c>
      <c r="I362">
        <v>238.549360132468</v>
      </c>
      <c r="J362">
        <v>79.829091991099006</v>
      </c>
      <c r="K362">
        <v>42.491248467651999</v>
      </c>
      <c r="L362">
        <v>41.985281124452001</v>
      </c>
      <c r="M362">
        <v>16.842143116561001</v>
      </c>
      <c r="N362">
        <v>25.143138007891</v>
      </c>
      <c r="O362">
        <v>4.2274537460269999</v>
      </c>
      <c r="P362" t="e">
        <v>#N/A</v>
      </c>
    </row>
    <row r="363" spans="1:16" x14ac:dyDescent="0.25">
      <c r="A363">
        <v>202512</v>
      </c>
      <c r="B363" t="s">
        <v>245</v>
      </c>
      <c r="C363" t="s">
        <v>76</v>
      </c>
      <c r="D363">
        <v>589</v>
      </c>
      <c r="E363">
        <v>582.06633566651499</v>
      </c>
      <c r="F363">
        <v>209.39611668373499</v>
      </c>
      <c r="G363">
        <v>372.67021898278</v>
      </c>
      <c r="H363">
        <v>329.55860864030302</v>
      </c>
      <c r="I363">
        <v>241.064876338327</v>
      </c>
      <c r="J363">
        <v>88.493732301975996</v>
      </c>
      <c r="K363">
        <v>26.450998915448999</v>
      </c>
      <c r="L363">
        <v>28.78546447946</v>
      </c>
      <c r="M363">
        <v>14.729442070497001</v>
      </c>
      <c r="N363">
        <v>14.056022408963001</v>
      </c>
      <c r="O363">
        <v>14.326145863017</v>
      </c>
      <c r="P363" t="e">
        <v>#N/A</v>
      </c>
    </row>
    <row r="364" spans="1:16" x14ac:dyDescent="0.25">
      <c r="A364">
        <v>202512</v>
      </c>
      <c r="B364" t="s">
        <v>245</v>
      </c>
      <c r="C364" t="s">
        <v>77</v>
      </c>
      <c r="D364">
        <v>321</v>
      </c>
      <c r="E364">
        <v>307.65830717016001</v>
      </c>
      <c r="F364">
        <v>40.729951139731</v>
      </c>
      <c r="G364">
        <v>266.92835603042897</v>
      </c>
      <c r="H364">
        <v>239.93272912300401</v>
      </c>
      <c r="I364">
        <v>195.99736978142101</v>
      </c>
      <c r="J364">
        <v>43.935359341583002</v>
      </c>
      <c r="K364">
        <v>22.86475456258</v>
      </c>
      <c r="L364">
        <v>17.473857272514</v>
      </c>
      <c r="M364">
        <v>11.35320901321</v>
      </c>
      <c r="N364">
        <v>5.0798319327729997</v>
      </c>
      <c r="O364">
        <v>9.5217696349109993</v>
      </c>
      <c r="P364" t="e">
        <v>#N/A</v>
      </c>
    </row>
    <row r="365" spans="1:16" x14ac:dyDescent="0.25">
      <c r="A365">
        <v>202512</v>
      </c>
      <c r="B365" t="s">
        <v>245</v>
      </c>
      <c r="C365" t="s">
        <v>78</v>
      </c>
      <c r="D365">
        <v>869</v>
      </c>
      <c r="E365">
        <v>848.55343700476305</v>
      </c>
      <c r="F365">
        <v>165.56077875187401</v>
      </c>
      <c r="G365">
        <v>682.99265825288899</v>
      </c>
      <c r="H365">
        <v>589.54292889797205</v>
      </c>
      <c r="I365">
        <v>462.19374246101199</v>
      </c>
      <c r="J365">
        <v>127.34918643696101</v>
      </c>
      <c r="K365">
        <v>52.809686620409998</v>
      </c>
      <c r="L365">
        <v>64.906821626202003</v>
      </c>
      <c r="M365">
        <v>34.223225915450001</v>
      </c>
      <c r="N365">
        <v>30.683595710752002</v>
      </c>
      <c r="O365">
        <v>28.542907728715001</v>
      </c>
      <c r="P365" t="e">
        <v>#N/A</v>
      </c>
    </row>
    <row r="366" spans="1:16" x14ac:dyDescent="0.25">
      <c r="A366">
        <v>202512</v>
      </c>
      <c r="B366" t="s">
        <v>245</v>
      </c>
      <c r="C366" t="s">
        <v>79</v>
      </c>
      <c r="D366">
        <v>709</v>
      </c>
      <c r="E366">
        <v>725.08942341647298</v>
      </c>
      <c r="F366">
        <v>324.49355048250101</v>
      </c>
      <c r="G366">
        <v>400.59587293397198</v>
      </c>
      <c r="H366">
        <v>322.56193385996801</v>
      </c>
      <c r="I366">
        <v>179.47057479074999</v>
      </c>
      <c r="J366">
        <v>143.09135906921799</v>
      </c>
      <c r="K366">
        <v>68.261908733667994</v>
      </c>
      <c r="L366">
        <v>59.873809212436001</v>
      </c>
      <c r="M366">
        <v>27.001624420667</v>
      </c>
      <c r="N366">
        <v>31.831368465238</v>
      </c>
      <c r="O366">
        <v>18.160129861567999</v>
      </c>
      <c r="P366" t="e">
        <v>#N/A</v>
      </c>
    </row>
    <row r="367" spans="1:16" x14ac:dyDescent="0.25">
      <c r="A367">
        <v>202512</v>
      </c>
      <c r="B367" t="s">
        <v>245</v>
      </c>
      <c r="C367" t="s">
        <v>80</v>
      </c>
      <c r="D367">
        <v>437</v>
      </c>
      <c r="E367">
        <v>441.35713957880301</v>
      </c>
      <c r="F367">
        <v>114.75133616794599</v>
      </c>
      <c r="G367">
        <v>326.60580341085699</v>
      </c>
      <c r="H367">
        <v>299.94520611335702</v>
      </c>
      <c r="I367">
        <v>249.19742136725401</v>
      </c>
      <c r="J367">
        <v>50.747784746103001</v>
      </c>
      <c r="K367">
        <v>20.167217707138001</v>
      </c>
      <c r="L367">
        <v>18.284950808607999</v>
      </c>
      <c r="M367">
        <v>7.4998278705440002</v>
      </c>
      <c r="N367">
        <v>10.785122938063999</v>
      </c>
      <c r="O367">
        <v>8.3756464888920004</v>
      </c>
      <c r="P367" t="e">
        <v>#N/A</v>
      </c>
    </row>
    <row r="368" spans="1:16" x14ac:dyDescent="0.25">
      <c r="A368">
        <v>202512</v>
      </c>
      <c r="B368" t="s">
        <v>245</v>
      </c>
      <c r="C368" t="s">
        <v>81</v>
      </c>
      <c r="D368">
        <v>0</v>
      </c>
      <c r="E368">
        <v>0</v>
      </c>
      <c r="F368">
        <v>0</v>
      </c>
      <c r="G368">
        <v>0</v>
      </c>
      <c r="H368">
        <v>0</v>
      </c>
      <c r="I368">
        <v>0</v>
      </c>
      <c r="J368">
        <v>0</v>
      </c>
      <c r="K368">
        <v>0</v>
      </c>
      <c r="L368">
        <v>0</v>
      </c>
      <c r="M368">
        <v>0</v>
      </c>
      <c r="N368">
        <v>0</v>
      </c>
      <c r="O368">
        <v>0</v>
      </c>
      <c r="P368" t="e">
        <v>#N/A</v>
      </c>
    </row>
    <row r="369" spans="1:16" x14ac:dyDescent="0.25">
      <c r="A369">
        <v>202512</v>
      </c>
      <c r="B369" t="s">
        <v>245</v>
      </c>
      <c r="C369" t="s">
        <v>154</v>
      </c>
      <c r="D369">
        <v>926</v>
      </c>
      <c r="E369">
        <v>903.30726300200399</v>
      </c>
      <c r="F369">
        <v>190.36673350129701</v>
      </c>
      <c r="G369">
        <v>712.94052950070704</v>
      </c>
      <c r="H369">
        <v>615.95625943295295</v>
      </c>
      <c r="I369">
        <v>474.177381374974</v>
      </c>
      <c r="J369">
        <v>141.77887805797999</v>
      </c>
      <c r="K369">
        <v>58.423746267398002</v>
      </c>
      <c r="L369">
        <v>66.249678769059003</v>
      </c>
      <c r="M369">
        <v>34.223225915450001</v>
      </c>
      <c r="N369">
        <v>32.026452853609001</v>
      </c>
      <c r="O369">
        <v>30.734591298695001</v>
      </c>
      <c r="P369" t="e">
        <v>#N/A</v>
      </c>
    </row>
    <row r="370" spans="1:16" x14ac:dyDescent="0.25">
      <c r="A370">
        <v>202512</v>
      </c>
      <c r="B370" t="s">
        <v>245</v>
      </c>
      <c r="C370" t="s">
        <v>83</v>
      </c>
      <c r="D370">
        <v>0</v>
      </c>
      <c r="E370">
        <v>0</v>
      </c>
      <c r="F370">
        <v>0</v>
      </c>
      <c r="G370">
        <v>0</v>
      </c>
      <c r="H370">
        <v>0</v>
      </c>
      <c r="I370">
        <v>0</v>
      </c>
      <c r="J370">
        <v>0</v>
      </c>
      <c r="K370">
        <v>0</v>
      </c>
      <c r="L370">
        <v>0</v>
      </c>
      <c r="M370">
        <v>0</v>
      </c>
      <c r="N370">
        <v>0</v>
      </c>
      <c r="O370">
        <v>0</v>
      </c>
      <c r="P370" t="e">
        <v>#N/A</v>
      </c>
    </row>
    <row r="371" spans="1:16" x14ac:dyDescent="0.25">
      <c r="A371">
        <v>202512</v>
      </c>
      <c r="B371" t="s">
        <v>245</v>
      </c>
      <c r="C371" t="s">
        <v>84</v>
      </c>
      <c r="D371">
        <v>722</v>
      </c>
      <c r="E371">
        <v>722.00000000000296</v>
      </c>
      <c r="F371">
        <v>338.56723805855</v>
      </c>
      <c r="G371">
        <v>383.43276194145301</v>
      </c>
      <c r="H371">
        <v>308.98955503914601</v>
      </c>
      <c r="I371">
        <v>182.45551266160501</v>
      </c>
      <c r="J371">
        <v>126.534042377541</v>
      </c>
      <c r="K371">
        <v>45.665513758891997</v>
      </c>
      <c r="L371">
        <v>52.510527443074999</v>
      </c>
      <c r="M371">
        <v>24.666198206004999</v>
      </c>
      <c r="N371">
        <v>27.844329237069999</v>
      </c>
      <c r="O371">
        <v>21.932679459231998</v>
      </c>
      <c r="P371" t="e">
        <v>#N/A</v>
      </c>
    </row>
    <row r="372" spans="1:16" x14ac:dyDescent="0.25">
      <c r="A372">
        <v>202512</v>
      </c>
      <c r="B372" t="s">
        <v>245</v>
      </c>
      <c r="C372" t="s">
        <v>85</v>
      </c>
      <c r="D372">
        <v>1293</v>
      </c>
      <c r="E372">
        <v>1293.00000000003</v>
      </c>
      <c r="F372">
        <v>266.23842734377098</v>
      </c>
      <c r="G372">
        <v>1026.7615726562599</v>
      </c>
      <c r="H372">
        <v>903.06051383214799</v>
      </c>
      <c r="I372">
        <v>708.40622595740899</v>
      </c>
      <c r="J372">
        <v>194.65428787474099</v>
      </c>
      <c r="K372">
        <v>95.573299302324003</v>
      </c>
      <c r="L372">
        <v>90.555054204171</v>
      </c>
      <c r="M372">
        <v>44.058480000655997</v>
      </c>
      <c r="N372">
        <v>45.455757876984002</v>
      </c>
      <c r="O372">
        <v>33.146004619943</v>
      </c>
      <c r="P372" t="e">
        <v>#N/A</v>
      </c>
    </row>
    <row r="373" spans="1:16" x14ac:dyDescent="0.25">
      <c r="A373">
        <v>202512</v>
      </c>
      <c r="B373" t="s">
        <v>245</v>
      </c>
      <c r="C373" t="s">
        <v>149</v>
      </c>
      <c r="D373">
        <v>661</v>
      </c>
      <c r="E373">
        <v>661.00000000007799</v>
      </c>
      <c r="F373">
        <v>95.461782661776994</v>
      </c>
      <c r="G373">
        <v>565.53821733830102</v>
      </c>
      <c r="H373">
        <v>508.78396127689803</v>
      </c>
      <c r="I373">
        <v>433.48237397531199</v>
      </c>
      <c r="J373">
        <v>75.301587301585997</v>
      </c>
      <c r="K373">
        <v>39.725030525028998</v>
      </c>
      <c r="L373">
        <v>45.970831152976999</v>
      </c>
      <c r="M373">
        <v>23.523665620098001</v>
      </c>
      <c r="N373">
        <v>21.406349206348001</v>
      </c>
      <c r="O373">
        <v>10.783424908427</v>
      </c>
      <c r="P373" t="e">
        <v>#N/A</v>
      </c>
    </row>
    <row r="374" spans="1:16" x14ac:dyDescent="0.25">
      <c r="A374">
        <v>202512</v>
      </c>
      <c r="B374" t="s">
        <v>245</v>
      </c>
      <c r="C374" t="s">
        <v>150</v>
      </c>
      <c r="D374">
        <v>632</v>
      </c>
      <c r="E374">
        <v>631.99999999995805</v>
      </c>
      <c r="F374">
        <v>170.77664468199399</v>
      </c>
      <c r="G374">
        <v>461.22335531796398</v>
      </c>
      <c r="H374">
        <v>394.276552555254</v>
      </c>
      <c r="I374">
        <v>274.92385198209899</v>
      </c>
      <c r="J374">
        <v>119.352700573155</v>
      </c>
      <c r="K374">
        <v>55.848268777294997</v>
      </c>
      <c r="L374">
        <v>44.584223051194002</v>
      </c>
      <c r="M374">
        <v>20.534814380558</v>
      </c>
      <c r="N374">
        <v>24.049408670636002</v>
      </c>
      <c r="O374">
        <v>22.362579711515998</v>
      </c>
      <c r="P374" t="e">
        <v>#N/A</v>
      </c>
    </row>
    <row r="375" spans="1:16" x14ac:dyDescent="0.25">
      <c r="A375">
        <v>202512</v>
      </c>
      <c r="B375" t="s">
        <v>245</v>
      </c>
      <c r="C375" t="s">
        <v>151</v>
      </c>
      <c r="D375">
        <v>402</v>
      </c>
      <c r="E375">
        <v>396.09849007103003</v>
      </c>
      <c r="F375">
        <v>127.94569874952001</v>
      </c>
      <c r="G375">
        <v>268.15279132150999</v>
      </c>
      <c r="H375">
        <v>223.19318920482499</v>
      </c>
      <c r="I375">
        <v>153.72568344883001</v>
      </c>
      <c r="J375">
        <v>69.467505755995006</v>
      </c>
      <c r="K375">
        <v>34.316926779969997</v>
      </c>
      <c r="L375">
        <v>29.754251062398001</v>
      </c>
      <c r="M375">
        <v>16.439576285320001</v>
      </c>
      <c r="N375">
        <v>13.314674777078</v>
      </c>
      <c r="O375">
        <v>15.205351054287</v>
      </c>
      <c r="P375" t="e">
        <v>#N/A</v>
      </c>
    </row>
    <row r="376" spans="1:16" x14ac:dyDescent="0.25">
      <c r="A376">
        <v>202512</v>
      </c>
      <c r="B376" t="s">
        <v>245</v>
      </c>
      <c r="C376" t="s">
        <v>152</v>
      </c>
      <c r="D376">
        <v>0</v>
      </c>
      <c r="E376">
        <v>0</v>
      </c>
      <c r="F376">
        <v>0</v>
      </c>
      <c r="G376">
        <v>0</v>
      </c>
      <c r="H376">
        <v>0</v>
      </c>
      <c r="I376">
        <v>0</v>
      </c>
      <c r="J376">
        <v>0</v>
      </c>
      <c r="K376">
        <v>0</v>
      </c>
      <c r="L376">
        <v>0</v>
      </c>
      <c r="M376">
        <v>0</v>
      </c>
      <c r="N376">
        <v>0</v>
      </c>
      <c r="O376">
        <v>0</v>
      </c>
      <c r="P376" t="e">
        <v>#N/A</v>
      </c>
    </row>
    <row r="377" spans="1:16" x14ac:dyDescent="0.25">
      <c r="A377">
        <v>202512</v>
      </c>
      <c r="B377" t="s">
        <v>246</v>
      </c>
      <c r="C377" t="s">
        <v>136</v>
      </c>
      <c r="D377">
        <v>8691</v>
      </c>
      <c r="E377">
        <v>8690.9999999993906</v>
      </c>
      <c r="F377">
        <v>3609.2443171775699</v>
      </c>
      <c r="G377">
        <v>5081.7556828218203</v>
      </c>
      <c r="H377">
        <v>3880.93983025952</v>
      </c>
      <c r="I377">
        <v>2590.06850122583</v>
      </c>
      <c r="J377">
        <v>1287.7000755901799</v>
      </c>
      <c r="K377">
        <v>365.46348396881501</v>
      </c>
      <c r="L377">
        <v>969.31023297855495</v>
      </c>
      <c r="M377">
        <v>390.69257079702498</v>
      </c>
      <c r="N377">
        <v>577.60978816578302</v>
      </c>
      <c r="O377">
        <v>231.505619583738</v>
      </c>
      <c r="P377" t="e">
        <v>#N/A</v>
      </c>
    </row>
    <row r="378" spans="1:16" x14ac:dyDescent="0.25">
      <c r="A378">
        <v>202512</v>
      </c>
      <c r="B378" t="s">
        <v>246</v>
      </c>
      <c r="C378" t="s">
        <v>137</v>
      </c>
      <c r="D378">
        <v>4913</v>
      </c>
      <c r="E378">
        <v>4912.9999999995898</v>
      </c>
      <c r="F378">
        <v>2204.2204769435102</v>
      </c>
      <c r="G378">
        <v>2708.7795230560801</v>
      </c>
      <c r="H378">
        <v>2056.5268945190601</v>
      </c>
      <c r="I378">
        <v>1295.39865239502</v>
      </c>
      <c r="J378">
        <v>758.99865534719095</v>
      </c>
      <c r="K378">
        <v>220.23135958290399</v>
      </c>
      <c r="L378">
        <v>543.62613354220105</v>
      </c>
      <c r="M378">
        <v>207.048907575181</v>
      </c>
      <c r="N378">
        <v>335.56935195127198</v>
      </c>
      <c r="O378">
        <v>108.62649499482001</v>
      </c>
      <c r="P378" t="e">
        <v>#N/A</v>
      </c>
    </row>
    <row r="379" spans="1:16" x14ac:dyDescent="0.25">
      <c r="A379">
        <v>202512</v>
      </c>
      <c r="B379" t="s">
        <v>246</v>
      </c>
      <c r="C379" t="s">
        <v>138</v>
      </c>
      <c r="D379">
        <v>3778</v>
      </c>
      <c r="E379">
        <v>3777.9999999998299</v>
      </c>
      <c r="F379">
        <v>1405.0238402340899</v>
      </c>
      <c r="G379">
        <v>2372.9761597657398</v>
      </c>
      <c r="H379">
        <v>1824.4129357404699</v>
      </c>
      <c r="I379">
        <v>1294.66984883081</v>
      </c>
      <c r="J379">
        <v>528.70142024299503</v>
      </c>
      <c r="K379">
        <v>145.23212438591099</v>
      </c>
      <c r="L379">
        <v>425.68409943635402</v>
      </c>
      <c r="M379">
        <v>183.64366322184401</v>
      </c>
      <c r="N379">
        <v>242.04043621451001</v>
      </c>
      <c r="O379">
        <v>122.879124588918</v>
      </c>
      <c r="P379" t="e">
        <v>#N/A</v>
      </c>
    </row>
    <row r="380" spans="1:16" x14ac:dyDescent="0.25">
      <c r="A380">
        <v>202512</v>
      </c>
      <c r="B380" t="s">
        <v>246</v>
      </c>
      <c r="C380" t="s">
        <v>139</v>
      </c>
      <c r="D380">
        <v>702</v>
      </c>
      <c r="E380">
        <v>700.850649350612</v>
      </c>
      <c r="F380">
        <v>287.068328538586</v>
      </c>
      <c r="G380">
        <v>413.782320812026</v>
      </c>
      <c r="H380">
        <v>247.30202676616199</v>
      </c>
      <c r="I380">
        <v>200.066184258688</v>
      </c>
      <c r="J380">
        <v>47.235842507473997</v>
      </c>
      <c r="K380">
        <v>8.284148790283</v>
      </c>
      <c r="L380">
        <v>155.970921065905</v>
      </c>
      <c r="M380">
        <v>34.014644788494998</v>
      </c>
      <c r="N380">
        <v>121.95627627741</v>
      </c>
      <c r="O380">
        <v>10.50937297996</v>
      </c>
      <c r="P380" t="e">
        <v>#N/A</v>
      </c>
    </row>
    <row r="381" spans="1:16" x14ac:dyDescent="0.25">
      <c r="A381">
        <v>202512</v>
      </c>
      <c r="B381" t="s">
        <v>246</v>
      </c>
      <c r="C381" t="s">
        <v>140</v>
      </c>
      <c r="D381">
        <v>2146</v>
      </c>
      <c r="E381">
        <v>2149.6845756980902</v>
      </c>
      <c r="F381">
        <v>962.76967921684104</v>
      </c>
      <c r="G381">
        <v>1186.91489648125</v>
      </c>
      <c r="H381">
        <v>764.40816999374897</v>
      </c>
      <c r="I381">
        <v>540.90810471998702</v>
      </c>
      <c r="J381">
        <v>223.500065273762</v>
      </c>
      <c r="K381">
        <v>33.763665631988999</v>
      </c>
      <c r="L381">
        <v>329.95530543045402</v>
      </c>
      <c r="M381">
        <v>106.91245232813</v>
      </c>
      <c r="N381">
        <v>223.04285310232399</v>
      </c>
      <c r="O381">
        <v>92.551421057054</v>
      </c>
      <c r="P381" t="e">
        <v>#N/A</v>
      </c>
    </row>
    <row r="382" spans="1:16" x14ac:dyDescent="0.25">
      <c r="A382">
        <v>202512</v>
      </c>
      <c r="B382" t="s">
        <v>246</v>
      </c>
      <c r="C382" t="s">
        <v>141</v>
      </c>
      <c r="D382">
        <v>2057</v>
      </c>
      <c r="E382">
        <v>2056.18737769059</v>
      </c>
      <c r="F382">
        <v>749.40974275027395</v>
      </c>
      <c r="G382">
        <v>1306.77763494032</v>
      </c>
      <c r="H382">
        <v>1045.72463107626</v>
      </c>
      <c r="I382">
        <v>701.23113847843103</v>
      </c>
      <c r="J382">
        <v>344.49349259782298</v>
      </c>
      <c r="K382">
        <v>110.141229957523</v>
      </c>
      <c r="L382">
        <v>211.705400419059</v>
      </c>
      <c r="M382">
        <v>110.365210902586</v>
      </c>
      <c r="N382">
        <v>100.332315500725</v>
      </c>
      <c r="O382">
        <v>49.347603444996999</v>
      </c>
      <c r="P382" t="e">
        <v>#N/A</v>
      </c>
    </row>
    <row r="383" spans="1:16" x14ac:dyDescent="0.25">
      <c r="A383">
        <v>202512</v>
      </c>
      <c r="B383" t="s">
        <v>246</v>
      </c>
      <c r="C383" t="s">
        <v>142</v>
      </c>
      <c r="D383">
        <v>1654</v>
      </c>
      <c r="E383">
        <v>1651.3830724069501</v>
      </c>
      <c r="F383">
        <v>579.51951835105399</v>
      </c>
      <c r="G383">
        <v>1071.8635540558901</v>
      </c>
      <c r="H383">
        <v>876.14588403818902</v>
      </c>
      <c r="I383">
        <v>597.29728172443401</v>
      </c>
      <c r="J383">
        <v>277.79901553689302</v>
      </c>
      <c r="K383">
        <v>101.773710275903</v>
      </c>
      <c r="L383">
        <v>152.06027272884401</v>
      </c>
      <c r="M383">
        <v>83.550144058488996</v>
      </c>
      <c r="N383">
        <v>68.510128670355002</v>
      </c>
      <c r="O383">
        <v>43.657397288856998</v>
      </c>
      <c r="P383" t="e">
        <v>#N/A</v>
      </c>
    </row>
    <row r="384" spans="1:16" x14ac:dyDescent="0.25">
      <c r="A384">
        <v>202512</v>
      </c>
      <c r="B384" t="s">
        <v>246</v>
      </c>
      <c r="C384" t="s">
        <v>143</v>
      </c>
      <c r="D384">
        <v>2132</v>
      </c>
      <c r="E384">
        <v>2132.89432485322</v>
      </c>
      <c r="F384">
        <v>1030.4770483208699</v>
      </c>
      <c r="G384">
        <v>1102.4172765323499</v>
      </c>
      <c r="H384">
        <v>947.35911838518405</v>
      </c>
      <c r="I384">
        <v>550.56579204428203</v>
      </c>
      <c r="J384">
        <v>394.67165967423398</v>
      </c>
      <c r="K384">
        <v>111.50072931311701</v>
      </c>
      <c r="L384">
        <v>119.618333334293</v>
      </c>
      <c r="M384">
        <v>55.850118719325003</v>
      </c>
      <c r="N384">
        <v>63.768214614968002</v>
      </c>
      <c r="O384">
        <v>35.43982481287</v>
      </c>
      <c r="P384" t="e">
        <v>#N/A</v>
      </c>
    </row>
    <row r="385" spans="1:16" x14ac:dyDescent="0.25">
      <c r="A385">
        <v>202512</v>
      </c>
      <c r="B385" t="s">
        <v>246</v>
      </c>
      <c r="C385" t="s">
        <v>148</v>
      </c>
      <c r="D385">
        <v>750</v>
      </c>
      <c r="E385">
        <v>759.64028245458303</v>
      </c>
      <c r="F385">
        <v>311.70540142549999</v>
      </c>
      <c r="G385">
        <v>447.93488102908299</v>
      </c>
      <c r="H385">
        <v>352.55872421469002</v>
      </c>
      <c r="I385">
        <v>278.02871875000699</v>
      </c>
      <c r="J385">
        <v>74.530005464683001</v>
      </c>
      <c r="K385">
        <v>18.220986851260999</v>
      </c>
      <c r="L385">
        <v>81.862578364414006</v>
      </c>
      <c r="M385">
        <v>34.058195081171</v>
      </c>
      <c r="N385">
        <v>47.804383283242998</v>
      </c>
      <c r="O385">
        <v>13.513578449979001</v>
      </c>
      <c r="P385" t="e">
        <v>#N/A</v>
      </c>
    </row>
    <row r="386" spans="1:16" x14ac:dyDescent="0.25">
      <c r="A386">
        <v>202512</v>
      </c>
      <c r="B386" t="s">
        <v>246</v>
      </c>
      <c r="C386" t="s">
        <v>74</v>
      </c>
      <c r="D386">
        <v>2379</v>
      </c>
      <c r="E386">
        <v>2539.84060685342</v>
      </c>
      <c r="F386">
        <v>1173.92242031982</v>
      </c>
      <c r="G386">
        <v>1365.91818653359</v>
      </c>
      <c r="H386">
        <v>956.43829448881604</v>
      </c>
      <c r="I386">
        <v>597.61971963909195</v>
      </c>
      <c r="J386">
        <v>355.64732140619498</v>
      </c>
      <c r="K386">
        <v>120.144495680319</v>
      </c>
      <c r="L386">
        <v>362.40672147880599</v>
      </c>
      <c r="M386">
        <v>139.11166158911701</v>
      </c>
      <c r="N386">
        <v>222.28718587394101</v>
      </c>
      <c r="O386">
        <v>47.073170565973001</v>
      </c>
      <c r="P386" t="e">
        <v>#N/A</v>
      </c>
    </row>
    <row r="387" spans="1:16" x14ac:dyDescent="0.25">
      <c r="A387">
        <v>202512</v>
      </c>
      <c r="B387" t="s">
        <v>246</v>
      </c>
      <c r="C387" t="s">
        <v>75</v>
      </c>
      <c r="D387">
        <v>1663</v>
      </c>
      <c r="E387">
        <v>1705.50521632814</v>
      </c>
      <c r="F387">
        <v>743.53592977773098</v>
      </c>
      <c r="G387">
        <v>961.96928655040597</v>
      </c>
      <c r="H387">
        <v>707.40883065638502</v>
      </c>
      <c r="I387">
        <v>452.86961361193602</v>
      </c>
      <c r="J387">
        <v>254.539217044449</v>
      </c>
      <c r="K387">
        <v>90.778142878775</v>
      </c>
      <c r="L387">
        <v>221.25305534650599</v>
      </c>
      <c r="M387">
        <v>80.229388672785007</v>
      </c>
      <c r="N387">
        <v>141.02366667372101</v>
      </c>
      <c r="O387">
        <v>33.307400547512998</v>
      </c>
      <c r="P387" t="e">
        <v>#N/A</v>
      </c>
    </row>
    <row r="388" spans="1:16" x14ac:dyDescent="0.25">
      <c r="A388">
        <v>202512</v>
      </c>
      <c r="B388" t="s">
        <v>246</v>
      </c>
      <c r="C388" t="s">
        <v>76</v>
      </c>
      <c r="D388">
        <v>2948</v>
      </c>
      <c r="E388">
        <v>2704.3695790326401</v>
      </c>
      <c r="F388">
        <v>1129.67462914419</v>
      </c>
      <c r="G388">
        <v>1574.6949498884501</v>
      </c>
      <c r="H388">
        <v>1238.7045674743499</v>
      </c>
      <c r="I388">
        <v>792.27999762417005</v>
      </c>
      <c r="J388">
        <v>446.42456985017702</v>
      </c>
      <c r="K388">
        <v>108.130347028361</v>
      </c>
      <c r="L388">
        <v>218.64039944043199</v>
      </c>
      <c r="M388">
        <v>85.155765423212003</v>
      </c>
      <c r="N388">
        <v>133.48463401722</v>
      </c>
      <c r="O388">
        <v>117.349982973671</v>
      </c>
      <c r="P388" t="e">
        <v>#N/A</v>
      </c>
    </row>
    <row r="389" spans="1:16" x14ac:dyDescent="0.25">
      <c r="A389">
        <v>202512</v>
      </c>
      <c r="B389" t="s">
        <v>246</v>
      </c>
      <c r="C389" t="s">
        <v>77</v>
      </c>
      <c r="D389">
        <v>951</v>
      </c>
      <c r="E389">
        <v>981.64431533068898</v>
      </c>
      <c r="F389">
        <v>250.40593651038799</v>
      </c>
      <c r="G389">
        <v>731.23837882030102</v>
      </c>
      <c r="H389">
        <v>625.82941342530103</v>
      </c>
      <c r="I389">
        <v>469.27045160061903</v>
      </c>
      <c r="J389">
        <v>156.558961824682</v>
      </c>
      <c r="K389">
        <v>28.189511530099001</v>
      </c>
      <c r="L389">
        <v>85.147478348397001</v>
      </c>
      <c r="M389">
        <v>52.137560030739998</v>
      </c>
      <c r="N389">
        <v>33.009918317656997</v>
      </c>
      <c r="O389">
        <v>20.261487046601999</v>
      </c>
      <c r="P389" t="e">
        <v>#N/A</v>
      </c>
    </row>
    <row r="390" spans="1:16" x14ac:dyDescent="0.25">
      <c r="A390">
        <v>202512</v>
      </c>
      <c r="B390" t="s">
        <v>246</v>
      </c>
      <c r="C390" t="s">
        <v>78</v>
      </c>
      <c r="D390">
        <v>3883</v>
      </c>
      <c r="E390">
        <v>4006.2043349215401</v>
      </c>
      <c r="F390">
        <v>1421.04261796437</v>
      </c>
      <c r="G390">
        <v>2585.16171695717</v>
      </c>
      <c r="H390">
        <v>1994.3959710875099</v>
      </c>
      <c r="I390">
        <v>1444.46359780281</v>
      </c>
      <c r="J390">
        <v>547.81070661804199</v>
      </c>
      <c r="K390">
        <v>154.85267683795399</v>
      </c>
      <c r="L390">
        <v>503.83318345715702</v>
      </c>
      <c r="M390">
        <v>218.57812912831201</v>
      </c>
      <c r="N390">
        <v>284.24718031309698</v>
      </c>
      <c r="O390">
        <v>86.932562412496907</v>
      </c>
      <c r="P390" t="e">
        <v>#N/A</v>
      </c>
    </row>
    <row r="391" spans="1:16" x14ac:dyDescent="0.25">
      <c r="A391">
        <v>202512</v>
      </c>
      <c r="B391" t="s">
        <v>246</v>
      </c>
      <c r="C391" t="s">
        <v>79</v>
      </c>
      <c r="D391">
        <v>2874</v>
      </c>
      <c r="E391">
        <v>3010.7227839410498</v>
      </c>
      <c r="F391">
        <v>1571.27027835473</v>
      </c>
      <c r="G391">
        <v>1439.4525055863101</v>
      </c>
      <c r="H391">
        <v>1026.4988243088501</v>
      </c>
      <c r="I391">
        <v>566.01565323832494</v>
      </c>
      <c r="J391">
        <v>459.43358429366401</v>
      </c>
      <c r="K391">
        <v>140.03097140022399</v>
      </c>
      <c r="L391">
        <v>365.33328835575401</v>
      </c>
      <c r="M391">
        <v>124.591141175619</v>
      </c>
      <c r="N391">
        <v>240.74214718013499</v>
      </c>
      <c r="O391">
        <v>47.62039292171</v>
      </c>
      <c r="P391" t="e">
        <v>#N/A</v>
      </c>
    </row>
    <row r="392" spans="1:16" x14ac:dyDescent="0.25">
      <c r="A392">
        <v>202512</v>
      </c>
      <c r="B392" t="s">
        <v>246</v>
      </c>
      <c r="C392" t="s">
        <v>80</v>
      </c>
      <c r="D392">
        <v>1934</v>
      </c>
      <c r="E392">
        <v>1674.0728811368599</v>
      </c>
      <c r="F392">
        <v>616.93142085851605</v>
      </c>
      <c r="G392">
        <v>1057.14146027835</v>
      </c>
      <c r="H392">
        <v>860.04503486317196</v>
      </c>
      <c r="I392">
        <v>579.58925018468994</v>
      </c>
      <c r="J392">
        <v>280.45578467847997</v>
      </c>
      <c r="K392">
        <v>70.579835730637001</v>
      </c>
      <c r="L392">
        <v>100.14376116564399</v>
      </c>
      <c r="M392">
        <v>47.523300493093998</v>
      </c>
      <c r="N392">
        <v>52.620460672550003</v>
      </c>
      <c r="O392">
        <v>96.952664249530997</v>
      </c>
      <c r="P392" t="e">
        <v>#N/A</v>
      </c>
    </row>
    <row r="393" spans="1:16" x14ac:dyDescent="0.25">
      <c r="A393">
        <v>202512</v>
      </c>
      <c r="B393" t="s">
        <v>246</v>
      </c>
      <c r="C393" t="s">
        <v>81</v>
      </c>
      <c r="D393">
        <v>0</v>
      </c>
      <c r="E393">
        <v>0</v>
      </c>
      <c r="F393">
        <v>0</v>
      </c>
      <c r="G393">
        <v>0</v>
      </c>
      <c r="H393">
        <v>0</v>
      </c>
      <c r="I393">
        <v>0</v>
      </c>
      <c r="J393">
        <v>0</v>
      </c>
      <c r="K393">
        <v>0</v>
      </c>
      <c r="L393">
        <v>0</v>
      </c>
      <c r="M393">
        <v>0</v>
      </c>
      <c r="N393">
        <v>0</v>
      </c>
      <c r="O393">
        <v>0</v>
      </c>
      <c r="P393" t="e">
        <v>#N/A</v>
      </c>
    </row>
    <row r="394" spans="1:16" x14ac:dyDescent="0.25">
      <c r="A394">
        <v>202512</v>
      </c>
      <c r="B394" t="s">
        <v>246</v>
      </c>
      <c r="C394" t="s">
        <v>154</v>
      </c>
      <c r="D394">
        <v>4023</v>
      </c>
      <c r="E394">
        <v>4159.9465196247502</v>
      </c>
      <c r="F394">
        <v>1515.4009036308701</v>
      </c>
      <c r="G394">
        <v>2644.5456159938799</v>
      </c>
      <c r="H394">
        <v>2044.40875332981</v>
      </c>
      <c r="I394">
        <v>1463.79110137203</v>
      </c>
      <c r="J394">
        <v>578.49598529111495</v>
      </c>
      <c r="K394">
        <v>170.67935661043501</v>
      </c>
      <c r="L394">
        <v>509.82417602798301</v>
      </c>
      <c r="M394">
        <v>221.72316977871799</v>
      </c>
      <c r="N394">
        <v>287.093132233517</v>
      </c>
      <c r="O394">
        <v>90.312686636099002</v>
      </c>
      <c r="P394" t="e">
        <v>#N/A</v>
      </c>
    </row>
    <row r="395" spans="1:16" x14ac:dyDescent="0.25">
      <c r="A395">
        <v>202512</v>
      </c>
      <c r="B395" t="s">
        <v>246</v>
      </c>
      <c r="C395" t="s">
        <v>83</v>
      </c>
      <c r="D395">
        <v>0</v>
      </c>
      <c r="E395">
        <v>0</v>
      </c>
      <c r="F395">
        <v>0</v>
      </c>
      <c r="G395">
        <v>0</v>
      </c>
      <c r="H395">
        <v>0</v>
      </c>
      <c r="I395">
        <v>0</v>
      </c>
      <c r="J395">
        <v>0</v>
      </c>
      <c r="K395">
        <v>0</v>
      </c>
      <c r="L395">
        <v>0</v>
      </c>
      <c r="M395">
        <v>0</v>
      </c>
      <c r="N395">
        <v>0</v>
      </c>
      <c r="O395">
        <v>0</v>
      </c>
      <c r="P395" t="e">
        <v>#N/A</v>
      </c>
    </row>
    <row r="396" spans="1:16" x14ac:dyDescent="0.25">
      <c r="A396">
        <v>202512</v>
      </c>
      <c r="B396" t="s">
        <v>246</v>
      </c>
      <c r="C396" t="s">
        <v>84</v>
      </c>
      <c r="D396">
        <v>3948</v>
      </c>
      <c r="E396">
        <v>3947.9999999996899</v>
      </c>
      <c r="F396">
        <v>1693.62262438932</v>
      </c>
      <c r="G396">
        <v>2254.3773756103701</v>
      </c>
      <c r="H396">
        <v>1649.8681104024199</v>
      </c>
      <c r="I396">
        <v>958.68747720860301</v>
      </c>
      <c r="J396">
        <v>690.10063319381698</v>
      </c>
      <c r="K396">
        <v>175.630719038846</v>
      </c>
      <c r="L396">
        <v>432.94061483249902</v>
      </c>
      <c r="M396">
        <v>163.88684515567701</v>
      </c>
      <c r="N396">
        <v>269.05376967682201</v>
      </c>
      <c r="O396">
        <v>171.56865037545401</v>
      </c>
      <c r="P396" t="e">
        <v>#N/A</v>
      </c>
    </row>
    <row r="397" spans="1:16" x14ac:dyDescent="0.25">
      <c r="A397">
        <v>202512</v>
      </c>
      <c r="B397" t="s">
        <v>246</v>
      </c>
      <c r="C397" t="s">
        <v>85</v>
      </c>
      <c r="D397">
        <v>4743</v>
      </c>
      <c r="E397">
        <v>4742.9999999997299</v>
      </c>
      <c r="F397">
        <v>1915.6216927882899</v>
      </c>
      <c r="G397">
        <v>2827.3783072114402</v>
      </c>
      <c r="H397">
        <v>2231.0717198571201</v>
      </c>
      <c r="I397">
        <v>1631.3810240172299</v>
      </c>
      <c r="J397">
        <v>597.59944239637002</v>
      </c>
      <c r="K397">
        <v>189.83276492996899</v>
      </c>
      <c r="L397">
        <v>536.36961814605604</v>
      </c>
      <c r="M397">
        <v>226.805725641348</v>
      </c>
      <c r="N397">
        <v>308.55601848895998</v>
      </c>
      <c r="O397">
        <v>59.936969208283998</v>
      </c>
      <c r="P397" t="e">
        <v>#N/A</v>
      </c>
    </row>
    <row r="398" spans="1:16" x14ac:dyDescent="0.25">
      <c r="A398">
        <v>202512</v>
      </c>
      <c r="B398" t="s">
        <v>246</v>
      </c>
      <c r="C398" t="s">
        <v>149</v>
      </c>
      <c r="D398">
        <v>2678</v>
      </c>
      <c r="E398">
        <v>2677.9999999998699</v>
      </c>
      <c r="F398">
        <v>962.07918036308899</v>
      </c>
      <c r="G398">
        <v>1715.9208196367799</v>
      </c>
      <c r="H398">
        <v>1365.5157087969801</v>
      </c>
      <c r="I398">
        <v>1048.9302825694799</v>
      </c>
      <c r="J398">
        <v>315.53583945064202</v>
      </c>
      <c r="K398">
        <v>91.693994698574002</v>
      </c>
      <c r="L398">
        <v>308.76269992608098</v>
      </c>
      <c r="M398">
        <v>126.776289736591</v>
      </c>
      <c r="N398">
        <v>180.97853617374199</v>
      </c>
      <c r="O398">
        <v>41.642410913726003</v>
      </c>
      <c r="P398" t="e">
        <v>#N/A</v>
      </c>
    </row>
    <row r="399" spans="1:16" x14ac:dyDescent="0.25">
      <c r="A399">
        <v>202512</v>
      </c>
      <c r="B399" t="s">
        <v>246</v>
      </c>
      <c r="C399" t="s">
        <v>150</v>
      </c>
      <c r="D399">
        <v>2065</v>
      </c>
      <c r="E399">
        <v>2064.9999999998799</v>
      </c>
      <c r="F399">
        <v>953.54251242520604</v>
      </c>
      <c r="G399">
        <v>1111.45748757467</v>
      </c>
      <c r="H399">
        <v>865.55601106014399</v>
      </c>
      <c r="I399">
        <v>582.45074144775299</v>
      </c>
      <c r="J399">
        <v>282.06360294572801</v>
      </c>
      <c r="K399">
        <v>98.138770231395</v>
      </c>
      <c r="L399">
        <v>227.606918219975</v>
      </c>
      <c r="M399">
        <v>100.02943590475699</v>
      </c>
      <c r="N399">
        <v>127.57748231521801</v>
      </c>
      <c r="O399">
        <v>18.294558294558001</v>
      </c>
      <c r="P399" t="e">
        <v>#N/A</v>
      </c>
    </row>
    <row r="400" spans="1:16" x14ac:dyDescent="0.25">
      <c r="A400">
        <v>202512</v>
      </c>
      <c r="B400" t="s">
        <v>246</v>
      </c>
      <c r="C400" t="s">
        <v>151</v>
      </c>
      <c r="D400">
        <v>1169</v>
      </c>
      <c r="E400">
        <v>1171.26442560498</v>
      </c>
      <c r="F400">
        <v>612.24271727179405</v>
      </c>
      <c r="G400">
        <v>559.02170833319099</v>
      </c>
      <c r="H400">
        <v>427.02415639808902</v>
      </c>
      <c r="I400">
        <v>268.32259571704202</v>
      </c>
      <c r="J400">
        <v>157.65989401437801</v>
      </c>
      <c r="K400">
        <v>64.073396024111005</v>
      </c>
      <c r="L400">
        <v>121.374293511844</v>
      </c>
      <c r="M400">
        <v>46.403707425085997</v>
      </c>
      <c r="N400">
        <v>74.970586086758004</v>
      </c>
      <c r="O400">
        <v>10.623258423257999</v>
      </c>
      <c r="P400" t="e">
        <v>#N/A</v>
      </c>
    </row>
    <row r="401" spans="1:16" x14ac:dyDescent="0.25">
      <c r="A401">
        <v>202512</v>
      </c>
      <c r="B401" t="s">
        <v>246</v>
      </c>
      <c r="C401" t="s">
        <v>152</v>
      </c>
      <c r="D401">
        <v>0</v>
      </c>
      <c r="E401">
        <v>0</v>
      </c>
      <c r="F401">
        <v>0</v>
      </c>
      <c r="G401">
        <v>0</v>
      </c>
      <c r="H401">
        <v>0</v>
      </c>
      <c r="I401">
        <v>0</v>
      </c>
      <c r="J401">
        <v>0</v>
      </c>
      <c r="K401">
        <v>0</v>
      </c>
      <c r="L401">
        <v>0</v>
      </c>
      <c r="M401">
        <v>0</v>
      </c>
      <c r="N401">
        <v>0</v>
      </c>
      <c r="O401">
        <v>0</v>
      </c>
      <c r="P401" t="e">
        <v>#N/A</v>
      </c>
    </row>
    <row r="402" spans="1:16" x14ac:dyDescent="0.25">
      <c r="A402">
        <v>202512</v>
      </c>
      <c r="B402" t="s">
        <v>247</v>
      </c>
      <c r="C402" t="s">
        <v>136</v>
      </c>
      <c r="D402">
        <v>10453</v>
      </c>
      <c r="E402">
        <v>10453.0000000003</v>
      </c>
      <c r="F402">
        <v>4487.0116376292799</v>
      </c>
      <c r="G402">
        <v>5965.9883623710102</v>
      </c>
      <c r="H402">
        <v>4602.6546517466704</v>
      </c>
      <c r="I402">
        <v>3319.9864198825098</v>
      </c>
      <c r="J402">
        <v>1278.3293373281199</v>
      </c>
      <c r="K402">
        <v>319.22160031275899</v>
      </c>
      <c r="L402">
        <v>1162.6066397209199</v>
      </c>
      <c r="M402">
        <v>559.45309348000706</v>
      </c>
      <c r="N402">
        <v>600.969625399851</v>
      </c>
      <c r="O402">
        <v>200.727070903373</v>
      </c>
      <c r="P402" t="e">
        <v>#N/A</v>
      </c>
    </row>
    <row r="403" spans="1:16" x14ac:dyDescent="0.25">
      <c r="A403">
        <v>202512</v>
      </c>
      <c r="B403" t="s">
        <v>247</v>
      </c>
      <c r="C403" t="s">
        <v>137</v>
      </c>
      <c r="D403">
        <v>5812</v>
      </c>
      <c r="E403">
        <v>5812.0000000002901</v>
      </c>
      <c r="F403">
        <v>2613.3802239404099</v>
      </c>
      <c r="G403">
        <v>3198.6197760598802</v>
      </c>
      <c r="H403">
        <v>2396.6056260483401</v>
      </c>
      <c r="I403">
        <v>1669.12793136918</v>
      </c>
      <c r="J403">
        <v>724.21363007508603</v>
      </c>
      <c r="K403">
        <v>189.81256867877599</v>
      </c>
      <c r="L403">
        <v>689.92650035267195</v>
      </c>
      <c r="M403">
        <v>325.88080747212098</v>
      </c>
      <c r="N403">
        <v>364.04569288055001</v>
      </c>
      <c r="O403">
        <v>112.087649658863</v>
      </c>
      <c r="P403" t="e">
        <v>#N/A</v>
      </c>
    </row>
    <row r="404" spans="1:16" x14ac:dyDescent="0.25">
      <c r="A404">
        <v>202512</v>
      </c>
      <c r="B404" t="s">
        <v>247</v>
      </c>
      <c r="C404" t="s">
        <v>138</v>
      </c>
      <c r="D404">
        <v>4641</v>
      </c>
      <c r="E404">
        <v>4640.99999999997</v>
      </c>
      <c r="F404">
        <v>1873.63141368888</v>
      </c>
      <c r="G404">
        <v>2767.36858631109</v>
      </c>
      <c r="H404">
        <v>2206.0490256983398</v>
      </c>
      <c r="I404">
        <v>1650.85848851334</v>
      </c>
      <c r="J404">
        <v>554.11570725302897</v>
      </c>
      <c r="K404">
        <v>129.40903163398301</v>
      </c>
      <c r="L404">
        <v>472.68013936825201</v>
      </c>
      <c r="M404">
        <v>233.57228600788599</v>
      </c>
      <c r="N404">
        <v>236.92393251930201</v>
      </c>
      <c r="O404">
        <v>88.639421244509904</v>
      </c>
      <c r="P404" t="e">
        <v>#N/A</v>
      </c>
    </row>
    <row r="405" spans="1:16" x14ac:dyDescent="0.25">
      <c r="A405">
        <v>202512</v>
      </c>
      <c r="B405" t="s">
        <v>247</v>
      </c>
      <c r="C405" t="s">
        <v>139</v>
      </c>
      <c r="D405">
        <v>982</v>
      </c>
      <c r="E405">
        <v>982.40956399442098</v>
      </c>
      <c r="F405">
        <v>430.075720909822</v>
      </c>
      <c r="G405">
        <v>552.33384308459904</v>
      </c>
      <c r="H405">
        <v>359.46212566325801</v>
      </c>
      <c r="I405" t="s">
        <v>233</v>
      </c>
      <c r="J405" t="s">
        <v>233</v>
      </c>
      <c r="K405" t="s">
        <v>233</v>
      </c>
      <c r="L405">
        <v>178.304400782936</v>
      </c>
      <c r="M405">
        <v>45.280327666905997</v>
      </c>
      <c r="N405">
        <v>133.02407311603</v>
      </c>
      <c r="O405">
        <v>14.567316638404</v>
      </c>
      <c r="P405" t="e">
        <v>#N/A</v>
      </c>
    </row>
    <row r="406" spans="1:16" x14ac:dyDescent="0.25">
      <c r="A406">
        <v>202512</v>
      </c>
      <c r="B406" t="s">
        <v>247</v>
      </c>
      <c r="C406" t="s">
        <v>140</v>
      </c>
      <c r="D406">
        <v>2202</v>
      </c>
      <c r="E406">
        <v>2207.2115794791498</v>
      </c>
      <c r="F406">
        <v>967.49013818491801</v>
      </c>
      <c r="G406">
        <v>1239.7214412942301</v>
      </c>
      <c r="H406">
        <v>834.05081975681799</v>
      </c>
      <c r="I406" t="s">
        <v>233</v>
      </c>
      <c r="J406" t="s">
        <v>233</v>
      </c>
      <c r="K406" t="s">
        <v>233</v>
      </c>
      <c r="L406">
        <v>348.74111603636601</v>
      </c>
      <c r="M406">
        <v>171.52546793477899</v>
      </c>
      <c r="N406">
        <v>175.03172726052301</v>
      </c>
      <c r="O406">
        <v>56.929505501050997</v>
      </c>
      <c r="P406" t="e">
        <v>#N/A</v>
      </c>
    </row>
    <row r="407" spans="1:16" x14ac:dyDescent="0.25">
      <c r="A407">
        <v>202512</v>
      </c>
      <c r="B407" t="s">
        <v>247</v>
      </c>
      <c r="C407" t="s">
        <v>141</v>
      </c>
      <c r="D407">
        <v>2369</v>
      </c>
      <c r="E407">
        <v>2367.0973031286098</v>
      </c>
      <c r="F407">
        <v>855.31638840343498</v>
      </c>
      <c r="G407">
        <v>1511.7809147251701</v>
      </c>
      <c r="H407">
        <v>1205.3829128524301</v>
      </c>
      <c r="I407">
        <v>929.79758079998999</v>
      </c>
      <c r="J407">
        <v>274.48482953987798</v>
      </c>
      <c r="K407">
        <v>79.487263698948993</v>
      </c>
      <c r="L407">
        <v>260.31749630525798</v>
      </c>
      <c r="M407">
        <v>135.83047343298401</v>
      </c>
      <c r="N407">
        <v>124.487022872274</v>
      </c>
      <c r="O407">
        <v>46.080505567486</v>
      </c>
      <c r="P407" t="e">
        <v>#N/A</v>
      </c>
    </row>
    <row r="408" spans="1:16" x14ac:dyDescent="0.25">
      <c r="A408">
        <v>202512</v>
      </c>
      <c r="B408" t="s">
        <v>247</v>
      </c>
      <c r="C408" t="s">
        <v>142</v>
      </c>
      <c r="D408">
        <v>1851</v>
      </c>
      <c r="E408">
        <v>1855.2956661983201</v>
      </c>
      <c r="F408">
        <v>621.44811180405804</v>
      </c>
      <c r="G408">
        <v>1233.84755439426</v>
      </c>
      <c r="H408">
        <v>1010.9402208300399</v>
      </c>
      <c r="I408">
        <v>736.42252359023496</v>
      </c>
      <c r="J408">
        <v>274.51769723980198</v>
      </c>
      <c r="K408">
        <v>71.150143276546004</v>
      </c>
      <c r="L408">
        <v>183.72172133645699</v>
      </c>
      <c r="M408">
        <v>120.93924890150799</v>
      </c>
      <c r="N408">
        <v>62.782472434949</v>
      </c>
      <c r="O408">
        <v>39.185612227767002</v>
      </c>
      <c r="P408" t="e">
        <v>#N/A</v>
      </c>
    </row>
    <row r="409" spans="1:16" x14ac:dyDescent="0.25">
      <c r="A409">
        <v>202512</v>
      </c>
      <c r="B409" t="s">
        <v>247</v>
      </c>
      <c r="C409" t="s">
        <v>143</v>
      </c>
      <c r="D409">
        <v>3049</v>
      </c>
      <c r="E409">
        <v>3040.9858871997499</v>
      </c>
      <c r="F409">
        <v>1612.68127832704</v>
      </c>
      <c r="G409">
        <v>1428.3046088727101</v>
      </c>
      <c r="H409">
        <v>1192.81857264414</v>
      </c>
      <c r="I409">
        <v>690.71445546996495</v>
      </c>
      <c r="J409">
        <v>502.10411717417298</v>
      </c>
      <c r="K409">
        <v>109.95272578164101</v>
      </c>
      <c r="L409">
        <v>191.52190525990599</v>
      </c>
      <c r="M409">
        <v>85.877575543830005</v>
      </c>
      <c r="N409">
        <v>105.644329716076</v>
      </c>
      <c r="O409">
        <v>43.964130968665003</v>
      </c>
      <c r="P409" t="e">
        <v>#N/A</v>
      </c>
    </row>
    <row r="410" spans="1:16" x14ac:dyDescent="0.25">
      <c r="A410">
        <v>202512</v>
      </c>
      <c r="B410" t="s">
        <v>247</v>
      </c>
      <c r="C410" t="s">
        <v>148</v>
      </c>
      <c r="D410">
        <v>762</v>
      </c>
      <c r="E410">
        <v>805.25916262703902</v>
      </c>
      <c r="F410">
        <v>264.65214430641902</v>
      </c>
      <c r="G410">
        <v>540.60701832062102</v>
      </c>
      <c r="H410">
        <v>423.24024058950698</v>
      </c>
      <c r="I410">
        <v>362.21617305180803</v>
      </c>
      <c r="J410">
        <v>61.024067537698997</v>
      </c>
      <c r="K410">
        <v>20.151128786897999</v>
      </c>
      <c r="L410">
        <v>97.891797221927007</v>
      </c>
      <c r="M410">
        <v>53.323236542567003</v>
      </c>
      <c r="N410">
        <v>44.568560679359997</v>
      </c>
      <c r="O410">
        <v>19.474980509186999</v>
      </c>
      <c r="P410" t="e">
        <v>#N/A</v>
      </c>
    </row>
    <row r="411" spans="1:16" x14ac:dyDescent="0.25">
      <c r="A411">
        <v>202512</v>
      </c>
      <c r="B411" t="s">
        <v>247</v>
      </c>
      <c r="C411" t="s">
        <v>74</v>
      </c>
      <c r="D411">
        <v>3242</v>
      </c>
      <c r="E411">
        <v>3430.9475287063201</v>
      </c>
      <c r="F411">
        <v>1706.5488246508701</v>
      </c>
      <c r="G411">
        <v>1724.39870405545</v>
      </c>
      <c r="H411">
        <v>1219.1040448817</v>
      </c>
      <c r="I411">
        <v>811.03408457418902</v>
      </c>
      <c r="J411">
        <v>406.995130375543</v>
      </c>
      <c r="K411">
        <v>125.113747307452</v>
      </c>
      <c r="L411">
        <v>448.76779681464899</v>
      </c>
      <c r="M411">
        <v>208.66064105444499</v>
      </c>
      <c r="N411">
        <v>240.10715576020399</v>
      </c>
      <c r="O411">
        <v>56.526862359104001</v>
      </c>
      <c r="P411" t="e">
        <v>#N/A</v>
      </c>
    </row>
    <row r="412" spans="1:16" x14ac:dyDescent="0.25">
      <c r="A412">
        <v>202512</v>
      </c>
      <c r="B412" t="s">
        <v>247</v>
      </c>
      <c r="C412" t="s">
        <v>75</v>
      </c>
      <c r="D412">
        <v>2281</v>
      </c>
      <c r="E412">
        <v>2286.9679542285598</v>
      </c>
      <c r="F412">
        <v>1145.95734084675</v>
      </c>
      <c r="G412">
        <v>1141.0106133818099</v>
      </c>
      <c r="H412">
        <v>862.57519191989695</v>
      </c>
      <c r="I412">
        <v>557.13149350324704</v>
      </c>
      <c r="J412">
        <v>304.37425397220301</v>
      </c>
      <c r="K412">
        <v>73.892130569664005</v>
      </c>
      <c r="L412">
        <v>256.290984938843</v>
      </c>
      <c r="M412">
        <v>94.649941606051001</v>
      </c>
      <c r="N412">
        <v>159.457122491728</v>
      </c>
      <c r="O412">
        <v>22.144436523067998</v>
      </c>
      <c r="P412" t="e">
        <v>#N/A</v>
      </c>
    </row>
    <row r="413" spans="1:16" x14ac:dyDescent="0.25">
      <c r="A413">
        <v>202512</v>
      </c>
      <c r="B413" t="s">
        <v>247</v>
      </c>
      <c r="C413" t="s">
        <v>76</v>
      </c>
      <c r="D413">
        <v>2426</v>
      </c>
      <c r="E413">
        <v>2245.0290790966201</v>
      </c>
      <c r="F413">
        <v>896.93980573045803</v>
      </c>
      <c r="G413">
        <v>1348.0892733661599</v>
      </c>
      <c r="H413">
        <v>1105.9018342942099</v>
      </c>
      <c r="I413">
        <v>824.799569704531</v>
      </c>
      <c r="J413">
        <v>281.10226458968299</v>
      </c>
      <c r="K413">
        <v>51.357248327301001</v>
      </c>
      <c r="L413">
        <v>192.239736566159</v>
      </c>
      <c r="M413">
        <v>94.012749286014994</v>
      </c>
      <c r="N413">
        <v>98.226987280144002</v>
      </c>
      <c r="O413">
        <v>49.947702505788001</v>
      </c>
      <c r="P413" t="e">
        <v>#N/A</v>
      </c>
    </row>
    <row r="414" spans="1:16" x14ac:dyDescent="0.25">
      <c r="A414">
        <v>202512</v>
      </c>
      <c r="B414" t="s">
        <v>247</v>
      </c>
      <c r="C414" t="s">
        <v>77</v>
      </c>
      <c r="D414">
        <v>1742</v>
      </c>
      <c r="E414">
        <v>1684.79627534171</v>
      </c>
      <c r="F414">
        <v>472.91352209477299</v>
      </c>
      <c r="G414">
        <v>1211.88275324693</v>
      </c>
      <c r="H414">
        <v>991.83334006136397</v>
      </c>
      <c r="I414">
        <v>764.80509904875203</v>
      </c>
      <c r="J414">
        <v>224.83362085298899</v>
      </c>
      <c r="K414">
        <v>48.707345321444002</v>
      </c>
      <c r="L414">
        <v>167.416324179345</v>
      </c>
      <c r="M414">
        <v>108.80652499092901</v>
      </c>
      <c r="N414">
        <v>58.609799188415998</v>
      </c>
      <c r="O414">
        <v>52.633089006226001</v>
      </c>
      <c r="P414" t="e">
        <v>#N/A</v>
      </c>
    </row>
    <row r="415" spans="1:16" x14ac:dyDescent="0.25">
      <c r="A415">
        <v>202512</v>
      </c>
      <c r="B415" t="s">
        <v>247</v>
      </c>
      <c r="C415" t="s">
        <v>78</v>
      </c>
      <c r="D415">
        <v>4671</v>
      </c>
      <c r="E415">
        <v>4853.2035299539903</v>
      </c>
      <c r="F415">
        <v>1525.05408533481</v>
      </c>
      <c r="G415">
        <v>3328.14944461919</v>
      </c>
      <c r="H415">
        <v>2592.47588238037</v>
      </c>
      <c r="I415">
        <v>2025.4048075468399</v>
      </c>
      <c r="J415">
        <v>564.90112787652595</v>
      </c>
      <c r="K415">
        <v>137.613091162269</v>
      </c>
      <c r="L415">
        <v>616.196746794349</v>
      </c>
      <c r="M415">
        <v>348.77548765203602</v>
      </c>
      <c r="N415">
        <v>267.42125914231298</v>
      </c>
      <c r="O415">
        <v>119.47681544446201</v>
      </c>
      <c r="P415" t="e">
        <v>#N/A</v>
      </c>
    </row>
    <row r="416" spans="1:16" x14ac:dyDescent="0.25">
      <c r="A416">
        <v>202512</v>
      </c>
      <c r="B416" t="s">
        <v>247</v>
      </c>
      <c r="C416" t="s">
        <v>79</v>
      </c>
      <c r="D416">
        <v>4398</v>
      </c>
      <c r="E416">
        <v>4386.6534012960601</v>
      </c>
      <c r="F416">
        <v>2564.2153620424301</v>
      </c>
      <c r="G416">
        <v>1822.43803925363</v>
      </c>
      <c r="H416">
        <v>1309.1940283617801</v>
      </c>
      <c r="I416">
        <v>728.64114858014102</v>
      </c>
      <c r="J416">
        <v>578.38393220261105</v>
      </c>
      <c r="K416">
        <v>165.6176233978</v>
      </c>
      <c r="L416">
        <v>465.91384406012497</v>
      </c>
      <c r="M416">
        <v>168.568046443763</v>
      </c>
      <c r="N416">
        <v>295.16187677529899</v>
      </c>
      <c r="O416">
        <v>47.330166831722003</v>
      </c>
      <c r="P416" t="e">
        <v>#N/A</v>
      </c>
    </row>
    <row r="417" spans="1:16" x14ac:dyDescent="0.25">
      <c r="A417">
        <v>202512</v>
      </c>
      <c r="B417" t="s">
        <v>247</v>
      </c>
      <c r="C417" t="s">
        <v>80</v>
      </c>
      <c r="D417">
        <v>1384</v>
      </c>
      <c r="E417">
        <v>1213.14306875019</v>
      </c>
      <c r="F417">
        <v>397.74219025204098</v>
      </c>
      <c r="G417">
        <v>815.40087849814995</v>
      </c>
      <c r="H417">
        <v>700.98474100451301</v>
      </c>
      <c r="I417">
        <v>565.94046375553398</v>
      </c>
      <c r="J417">
        <v>135.04427724897801</v>
      </c>
      <c r="K417">
        <v>15.99088575269</v>
      </c>
      <c r="L417">
        <v>80.496048866448007</v>
      </c>
      <c r="M417">
        <v>42.109559384207998</v>
      </c>
      <c r="N417">
        <v>38.386489482240002</v>
      </c>
      <c r="O417">
        <v>33.920088627189003</v>
      </c>
      <c r="P417" t="e">
        <v>#N/A</v>
      </c>
    </row>
    <row r="418" spans="1:16" x14ac:dyDescent="0.25">
      <c r="A418">
        <v>202512</v>
      </c>
      <c r="B418" t="s">
        <v>247</v>
      </c>
      <c r="C418" t="s">
        <v>81</v>
      </c>
      <c r="D418">
        <v>0</v>
      </c>
      <c r="E418">
        <v>0</v>
      </c>
      <c r="F418">
        <v>0</v>
      </c>
      <c r="G418">
        <v>0</v>
      </c>
      <c r="H418">
        <v>0</v>
      </c>
      <c r="I418">
        <v>0</v>
      </c>
      <c r="J418">
        <v>0</v>
      </c>
      <c r="K418">
        <v>0</v>
      </c>
      <c r="L418">
        <v>0</v>
      </c>
      <c r="M418">
        <v>0</v>
      </c>
      <c r="N418">
        <v>0</v>
      </c>
      <c r="O418">
        <v>0</v>
      </c>
      <c r="P418" t="e">
        <v>#N/A</v>
      </c>
    </row>
    <row r="419" spans="1:16" x14ac:dyDescent="0.25">
      <c r="A419">
        <v>202512</v>
      </c>
      <c r="B419" t="s">
        <v>247</v>
      </c>
      <c r="C419" t="s">
        <v>154</v>
      </c>
      <c r="D419">
        <v>4801</v>
      </c>
      <c r="E419">
        <v>5012.4678717328898</v>
      </c>
      <c r="F419">
        <v>1634.3444090538401</v>
      </c>
      <c r="G419">
        <v>3378.1234626790501</v>
      </c>
      <c r="H419">
        <v>2628.6402382127299</v>
      </c>
      <c r="I419">
        <v>2040.19478566045</v>
      </c>
      <c r="J419">
        <v>586.27550559527299</v>
      </c>
      <c r="K419">
        <v>142.65997776179901</v>
      </c>
      <c r="L419">
        <v>627.75287283764203</v>
      </c>
      <c r="M419">
        <v>354.31126281813602</v>
      </c>
      <c r="N419">
        <v>273.44161001950602</v>
      </c>
      <c r="O419">
        <v>121.73035162867301</v>
      </c>
      <c r="P419" t="e">
        <v>#N/A</v>
      </c>
    </row>
    <row r="420" spans="1:16" x14ac:dyDescent="0.25">
      <c r="A420">
        <v>202512</v>
      </c>
      <c r="B420" t="s">
        <v>247</v>
      </c>
      <c r="C420" t="s">
        <v>83</v>
      </c>
      <c r="D420">
        <v>0</v>
      </c>
      <c r="E420">
        <v>0</v>
      </c>
      <c r="F420">
        <v>0</v>
      </c>
      <c r="G420">
        <v>0</v>
      </c>
      <c r="H420">
        <v>0</v>
      </c>
      <c r="I420">
        <v>0</v>
      </c>
      <c r="J420">
        <v>0</v>
      </c>
      <c r="K420">
        <v>0</v>
      </c>
      <c r="L420">
        <v>0</v>
      </c>
      <c r="M420">
        <v>0</v>
      </c>
      <c r="N420">
        <v>0</v>
      </c>
      <c r="O420">
        <v>0</v>
      </c>
      <c r="P420" t="e">
        <v>#N/A</v>
      </c>
    </row>
    <row r="421" spans="1:16" x14ac:dyDescent="0.25">
      <c r="A421">
        <v>202512</v>
      </c>
      <c r="B421" t="s">
        <v>247</v>
      </c>
      <c r="C421" t="s">
        <v>84</v>
      </c>
      <c r="D421">
        <v>5451</v>
      </c>
      <c r="E421">
        <v>5451.0000000001501</v>
      </c>
      <c r="F421">
        <v>2685.6678430766301</v>
      </c>
      <c r="G421">
        <v>2765.33215692352</v>
      </c>
      <c r="H421">
        <v>2071.6364009260001</v>
      </c>
      <c r="I421">
        <v>1238.77831874871</v>
      </c>
      <c r="J421">
        <v>830.71380780088498</v>
      </c>
      <c r="K421">
        <v>169.510075070657</v>
      </c>
      <c r="L421">
        <v>573.257286474941</v>
      </c>
      <c r="M421">
        <v>236.69253198065201</v>
      </c>
      <c r="N421">
        <v>335.48992456231599</v>
      </c>
      <c r="O421">
        <v>120.43846952257</v>
      </c>
      <c r="P421" t="e">
        <v>#N/A</v>
      </c>
    </row>
    <row r="422" spans="1:16" x14ac:dyDescent="0.25">
      <c r="A422">
        <v>202512</v>
      </c>
      <c r="B422" t="s">
        <v>247</v>
      </c>
      <c r="C422" t="s">
        <v>85</v>
      </c>
      <c r="D422">
        <v>5002</v>
      </c>
      <c r="E422">
        <v>5002.00000000009</v>
      </c>
      <c r="F422">
        <v>1801.34379455264</v>
      </c>
      <c r="G422">
        <v>3200.6562054474498</v>
      </c>
      <c r="H422">
        <v>2531.0182508206599</v>
      </c>
      <c r="I422">
        <v>2081.20810113381</v>
      </c>
      <c r="J422">
        <v>447.615529527229</v>
      </c>
      <c r="K422">
        <v>149.711525242102</v>
      </c>
      <c r="L422">
        <v>589.34935324598302</v>
      </c>
      <c r="M422">
        <v>322.76056149935499</v>
      </c>
      <c r="N422">
        <v>265.47970083753597</v>
      </c>
      <c r="O422">
        <v>80.288601380803001</v>
      </c>
      <c r="P422" t="e">
        <v>#N/A</v>
      </c>
    </row>
    <row r="423" spans="1:16" x14ac:dyDescent="0.25">
      <c r="A423">
        <v>202512</v>
      </c>
      <c r="B423" t="s">
        <v>247</v>
      </c>
      <c r="C423" t="s">
        <v>149</v>
      </c>
      <c r="D423">
        <v>2801</v>
      </c>
      <c r="E423">
        <v>2800.99999999997</v>
      </c>
      <c r="F423">
        <v>823.27063671783696</v>
      </c>
      <c r="G423">
        <v>1977.72936328213</v>
      </c>
      <c r="H423">
        <v>1600.9763215062601</v>
      </c>
      <c r="I423">
        <v>1383.30867407901</v>
      </c>
      <c r="J423">
        <v>215.473027267627</v>
      </c>
      <c r="K423">
        <v>72.058520982939996</v>
      </c>
      <c r="L423">
        <v>331.40550005595099</v>
      </c>
      <c r="M423">
        <v>176.52875149479399</v>
      </c>
      <c r="N423">
        <v>154.876748561157</v>
      </c>
      <c r="O423">
        <v>45.347541719925999</v>
      </c>
      <c r="P423" t="e">
        <v>#N/A</v>
      </c>
    </row>
    <row r="424" spans="1:16" x14ac:dyDescent="0.25">
      <c r="A424">
        <v>202512</v>
      </c>
      <c r="B424" t="s">
        <v>247</v>
      </c>
      <c r="C424" t="s">
        <v>150</v>
      </c>
      <c r="D424">
        <v>2201</v>
      </c>
      <c r="E424">
        <v>2201.0000000001301</v>
      </c>
      <c r="F424">
        <v>978.07315783481499</v>
      </c>
      <c r="G424">
        <v>1222.9268421653201</v>
      </c>
      <c r="H424">
        <v>930.04192931440798</v>
      </c>
      <c r="I424">
        <v>697.89942705480303</v>
      </c>
      <c r="J424">
        <v>232.14250225960299</v>
      </c>
      <c r="K424">
        <v>77.653004259162003</v>
      </c>
      <c r="L424">
        <v>257.94385319003101</v>
      </c>
      <c r="M424">
        <v>146.231810004561</v>
      </c>
      <c r="N424">
        <v>110.602952276379</v>
      </c>
      <c r="O424">
        <v>34.941059660877002</v>
      </c>
      <c r="P424" t="e">
        <v>#N/A</v>
      </c>
    </row>
    <row r="425" spans="1:16" x14ac:dyDescent="0.25">
      <c r="A425">
        <v>202512</v>
      </c>
      <c r="B425" t="s">
        <v>247</v>
      </c>
      <c r="C425" t="s">
        <v>151</v>
      </c>
      <c r="D425">
        <v>1206</v>
      </c>
      <c r="E425">
        <v>1216.3322151274299</v>
      </c>
      <c r="F425">
        <v>619.44594366734202</v>
      </c>
      <c r="G425">
        <v>596.88627146008901</v>
      </c>
      <c r="H425">
        <v>430.47957811981303</v>
      </c>
      <c r="I425">
        <v>295.45681143474599</v>
      </c>
      <c r="J425">
        <v>135.02276668506801</v>
      </c>
      <c r="K425">
        <v>48.386287442488999</v>
      </c>
      <c r="L425">
        <v>142.794989956367</v>
      </c>
      <c r="M425">
        <v>78.898075224606004</v>
      </c>
      <c r="N425">
        <v>63.896914731761001</v>
      </c>
      <c r="O425">
        <v>23.611703383908999</v>
      </c>
      <c r="P425" t="e">
        <v>#N/A</v>
      </c>
    </row>
    <row r="426" spans="1:16" x14ac:dyDescent="0.25">
      <c r="A426">
        <v>202512</v>
      </c>
      <c r="B426" t="s">
        <v>247</v>
      </c>
      <c r="C426" t="s">
        <v>152</v>
      </c>
      <c r="D426">
        <v>0</v>
      </c>
      <c r="E426">
        <v>0</v>
      </c>
      <c r="F426">
        <v>0</v>
      </c>
      <c r="G426">
        <v>0</v>
      </c>
      <c r="H426">
        <v>0</v>
      </c>
      <c r="I426">
        <v>0</v>
      </c>
      <c r="J426">
        <v>0</v>
      </c>
      <c r="K426">
        <v>0</v>
      </c>
      <c r="L426">
        <v>0</v>
      </c>
      <c r="M426">
        <v>0</v>
      </c>
      <c r="N426">
        <v>0</v>
      </c>
      <c r="O426">
        <v>0</v>
      </c>
      <c r="P426" t="e">
        <v>#N/A</v>
      </c>
    </row>
    <row r="427" spans="1:16" x14ac:dyDescent="0.25">
      <c r="A427">
        <v>202512</v>
      </c>
      <c r="B427" t="s">
        <v>248</v>
      </c>
      <c r="C427" t="s">
        <v>136</v>
      </c>
      <c r="D427">
        <v>4920</v>
      </c>
      <c r="E427">
        <v>4919.99999999998</v>
      </c>
      <c r="F427">
        <v>2238.8083589592702</v>
      </c>
      <c r="G427">
        <v>2681.1916410406998</v>
      </c>
      <c r="H427">
        <v>2186.8304234556999</v>
      </c>
      <c r="I427">
        <v>1585.00900173626</v>
      </c>
      <c r="J427">
        <v>600.82142171943894</v>
      </c>
      <c r="K427">
        <v>236.90025865147399</v>
      </c>
      <c r="L427">
        <v>454.33917090679103</v>
      </c>
      <c r="M427">
        <v>221.114825841124</v>
      </c>
      <c r="N427">
        <v>232.20306846992301</v>
      </c>
      <c r="O427">
        <v>40.022046678203999</v>
      </c>
      <c r="P427" t="e">
        <v>#N/A</v>
      </c>
    </row>
    <row r="428" spans="1:16" x14ac:dyDescent="0.25">
      <c r="A428">
        <v>202512</v>
      </c>
      <c r="B428" t="s">
        <v>248</v>
      </c>
      <c r="C428" t="s">
        <v>137</v>
      </c>
      <c r="D428">
        <v>2628</v>
      </c>
      <c r="E428">
        <v>2628</v>
      </c>
      <c r="F428">
        <v>1274.4057666741501</v>
      </c>
      <c r="G428">
        <v>1353.5942333258399</v>
      </c>
      <c r="H428">
        <v>1071.6400653642299</v>
      </c>
      <c r="I428">
        <v>756.38556299062702</v>
      </c>
      <c r="J428">
        <v>315.25450237360701</v>
      </c>
      <c r="K428">
        <v>129.533800609889</v>
      </c>
      <c r="L428">
        <v>262.66848531913797</v>
      </c>
      <c r="M428">
        <v>121.71394398701599</v>
      </c>
      <c r="N428">
        <v>139.933264736377</v>
      </c>
      <c r="O428">
        <v>19.285682642470999</v>
      </c>
      <c r="P428" t="e">
        <v>#N/A</v>
      </c>
    </row>
    <row r="429" spans="1:16" x14ac:dyDescent="0.25">
      <c r="A429">
        <v>202512</v>
      </c>
      <c r="B429" t="s">
        <v>248</v>
      </c>
      <c r="C429" t="s">
        <v>138</v>
      </c>
      <c r="D429">
        <v>2292</v>
      </c>
      <c r="E429">
        <v>2291.99999999997</v>
      </c>
      <c r="F429">
        <v>964.40259228512502</v>
      </c>
      <c r="G429">
        <v>1327.5974077148501</v>
      </c>
      <c r="H429">
        <v>1115.19035809146</v>
      </c>
      <c r="I429">
        <v>828.62343874562396</v>
      </c>
      <c r="J429">
        <v>285.56691934583199</v>
      </c>
      <c r="K429">
        <v>107.36645804158501</v>
      </c>
      <c r="L429">
        <v>191.67068558765399</v>
      </c>
      <c r="M429">
        <v>99.400881854108107</v>
      </c>
      <c r="N429">
        <v>92.269803733545999</v>
      </c>
      <c r="O429">
        <v>20.736364035733001</v>
      </c>
      <c r="P429" t="e">
        <v>#N/A</v>
      </c>
    </row>
    <row r="430" spans="1:16" x14ac:dyDescent="0.25">
      <c r="A430">
        <v>202512</v>
      </c>
      <c r="B430" t="s">
        <v>248</v>
      </c>
      <c r="C430" t="s">
        <v>139</v>
      </c>
      <c r="D430">
        <v>407</v>
      </c>
      <c r="E430">
        <v>403.171052631566</v>
      </c>
      <c r="F430">
        <v>155.74032799389499</v>
      </c>
      <c r="G430">
        <v>247.43072463767101</v>
      </c>
      <c r="H430">
        <v>172.39088566826501</v>
      </c>
      <c r="I430">
        <v>149.98074074072699</v>
      </c>
      <c r="J430">
        <v>21.410144927537999</v>
      </c>
      <c r="K430">
        <v>6.3466666666669997</v>
      </c>
      <c r="L430">
        <v>71.906505636071998</v>
      </c>
      <c r="M430">
        <v>11.799259259259999</v>
      </c>
      <c r="N430">
        <v>60.107246376812</v>
      </c>
      <c r="O430">
        <v>3.1333333333339999</v>
      </c>
      <c r="P430" t="e">
        <v>#N/A</v>
      </c>
    </row>
    <row r="431" spans="1:16" x14ac:dyDescent="0.25">
      <c r="A431">
        <v>202512</v>
      </c>
      <c r="B431" t="s">
        <v>248</v>
      </c>
      <c r="C431" t="s">
        <v>140</v>
      </c>
      <c r="D431">
        <v>965</v>
      </c>
      <c r="E431">
        <v>969.007518796981</v>
      </c>
      <c r="F431">
        <v>424.71191856205502</v>
      </c>
      <c r="G431">
        <v>544.29560023492502</v>
      </c>
      <c r="H431">
        <v>386.57810894190902</v>
      </c>
      <c r="I431">
        <v>313.186563462538</v>
      </c>
      <c r="J431">
        <v>73.391545479371999</v>
      </c>
      <c r="K431">
        <v>20.952242671215</v>
      </c>
      <c r="L431">
        <v>146.20348090322099</v>
      </c>
      <c r="M431">
        <v>70.813139447641007</v>
      </c>
      <c r="N431">
        <v>75.39034145558</v>
      </c>
      <c r="O431">
        <v>11.514010389796001</v>
      </c>
      <c r="P431" t="e">
        <v>#N/A</v>
      </c>
    </row>
    <row r="432" spans="1:16" x14ac:dyDescent="0.25">
      <c r="A432">
        <v>202512</v>
      </c>
      <c r="B432" t="s">
        <v>248</v>
      </c>
      <c r="C432" t="s">
        <v>141</v>
      </c>
      <c r="D432">
        <v>1151</v>
      </c>
      <c r="E432">
        <v>1150.82142857135</v>
      </c>
      <c r="F432">
        <v>439.43542998066698</v>
      </c>
      <c r="G432">
        <v>711.38599859068404</v>
      </c>
      <c r="H432">
        <v>603.87987929673602</v>
      </c>
      <c r="I432">
        <v>456.93212842853598</v>
      </c>
      <c r="J432">
        <v>146.94775086819999</v>
      </c>
      <c r="K432">
        <v>74.231443431578001</v>
      </c>
      <c r="L432">
        <v>97.836715033198999</v>
      </c>
      <c r="M432">
        <v>62.160623858085998</v>
      </c>
      <c r="N432">
        <v>35.676091175113001</v>
      </c>
      <c r="O432">
        <v>9.6694042607469992</v>
      </c>
      <c r="P432" t="e">
        <v>#N/A</v>
      </c>
    </row>
    <row r="433" spans="1:16" x14ac:dyDescent="0.25">
      <c r="A433">
        <v>202512</v>
      </c>
      <c r="B433" t="s">
        <v>248</v>
      </c>
      <c r="C433" t="s">
        <v>142</v>
      </c>
      <c r="D433">
        <v>895</v>
      </c>
      <c r="E433">
        <v>896.05449521236801</v>
      </c>
      <c r="F433">
        <v>308.77855383426498</v>
      </c>
      <c r="G433">
        <v>587.27594137810297</v>
      </c>
      <c r="H433">
        <v>502.23026760613197</v>
      </c>
      <c r="I433">
        <v>359.96871029788502</v>
      </c>
      <c r="J433">
        <v>142.261557308248</v>
      </c>
      <c r="K433">
        <v>59.872818887328997</v>
      </c>
      <c r="L433">
        <v>77.592752051825997</v>
      </c>
      <c r="M433">
        <v>50.058996876963</v>
      </c>
      <c r="N433">
        <v>27.533755174863</v>
      </c>
      <c r="O433">
        <v>7.4529217201459996</v>
      </c>
      <c r="P433" t="e">
        <v>#N/A</v>
      </c>
    </row>
    <row r="434" spans="1:16" x14ac:dyDescent="0.25">
      <c r="A434">
        <v>202512</v>
      </c>
      <c r="B434" t="s">
        <v>248</v>
      </c>
      <c r="C434" t="s">
        <v>143</v>
      </c>
      <c r="D434">
        <v>1502</v>
      </c>
      <c r="E434">
        <v>1500.9455047877</v>
      </c>
      <c r="F434">
        <v>910.14212858839505</v>
      </c>
      <c r="G434">
        <v>590.80337619930401</v>
      </c>
      <c r="H434">
        <v>521.75128194264903</v>
      </c>
      <c r="I434">
        <v>304.94085880656797</v>
      </c>
      <c r="J434">
        <v>216.810423136081</v>
      </c>
      <c r="K434">
        <v>75.497086994685006</v>
      </c>
      <c r="L434">
        <v>60.799717282473999</v>
      </c>
      <c r="M434">
        <v>26.282806399174</v>
      </c>
      <c r="N434">
        <v>33.495634287554999</v>
      </c>
      <c r="O434">
        <v>8.2523769741810007</v>
      </c>
      <c r="P434" t="e">
        <v>#N/A</v>
      </c>
    </row>
    <row r="435" spans="1:16" x14ac:dyDescent="0.25">
      <c r="A435">
        <v>202512</v>
      </c>
      <c r="B435" t="s">
        <v>248</v>
      </c>
      <c r="C435" t="s">
        <v>148</v>
      </c>
      <c r="D435">
        <v>396</v>
      </c>
      <c r="E435">
        <v>415.05459722589802</v>
      </c>
      <c r="F435">
        <v>117.491907532101</v>
      </c>
      <c r="G435">
        <v>297.56268969379698</v>
      </c>
      <c r="H435">
        <v>255.46368082140299</v>
      </c>
      <c r="I435">
        <v>225.85389015643199</v>
      </c>
      <c r="J435">
        <v>29.609790664971001</v>
      </c>
      <c r="K435">
        <v>10.090848703621001</v>
      </c>
      <c r="L435">
        <v>41.071611612120002</v>
      </c>
      <c r="M435">
        <v>24.558449045330999</v>
      </c>
      <c r="N435">
        <v>16.513162566788999</v>
      </c>
      <c r="O435" t="s">
        <v>233</v>
      </c>
      <c r="P435" t="e">
        <v>#N/A</v>
      </c>
    </row>
    <row r="436" spans="1:16" x14ac:dyDescent="0.25">
      <c r="A436">
        <v>202512</v>
      </c>
      <c r="B436" t="s">
        <v>248</v>
      </c>
      <c r="C436" t="s">
        <v>74</v>
      </c>
      <c r="D436">
        <v>1600</v>
      </c>
      <c r="E436">
        <v>1659.03879224196</v>
      </c>
      <c r="F436">
        <v>844.27317320865097</v>
      </c>
      <c r="G436">
        <v>814.76561903331401</v>
      </c>
      <c r="H436">
        <v>629.30683303440696</v>
      </c>
      <c r="I436">
        <v>414.53625755511001</v>
      </c>
      <c r="J436">
        <v>214.77057547929701</v>
      </c>
      <c r="K436">
        <v>98.827087181601001</v>
      </c>
      <c r="L436">
        <v>172.694539519415</v>
      </c>
      <c r="M436">
        <v>89.973817135338905</v>
      </c>
      <c r="N436">
        <v>81.699445788331005</v>
      </c>
      <c r="O436">
        <v>12.764246479493</v>
      </c>
      <c r="P436" t="e">
        <v>#N/A</v>
      </c>
    </row>
    <row r="437" spans="1:16" x14ac:dyDescent="0.25">
      <c r="A437">
        <v>202512</v>
      </c>
      <c r="B437" t="s">
        <v>248</v>
      </c>
      <c r="C437" t="s">
        <v>75</v>
      </c>
      <c r="D437">
        <v>1106</v>
      </c>
      <c r="E437">
        <v>1107.1503008201701</v>
      </c>
      <c r="F437">
        <v>546.44656334057004</v>
      </c>
      <c r="G437">
        <v>560.70373747959798</v>
      </c>
      <c r="H437">
        <v>453.04569590956601</v>
      </c>
      <c r="I437">
        <v>296.26124753119899</v>
      </c>
      <c r="J437">
        <v>156.78444837836699</v>
      </c>
      <c r="K437">
        <v>70.616355550666995</v>
      </c>
      <c r="L437">
        <v>105.658041570032</v>
      </c>
      <c r="M437">
        <v>34.469359278063003</v>
      </c>
      <c r="N437">
        <v>71.188682291969002</v>
      </c>
      <c r="O437" t="s">
        <v>233</v>
      </c>
      <c r="P437" t="e">
        <v>#N/A</v>
      </c>
    </row>
    <row r="438" spans="1:16" x14ac:dyDescent="0.25">
      <c r="A438">
        <v>202512</v>
      </c>
      <c r="B438" t="s">
        <v>248</v>
      </c>
      <c r="C438" t="s">
        <v>76</v>
      </c>
      <c r="D438">
        <v>1096</v>
      </c>
      <c r="E438">
        <v>1045.4344592084501</v>
      </c>
      <c r="F438">
        <v>473.67200412014199</v>
      </c>
      <c r="G438">
        <v>571.76245508830402</v>
      </c>
      <c r="H438">
        <v>478.63819256071201</v>
      </c>
      <c r="I438">
        <v>354.17741451643002</v>
      </c>
      <c r="J438">
        <v>123.460778044281</v>
      </c>
      <c r="K438">
        <v>33.818209745371</v>
      </c>
      <c r="L438">
        <v>80.614709547665996</v>
      </c>
      <c r="M438">
        <v>37.393095792373003</v>
      </c>
      <c r="N438">
        <v>43.221613755292999</v>
      </c>
      <c r="O438">
        <v>12.509552979926999</v>
      </c>
      <c r="P438" t="e">
        <v>#N/A</v>
      </c>
    </row>
    <row r="439" spans="1:16" x14ac:dyDescent="0.25">
      <c r="A439">
        <v>202512</v>
      </c>
      <c r="B439" t="s">
        <v>248</v>
      </c>
      <c r="C439" t="s">
        <v>77</v>
      </c>
      <c r="D439">
        <v>722</v>
      </c>
      <c r="E439">
        <v>693.32185050348596</v>
      </c>
      <c r="F439">
        <v>256.92471075781202</v>
      </c>
      <c r="G439">
        <v>436.397139745674</v>
      </c>
      <c r="H439">
        <v>370.37602112960502</v>
      </c>
      <c r="I439">
        <v>294.18019197708202</v>
      </c>
      <c r="J439">
        <v>76.195829152523004</v>
      </c>
      <c r="K439">
        <v>23.547757470213998</v>
      </c>
      <c r="L439">
        <v>54.300268657559002</v>
      </c>
      <c r="M439">
        <v>34.720104590018003</v>
      </c>
      <c r="N439">
        <v>19.580164067540998</v>
      </c>
      <c r="O439">
        <v>11.72084995851</v>
      </c>
      <c r="P439" t="e">
        <v>#N/A</v>
      </c>
    </row>
    <row r="440" spans="1:16" x14ac:dyDescent="0.25">
      <c r="A440">
        <v>202512</v>
      </c>
      <c r="B440" t="s">
        <v>248</v>
      </c>
      <c r="C440" t="s">
        <v>78</v>
      </c>
      <c r="D440">
        <v>2300</v>
      </c>
      <c r="E440">
        <v>2297.2942671719302</v>
      </c>
      <c r="F440">
        <v>729.64024313304401</v>
      </c>
      <c r="G440">
        <v>1567.6540240388899</v>
      </c>
      <c r="H440">
        <v>1307.33246830346</v>
      </c>
      <c r="I440">
        <v>1032.5583725383799</v>
      </c>
      <c r="J440">
        <v>273.77409576508001</v>
      </c>
      <c r="K440">
        <v>94.692837534903006</v>
      </c>
      <c r="L440">
        <v>238.49175998992399</v>
      </c>
      <c r="M440">
        <v>127.95087041874901</v>
      </c>
      <c r="N440">
        <v>109.51961297542999</v>
      </c>
      <c r="O440">
        <v>21.829795745502</v>
      </c>
      <c r="P440" t="e">
        <v>#N/A</v>
      </c>
    </row>
    <row r="441" spans="1:16" x14ac:dyDescent="0.25">
      <c r="A441">
        <v>202512</v>
      </c>
      <c r="B441" t="s">
        <v>248</v>
      </c>
      <c r="C441" t="s">
        <v>79</v>
      </c>
      <c r="D441">
        <v>2079</v>
      </c>
      <c r="E441">
        <v>2131.2732469254001</v>
      </c>
      <c r="F441">
        <v>1318.45942920884</v>
      </c>
      <c r="G441">
        <v>812.813817716568</v>
      </c>
      <c r="H441">
        <v>611.00534132447399</v>
      </c>
      <c r="I441">
        <v>330.28498134649101</v>
      </c>
      <c r="J441">
        <v>280.72035997798298</v>
      </c>
      <c r="K441">
        <v>126.330232577122</v>
      </c>
      <c r="L441">
        <v>187.89719838334599</v>
      </c>
      <c r="M441">
        <v>76.052996900625999</v>
      </c>
      <c r="N441">
        <v>111.84420148272</v>
      </c>
      <c r="O441">
        <v>13.911278008748001</v>
      </c>
      <c r="P441" t="e">
        <v>#N/A</v>
      </c>
    </row>
    <row r="442" spans="1:16" x14ac:dyDescent="0.25">
      <c r="A442">
        <v>202512</v>
      </c>
      <c r="B442" t="s">
        <v>248</v>
      </c>
      <c r="C442" t="s">
        <v>80</v>
      </c>
      <c r="D442">
        <v>541</v>
      </c>
      <c r="E442">
        <v>491.43248590262903</v>
      </c>
      <c r="F442">
        <v>190.70868661739399</v>
      </c>
      <c r="G442">
        <v>300.72379928523497</v>
      </c>
      <c r="H442">
        <v>268.49261382775899</v>
      </c>
      <c r="I442">
        <v>222.165647851383</v>
      </c>
      <c r="J442">
        <v>46.326965976376002</v>
      </c>
      <c r="K442">
        <v>15.877188539449</v>
      </c>
      <c r="L442">
        <v>27.950212533521999</v>
      </c>
      <c r="M442">
        <v>17.110958521749001</v>
      </c>
      <c r="N442">
        <v>10.839254011773001</v>
      </c>
      <c r="O442">
        <v>4.2809729239539998</v>
      </c>
      <c r="P442" t="e">
        <v>#N/A</v>
      </c>
    </row>
    <row r="443" spans="1:16" x14ac:dyDescent="0.25">
      <c r="A443">
        <v>202512</v>
      </c>
      <c r="B443" t="s">
        <v>248</v>
      </c>
      <c r="C443" t="s">
        <v>81</v>
      </c>
      <c r="D443">
        <v>0</v>
      </c>
      <c r="E443">
        <v>0</v>
      </c>
      <c r="F443">
        <v>0</v>
      </c>
      <c r="G443">
        <v>0</v>
      </c>
      <c r="H443">
        <v>0</v>
      </c>
      <c r="I443">
        <v>0</v>
      </c>
      <c r="J443">
        <v>0</v>
      </c>
      <c r="K443">
        <v>0</v>
      </c>
      <c r="L443">
        <v>0</v>
      </c>
      <c r="M443">
        <v>0</v>
      </c>
      <c r="N443">
        <v>0</v>
      </c>
      <c r="O443">
        <v>0</v>
      </c>
      <c r="P443" t="e">
        <v>#N/A</v>
      </c>
    </row>
    <row r="444" spans="1:16" x14ac:dyDescent="0.25">
      <c r="A444">
        <v>202512</v>
      </c>
      <c r="B444" t="s">
        <v>248</v>
      </c>
      <c r="C444" t="s">
        <v>154</v>
      </c>
      <c r="D444">
        <v>2402</v>
      </c>
      <c r="E444">
        <v>2407.31378972934</v>
      </c>
      <c r="F444">
        <v>800.41871671354795</v>
      </c>
      <c r="G444">
        <v>1606.8950730157901</v>
      </c>
      <c r="H444">
        <v>1336.5335315452801</v>
      </c>
      <c r="I444">
        <v>1042.0377821971899</v>
      </c>
      <c r="J444">
        <v>293.49574934808402</v>
      </c>
      <c r="K444">
        <v>103.98461502004901</v>
      </c>
      <c r="L444">
        <v>247.24114743441501</v>
      </c>
      <c r="M444">
        <v>131.02214701449401</v>
      </c>
      <c r="N444">
        <v>115.19772382417599</v>
      </c>
      <c r="O444">
        <v>23.120394036099999</v>
      </c>
      <c r="P444" t="e">
        <v>#N/A</v>
      </c>
    </row>
    <row r="445" spans="1:16" x14ac:dyDescent="0.25">
      <c r="A445">
        <v>202512</v>
      </c>
      <c r="B445" t="s">
        <v>248</v>
      </c>
      <c r="C445" t="s">
        <v>83</v>
      </c>
      <c r="D445">
        <v>0</v>
      </c>
      <c r="E445">
        <v>0</v>
      </c>
      <c r="F445">
        <v>0</v>
      </c>
      <c r="G445">
        <v>0</v>
      </c>
      <c r="H445">
        <v>0</v>
      </c>
      <c r="I445">
        <v>0</v>
      </c>
      <c r="J445">
        <v>0</v>
      </c>
      <c r="K445">
        <v>0</v>
      </c>
      <c r="L445">
        <v>0</v>
      </c>
      <c r="M445">
        <v>0</v>
      </c>
      <c r="N445">
        <v>0</v>
      </c>
      <c r="O445">
        <v>0</v>
      </c>
      <c r="P445" t="e">
        <v>#N/A</v>
      </c>
    </row>
    <row r="446" spans="1:16" x14ac:dyDescent="0.25">
      <c r="A446">
        <v>202512</v>
      </c>
      <c r="B446" t="s">
        <v>248</v>
      </c>
      <c r="C446" t="s">
        <v>84</v>
      </c>
      <c r="D446">
        <v>2482</v>
      </c>
      <c r="E446">
        <v>2481.99999999998</v>
      </c>
      <c r="F446">
        <v>1412.59443461155</v>
      </c>
      <c r="G446">
        <v>1069.40556538843</v>
      </c>
      <c r="H446">
        <v>829.74382272120499</v>
      </c>
      <c r="I446">
        <v>497.17864749524699</v>
      </c>
      <c r="J446">
        <v>331.56517522595902</v>
      </c>
      <c r="K446">
        <v>126.487126209941</v>
      </c>
      <c r="L446">
        <v>212.122969162684</v>
      </c>
      <c r="M446">
        <v>98.999171737170997</v>
      </c>
      <c r="N446">
        <v>113.123797425513</v>
      </c>
      <c r="O446">
        <v>27.538773504546</v>
      </c>
      <c r="P446" t="e">
        <v>#N/A</v>
      </c>
    </row>
    <row r="447" spans="1:16" x14ac:dyDescent="0.25">
      <c r="A447">
        <v>202512</v>
      </c>
      <c r="B447" t="s">
        <v>248</v>
      </c>
      <c r="C447" t="s">
        <v>85</v>
      </c>
      <c r="D447">
        <v>2438</v>
      </c>
      <c r="E447">
        <v>2437.99999999998</v>
      </c>
      <c r="F447">
        <v>826.21392434772395</v>
      </c>
      <c r="G447">
        <v>1611.78607565225</v>
      </c>
      <c r="H447">
        <v>1357.08660073449</v>
      </c>
      <c r="I447">
        <v>1087.8303542409999</v>
      </c>
      <c r="J447">
        <v>269.25624649347998</v>
      </c>
      <c r="K447">
        <v>110.41313244153299</v>
      </c>
      <c r="L447">
        <v>242.21620174410799</v>
      </c>
      <c r="M447">
        <v>122.11565410395301</v>
      </c>
      <c r="N447">
        <v>119.07927104441001</v>
      </c>
      <c r="O447">
        <v>12.483273173658</v>
      </c>
      <c r="P447" t="e">
        <v>#N/A</v>
      </c>
    </row>
    <row r="448" spans="1:16" x14ac:dyDescent="0.25">
      <c r="A448">
        <v>202512</v>
      </c>
      <c r="B448" t="s">
        <v>248</v>
      </c>
      <c r="C448" t="s">
        <v>149</v>
      </c>
      <c r="D448">
        <v>1432</v>
      </c>
      <c r="E448">
        <v>1431.99999999998</v>
      </c>
      <c r="F448">
        <v>385.21116592286597</v>
      </c>
      <c r="G448">
        <v>1046.7888340771101</v>
      </c>
      <c r="H448">
        <v>892.58503467373305</v>
      </c>
      <c r="I448">
        <v>759.29145617881397</v>
      </c>
      <c r="J448">
        <v>133.29357849492001</v>
      </c>
      <c r="K448">
        <v>47.333316133940997</v>
      </c>
      <c r="L448">
        <v>143.775320750269</v>
      </c>
      <c r="M448">
        <v>69.694634538627994</v>
      </c>
      <c r="N448">
        <v>74.080686211640995</v>
      </c>
      <c r="O448">
        <v>10.42847865311</v>
      </c>
      <c r="P448" t="e">
        <v>#N/A</v>
      </c>
    </row>
    <row r="449" spans="1:16" x14ac:dyDescent="0.25">
      <c r="A449">
        <v>202512</v>
      </c>
      <c r="B449" t="s">
        <v>248</v>
      </c>
      <c r="C449" t="s">
        <v>150</v>
      </c>
      <c r="D449">
        <v>1006</v>
      </c>
      <c r="E449">
        <v>1006</v>
      </c>
      <c r="F449">
        <v>441.00275842485797</v>
      </c>
      <c r="G449">
        <v>564.99724157514004</v>
      </c>
      <c r="H449">
        <v>464.50156606075302</v>
      </c>
      <c r="I449">
        <v>328.53889806219303</v>
      </c>
      <c r="J449">
        <v>135.96266799855999</v>
      </c>
      <c r="K449">
        <v>63.079816307591997</v>
      </c>
      <c r="L449">
        <v>98.440880993838903</v>
      </c>
      <c r="M449">
        <v>52.421019565324997</v>
      </c>
      <c r="N449">
        <v>44.998584832768998</v>
      </c>
      <c r="O449" t="s">
        <v>233</v>
      </c>
      <c r="P449" t="e">
        <v>#N/A</v>
      </c>
    </row>
    <row r="450" spans="1:16" x14ac:dyDescent="0.25">
      <c r="A450">
        <v>202512</v>
      </c>
      <c r="B450" t="s">
        <v>248</v>
      </c>
      <c r="C450" t="s">
        <v>151</v>
      </c>
      <c r="D450">
        <v>588</v>
      </c>
      <c r="E450">
        <v>595.73224063181203</v>
      </c>
      <c r="F450">
        <v>292.22394441231802</v>
      </c>
      <c r="G450">
        <v>303.50829621949401</v>
      </c>
      <c r="H450">
        <v>243.57569032859601</v>
      </c>
      <c r="I450">
        <v>161.20136449950499</v>
      </c>
      <c r="J450">
        <v>82.374325829091006</v>
      </c>
      <c r="K450">
        <v>43.963516546313002</v>
      </c>
      <c r="L450">
        <v>58.905208630624003</v>
      </c>
      <c r="M450">
        <v>25.387171472348999</v>
      </c>
      <c r="N450">
        <v>32.49676056253</v>
      </c>
      <c r="O450" t="s">
        <v>233</v>
      </c>
      <c r="P450" t="e">
        <v>#N/A</v>
      </c>
    </row>
    <row r="451" spans="1:16" x14ac:dyDescent="0.25">
      <c r="A451">
        <v>202512</v>
      </c>
      <c r="B451" t="s">
        <v>248</v>
      </c>
      <c r="C451" t="s">
        <v>152</v>
      </c>
      <c r="D451">
        <v>0</v>
      </c>
      <c r="E451">
        <v>0</v>
      </c>
      <c r="F451">
        <v>0</v>
      </c>
      <c r="G451">
        <v>0</v>
      </c>
      <c r="H451">
        <v>0</v>
      </c>
      <c r="I451">
        <v>0</v>
      </c>
      <c r="J451">
        <v>0</v>
      </c>
      <c r="K451">
        <v>0</v>
      </c>
      <c r="L451">
        <v>0</v>
      </c>
      <c r="M451">
        <v>0</v>
      </c>
      <c r="N451">
        <v>0</v>
      </c>
      <c r="O451">
        <v>0</v>
      </c>
      <c r="P451" t="e">
        <v>#N/A</v>
      </c>
    </row>
    <row r="452" spans="1:16" x14ac:dyDescent="0.25">
      <c r="A452">
        <v>202512</v>
      </c>
      <c r="B452" t="s">
        <v>249</v>
      </c>
      <c r="C452" t="s">
        <v>136</v>
      </c>
      <c r="D452">
        <v>4196</v>
      </c>
      <c r="E452">
        <v>4196.0000000001501</v>
      </c>
      <c r="F452">
        <v>1678.2004809305699</v>
      </c>
      <c r="G452">
        <v>2517.7995190695801</v>
      </c>
      <c r="H452">
        <v>1995.95979542802</v>
      </c>
      <c r="I452">
        <v>1418.49657041561</v>
      </c>
      <c r="J452">
        <v>577.46322501240502</v>
      </c>
      <c r="K452">
        <v>115.64001946755199</v>
      </c>
      <c r="L452">
        <v>421.59691915770497</v>
      </c>
      <c r="M452">
        <v>193.461167028429</v>
      </c>
      <c r="N452">
        <v>228.135752129276</v>
      </c>
      <c r="O452">
        <v>100.242804483838</v>
      </c>
      <c r="P452" t="e">
        <v>#N/A</v>
      </c>
    </row>
    <row r="453" spans="1:16" x14ac:dyDescent="0.25">
      <c r="A453">
        <v>202512</v>
      </c>
      <c r="B453" t="s">
        <v>249</v>
      </c>
      <c r="C453" t="s">
        <v>137</v>
      </c>
      <c r="D453">
        <v>2243</v>
      </c>
      <c r="E453">
        <v>2243.00000000008</v>
      </c>
      <c r="F453">
        <v>988.74083787064603</v>
      </c>
      <c r="G453">
        <v>1254.25916212943</v>
      </c>
      <c r="H453">
        <v>965.79813985254805</v>
      </c>
      <c r="I453">
        <v>666.44641868262102</v>
      </c>
      <c r="J453">
        <v>299.35172116992601</v>
      </c>
      <c r="K453">
        <v>63.799438682679003</v>
      </c>
      <c r="L453">
        <v>233.623396013714</v>
      </c>
      <c r="M453">
        <v>112.378497025237</v>
      </c>
      <c r="N453">
        <v>121.244898988477</v>
      </c>
      <c r="O453">
        <v>54.837626263163003</v>
      </c>
      <c r="P453" t="e">
        <v>#N/A</v>
      </c>
    </row>
    <row r="454" spans="1:16" x14ac:dyDescent="0.25">
      <c r="A454">
        <v>202512</v>
      </c>
      <c r="B454" t="s">
        <v>249</v>
      </c>
      <c r="C454" t="s">
        <v>138</v>
      </c>
      <c r="D454">
        <v>1953</v>
      </c>
      <c r="E454">
        <v>1953.00000000005</v>
      </c>
      <c r="F454">
        <v>689.45964305991799</v>
      </c>
      <c r="G454">
        <v>1263.5403569401301</v>
      </c>
      <c r="H454">
        <v>1030.1616555754699</v>
      </c>
      <c r="I454">
        <v>752.050151732985</v>
      </c>
      <c r="J454">
        <v>278.11150384247901</v>
      </c>
      <c r="K454">
        <v>51.840580784872998</v>
      </c>
      <c r="L454">
        <v>187.973523143991</v>
      </c>
      <c r="M454">
        <v>81.082670003192007</v>
      </c>
      <c r="N454">
        <v>106.890853140799</v>
      </c>
      <c r="O454">
        <v>45.405178220674998</v>
      </c>
      <c r="P454" t="e">
        <v>#N/A</v>
      </c>
    </row>
    <row r="455" spans="1:16" x14ac:dyDescent="0.25">
      <c r="A455">
        <v>202512</v>
      </c>
      <c r="B455" t="s">
        <v>249</v>
      </c>
      <c r="C455" t="s">
        <v>139</v>
      </c>
      <c r="D455">
        <v>279</v>
      </c>
      <c r="E455">
        <v>268.36784511783702</v>
      </c>
      <c r="F455">
        <v>115.771363636364</v>
      </c>
      <c r="G455">
        <v>152.59648148147301</v>
      </c>
      <c r="H455">
        <v>106.500950345942</v>
      </c>
      <c r="I455" t="s">
        <v>233</v>
      </c>
      <c r="J455" t="s">
        <v>233</v>
      </c>
      <c r="K455" t="s">
        <v>233</v>
      </c>
      <c r="L455">
        <v>39.349816849817003</v>
      </c>
      <c r="M455">
        <v>14.419816849817</v>
      </c>
      <c r="N455">
        <v>24.93</v>
      </c>
      <c r="O455">
        <v>6.7457142857139996</v>
      </c>
      <c r="P455" t="e">
        <v>#N/A</v>
      </c>
    </row>
    <row r="456" spans="1:16" x14ac:dyDescent="0.25">
      <c r="A456">
        <v>202512</v>
      </c>
      <c r="B456" t="s">
        <v>249</v>
      </c>
      <c r="C456" t="s">
        <v>140</v>
      </c>
      <c r="D456">
        <v>1126</v>
      </c>
      <c r="E456">
        <v>1139.63020683027</v>
      </c>
      <c r="F456">
        <v>472.69951347808001</v>
      </c>
      <c r="G456">
        <v>666.930693352194</v>
      </c>
      <c r="H456">
        <v>468.74731007163001</v>
      </c>
      <c r="I456" t="s">
        <v>233</v>
      </c>
      <c r="J456" t="s">
        <v>233</v>
      </c>
      <c r="K456" t="s">
        <v>233</v>
      </c>
      <c r="L456">
        <v>166.38178878605001</v>
      </c>
      <c r="M456">
        <v>75.882491971519002</v>
      </c>
      <c r="N456">
        <v>90.499296814530993</v>
      </c>
      <c r="O456">
        <v>31.801594494513001</v>
      </c>
      <c r="P456" t="e">
        <v>#N/A</v>
      </c>
    </row>
    <row r="457" spans="1:16" x14ac:dyDescent="0.25">
      <c r="A457">
        <v>202512</v>
      </c>
      <c r="B457" t="s">
        <v>249</v>
      </c>
      <c r="C457" t="s">
        <v>141</v>
      </c>
      <c r="D457">
        <v>1033</v>
      </c>
      <c r="E457">
        <v>1029.54350649355</v>
      </c>
      <c r="F457">
        <v>399.05019417518503</v>
      </c>
      <c r="G457">
        <v>630.49331231837004</v>
      </c>
      <c r="H457">
        <v>507.86125394616499</v>
      </c>
      <c r="I457">
        <v>366.638085086378</v>
      </c>
      <c r="J457">
        <v>141.22316885978799</v>
      </c>
      <c r="K457">
        <v>38.460203868062003</v>
      </c>
      <c r="L457">
        <v>90.118194413824995</v>
      </c>
      <c r="M457">
        <v>50.772782539190999</v>
      </c>
      <c r="N457">
        <v>39.345411874634003</v>
      </c>
      <c r="O457">
        <v>32.51386395838</v>
      </c>
      <c r="P457" t="e">
        <v>#N/A</v>
      </c>
    </row>
    <row r="458" spans="1:16" x14ac:dyDescent="0.25">
      <c r="A458">
        <v>202512</v>
      </c>
      <c r="B458" t="s">
        <v>249</v>
      </c>
      <c r="C458" t="s">
        <v>142</v>
      </c>
      <c r="D458">
        <v>781</v>
      </c>
      <c r="E458">
        <v>782.33246753248102</v>
      </c>
      <c r="F458">
        <v>224.56779365619701</v>
      </c>
      <c r="G458">
        <v>557.76467387628304</v>
      </c>
      <c r="H458">
        <v>468.01087385506401</v>
      </c>
      <c r="I458">
        <v>319.39871873376597</v>
      </c>
      <c r="J458">
        <v>148.612155121298</v>
      </c>
      <c r="K458">
        <v>21.582033143008999</v>
      </c>
      <c r="L458">
        <v>69.838620794080001</v>
      </c>
      <c r="M458">
        <v>35.289412407259</v>
      </c>
      <c r="N458">
        <v>34.549208386821</v>
      </c>
      <c r="O458">
        <v>19.915179227138999</v>
      </c>
      <c r="P458" t="e">
        <v>#N/A</v>
      </c>
    </row>
    <row r="459" spans="1:16" x14ac:dyDescent="0.25">
      <c r="A459">
        <v>202512</v>
      </c>
      <c r="B459" t="s">
        <v>249</v>
      </c>
      <c r="C459" t="s">
        <v>143</v>
      </c>
      <c r="D459">
        <v>977</v>
      </c>
      <c r="E459">
        <v>976.12597402597203</v>
      </c>
      <c r="F459">
        <v>466.11161598473899</v>
      </c>
      <c r="G459">
        <v>510.01435804123298</v>
      </c>
      <c r="H459">
        <v>444.83940720920799</v>
      </c>
      <c r="I459">
        <v>282.32779853714698</v>
      </c>
      <c r="J459">
        <v>162.51160867206099</v>
      </c>
      <c r="K459">
        <v>37.312814865088001</v>
      </c>
      <c r="L459">
        <v>55.908498313933002</v>
      </c>
      <c r="M459">
        <v>17.096663260642998</v>
      </c>
      <c r="N459">
        <v>38.811835053289997</v>
      </c>
      <c r="O459">
        <v>9.2664525180920005</v>
      </c>
      <c r="P459" t="e">
        <v>#N/A</v>
      </c>
    </row>
    <row r="460" spans="1:16" x14ac:dyDescent="0.25">
      <c r="A460">
        <v>202512</v>
      </c>
      <c r="B460" t="s">
        <v>249</v>
      </c>
      <c r="C460" t="s">
        <v>148</v>
      </c>
      <c r="D460">
        <v>289</v>
      </c>
      <c r="E460">
        <v>327.75245852132599</v>
      </c>
      <c r="F460">
        <v>97.820208702594002</v>
      </c>
      <c r="G460">
        <v>229.932249818732</v>
      </c>
      <c r="H460">
        <v>190.28082458453301</v>
      </c>
      <c r="I460">
        <v>154.92251141316001</v>
      </c>
      <c r="J460">
        <v>35.358313171372998</v>
      </c>
      <c r="K460">
        <v>5.6185598566569999</v>
      </c>
      <c r="L460">
        <v>31.461037560126002</v>
      </c>
      <c r="M460">
        <v>17.392611046820001</v>
      </c>
      <c r="N460">
        <v>14.068426513305999</v>
      </c>
      <c r="O460">
        <v>8.1903876740729995</v>
      </c>
      <c r="P460" t="e">
        <v>#N/A</v>
      </c>
    </row>
    <row r="461" spans="1:16" x14ac:dyDescent="0.25">
      <c r="A461">
        <v>202512</v>
      </c>
      <c r="B461" t="s">
        <v>249</v>
      </c>
      <c r="C461" t="s">
        <v>74</v>
      </c>
      <c r="D461">
        <v>825</v>
      </c>
      <c r="E461">
        <v>948.45579673850102</v>
      </c>
      <c r="F461">
        <v>458.86409179543102</v>
      </c>
      <c r="G461">
        <v>489.59170494307</v>
      </c>
      <c r="H461">
        <v>333.944404017289</v>
      </c>
      <c r="I461">
        <v>233.45640101098701</v>
      </c>
      <c r="J461">
        <v>100.48800300630199</v>
      </c>
      <c r="K461">
        <v>17.740644306097</v>
      </c>
      <c r="L461">
        <v>129.47931187727801</v>
      </c>
      <c r="M461">
        <v>46.442947972733002</v>
      </c>
      <c r="N461">
        <v>83.036363904544999</v>
      </c>
      <c r="O461">
        <v>26.167989048504001</v>
      </c>
      <c r="P461" t="e">
        <v>#N/A</v>
      </c>
    </row>
    <row r="462" spans="1:16" x14ac:dyDescent="0.25">
      <c r="A462">
        <v>202512</v>
      </c>
      <c r="B462" t="s">
        <v>249</v>
      </c>
      <c r="C462" t="s">
        <v>75</v>
      </c>
      <c r="D462">
        <v>558</v>
      </c>
      <c r="E462">
        <v>600.43217200337097</v>
      </c>
      <c r="F462">
        <v>295.81790593734701</v>
      </c>
      <c r="G462">
        <v>304.61426606602402</v>
      </c>
      <c r="H462">
        <v>244.15164770398101</v>
      </c>
      <c r="I462">
        <v>161.16032583164699</v>
      </c>
      <c r="J462">
        <v>82.991321872333998</v>
      </c>
      <c r="K462">
        <v>25.068528047078999</v>
      </c>
      <c r="L462">
        <v>56.781950537006999</v>
      </c>
      <c r="M462">
        <v>22.312463313199</v>
      </c>
      <c r="N462">
        <v>34.469487223808002</v>
      </c>
      <c r="O462">
        <v>3.6806678250360001</v>
      </c>
      <c r="P462" t="e">
        <v>#N/A</v>
      </c>
    </row>
    <row r="463" spans="1:16" x14ac:dyDescent="0.25">
      <c r="A463">
        <v>202512</v>
      </c>
      <c r="B463" t="s">
        <v>249</v>
      </c>
      <c r="C463" t="s">
        <v>76</v>
      </c>
      <c r="D463">
        <v>1771</v>
      </c>
      <c r="E463">
        <v>1624.61941903448</v>
      </c>
      <c r="F463">
        <v>633.29203648378302</v>
      </c>
      <c r="G463">
        <v>991.32738255069705</v>
      </c>
      <c r="H463">
        <v>804.32657081049103</v>
      </c>
      <c r="I463">
        <v>563.58180257804599</v>
      </c>
      <c r="J463">
        <v>240.74476823244399</v>
      </c>
      <c r="K463">
        <v>33.940964510958999</v>
      </c>
      <c r="L463">
        <v>137.874425393379</v>
      </c>
      <c r="M463">
        <v>68.707774283174999</v>
      </c>
      <c r="N463">
        <v>69.166651110204</v>
      </c>
      <c r="O463">
        <v>49.126386346826003</v>
      </c>
      <c r="P463" t="e">
        <v>#N/A</v>
      </c>
    </row>
    <row r="464" spans="1:16" x14ac:dyDescent="0.25">
      <c r="A464">
        <v>202512</v>
      </c>
      <c r="B464" t="s">
        <v>249</v>
      </c>
      <c r="C464" t="s">
        <v>77</v>
      </c>
      <c r="D464">
        <v>753</v>
      </c>
      <c r="E464">
        <v>694.74015370244297</v>
      </c>
      <c r="F464">
        <v>192.40623801141101</v>
      </c>
      <c r="G464">
        <v>502.33391569103202</v>
      </c>
      <c r="H464">
        <v>423.256348311718</v>
      </c>
      <c r="I464">
        <v>305.37552958176701</v>
      </c>
      <c r="J464">
        <v>117.880818729952</v>
      </c>
      <c r="K464">
        <v>33.271322746759999</v>
      </c>
      <c r="L464">
        <v>66.000193789915002</v>
      </c>
      <c r="M464">
        <v>38.605370412501998</v>
      </c>
      <c r="N464">
        <v>27.394823377413001</v>
      </c>
      <c r="O464">
        <v>13.077373589399</v>
      </c>
      <c r="P464" t="e">
        <v>#N/A</v>
      </c>
    </row>
    <row r="465" spans="1:16" x14ac:dyDescent="0.25">
      <c r="A465">
        <v>202512</v>
      </c>
      <c r="B465" t="s">
        <v>249</v>
      </c>
      <c r="C465" t="s">
        <v>78</v>
      </c>
      <c r="D465">
        <v>1915</v>
      </c>
      <c r="E465">
        <v>2005.4120602446301</v>
      </c>
      <c r="F465">
        <v>666.30005677215297</v>
      </c>
      <c r="G465">
        <v>1339.11200347248</v>
      </c>
      <c r="H465">
        <v>1089.19457636263</v>
      </c>
      <c r="I465">
        <v>800.10647281769002</v>
      </c>
      <c r="J465">
        <v>289.08810354494199</v>
      </c>
      <c r="K465">
        <v>59.523375092042002</v>
      </c>
      <c r="L465">
        <v>211.24583707486801</v>
      </c>
      <c r="M465">
        <v>104.05476340256899</v>
      </c>
      <c r="N465">
        <v>107.191073672299</v>
      </c>
      <c r="O465">
        <v>38.671590034977001</v>
      </c>
      <c r="P465" t="e">
        <v>#N/A</v>
      </c>
    </row>
    <row r="466" spans="1:16" x14ac:dyDescent="0.25">
      <c r="A466">
        <v>202512</v>
      </c>
      <c r="B466" t="s">
        <v>249</v>
      </c>
      <c r="C466" t="s">
        <v>79</v>
      </c>
      <c r="D466">
        <v>1033</v>
      </c>
      <c r="E466">
        <v>1127.00727547002</v>
      </c>
      <c r="F466">
        <v>636.28528284140896</v>
      </c>
      <c r="G466">
        <v>490.72199262861</v>
      </c>
      <c r="H466">
        <v>348.15212751207503</v>
      </c>
      <c r="I466">
        <v>193.86626792734299</v>
      </c>
      <c r="J466">
        <v>154.28585958473201</v>
      </c>
      <c r="K466">
        <v>30.113469224201001</v>
      </c>
      <c r="L466">
        <v>123.218796201008</v>
      </c>
      <c r="M466">
        <v>37.131336178916001</v>
      </c>
      <c r="N466">
        <v>86.087460022092003</v>
      </c>
      <c r="O466">
        <v>19.351068915527001</v>
      </c>
      <c r="P466" t="e">
        <v>#N/A</v>
      </c>
    </row>
    <row r="467" spans="1:16" x14ac:dyDescent="0.25">
      <c r="A467">
        <v>202512</v>
      </c>
      <c r="B467" t="s">
        <v>249</v>
      </c>
      <c r="C467" t="s">
        <v>80</v>
      </c>
      <c r="D467">
        <v>1248</v>
      </c>
      <c r="E467">
        <v>1063.58066428547</v>
      </c>
      <c r="F467">
        <v>375.61514131700199</v>
      </c>
      <c r="G467">
        <v>687.96552296846903</v>
      </c>
      <c r="H467">
        <v>558.61309155330605</v>
      </c>
      <c r="I467">
        <v>424.523829670574</v>
      </c>
      <c r="J467">
        <v>134.08926188273099</v>
      </c>
      <c r="K467">
        <v>26.003175151309001</v>
      </c>
      <c r="L467">
        <v>87.132285881829006</v>
      </c>
      <c r="M467">
        <v>52.275067446944</v>
      </c>
      <c r="N467">
        <v>34.857218434884999</v>
      </c>
      <c r="O467">
        <v>42.220145533333998</v>
      </c>
      <c r="P467" t="e">
        <v>#N/A</v>
      </c>
    </row>
    <row r="468" spans="1:16" x14ac:dyDescent="0.25">
      <c r="A468">
        <v>202512</v>
      </c>
      <c r="B468" t="s">
        <v>249</v>
      </c>
      <c r="C468" t="s">
        <v>81</v>
      </c>
      <c r="D468">
        <v>0</v>
      </c>
      <c r="E468">
        <v>0</v>
      </c>
      <c r="F468">
        <v>0</v>
      </c>
      <c r="G468">
        <v>0</v>
      </c>
      <c r="H468">
        <v>0</v>
      </c>
      <c r="I468">
        <v>0</v>
      </c>
      <c r="J468">
        <v>0</v>
      </c>
      <c r="K468">
        <v>0</v>
      </c>
      <c r="L468">
        <v>0</v>
      </c>
      <c r="M468">
        <v>0</v>
      </c>
      <c r="N468">
        <v>0</v>
      </c>
      <c r="O468">
        <v>0</v>
      </c>
      <c r="P468" t="e">
        <v>#N/A</v>
      </c>
    </row>
    <row r="469" spans="1:16" x14ac:dyDescent="0.25">
      <c r="A469">
        <v>202512</v>
      </c>
      <c r="B469" t="s">
        <v>249</v>
      </c>
      <c r="C469" t="s">
        <v>154</v>
      </c>
      <c r="D469">
        <v>2001</v>
      </c>
      <c r="E469">
        <v>2107.9224336652601</v>
      </c>
      <c r="F469">
        <v>734.11400087749996</v>
      </c>
      <c r="G469">
        <v>1373.80843278776</v>
      </c>
      <c r="H469">
        <v>1117.2551272272999</v>
      </c>
      <c r="I469">
        <v>814.73337470439503</v>
      </c>
      <c r="J469">
        <v>302.52175252290499</v>
      </c>
      <c r="K469">
        <v>59.523375092042002</v>
      </c>
      <c r="L469">
        <v>216.49461875128199</v>
      </c>
      <c r="M469">
        <v>104.05476340256899</v>
      </c>
      <c r="N469">
        <v>112.439855348713</v>
      </c>
      <c r="O469">
        <v>40.058686809171</v>
      </c>
      <c r="P469" t="e">
        <v>#N/A</v>
      </c>
    </row>
    <row r="470" spans="1:16" x14ac:dyDescent="0.25">
      <c r="A470">
        <v>202512</v>
      </c>
      <c r="B470" t="s">
        <v>249</v>
      </c>
      <c r="C470" t="s">
        <v>83</v>
      </c>
      <c r="D470">
        <v>0</v>
      </c>
      <c r="E470">
        <v>0</v>
      </c>
      <c r="F470">
        <v>0</v>
      </c>
      <c r="G470">
        <v>0</v>
      </c>
      <c r="H470">
        <v>0</v>
      </c>
      <c r="I470">
        <v>0</v>
      </c>
      <c r="J470">
        <v>0</v>
      </c>
      <c r="K470">
        <v>0</v>
      </c>
      <c r="L470">
        <v>0</v>
      </c>
      <c r="M470">
        <v>0</v>
      </c>
      <c r="N470">
        <v>0</v>
      </c>
      <c r="O470">
        <v>0</v>
      </c>
      <c r="P470" t="e">
        <v>#N/A</v>
      </c>
    </row>
    <row r="471" spans="1:16" x14ac:dyDescent="0.25">
      <c r="A471">
        <v>202512</v>
      </c>
      <c r="B471" t="s">
        <v>249</v>
      </c>
      <c r="C471" t="s">
        <v>84</v>
      </c>
      <c r="D471">
        <v>1890</v>
      </c>
      <c r="E471">
        <v>1890.0000000001401</v>
      </c>
      <c r="F471">
        <v>829.19486639434399</v>
      </c>
      <c r="G471">
        <v>1060.8051336057899</v>
      </c>
      <c r="H471">
        <v>802.67015534569498</v>
      </c>
      <c r="I471">
        <v>563.923620491988</v>
      </c>
      <c r="J471">
        <v>238.74653485370399</v>
      </c>
      <c r="K471">
        <v>41.168459909463998</v>
      </c>
      <c r="L471">
        <v>194.19936369801999</v>
      </c>
      <c r="M471">
        <v>97.431067316276</v>
      </c>
      <c r="N471">
        <v>96.768296381743994</v>
      </c>
      <c r="O471">
        <v>63.935614562075997</v>
      </c>
      <c r="P471" t="e">
        <v>#N/A</v>
      </c>
    </row>
    <row r="472" spans="1:16" x14ac:dyDescent="0.25">
      <c r="A472">
        <v>202512</v>
      </c>
      <c r="B472" t="s">
        <v>249</v>
      </c>
      <c r="C472" t="s">
        <v>85</v>
      </c>
      <c r="D472">
        <v>2306</v>
      </c>
      <c r="E472">
        <v>2305.99999999998</v>
      </c>
      <c r="F472">
        <v>849.00561453622095</v>
      </c>
      <c r="G472">
        <v>1456.99438546376</v>
      </c>
      <c r="H472">
        <v>1193.2896400823199</v>
      </c>
      <c r="I472">
        <v>854.57294992361699</v>
      </c>
      <c r="J472">
        <v>338.716690158701</v>
      </c>
      <c r="K472">
        <v>74.471559558088003</v>
      </c>
      <c r="L472">
        <v>227.39755545968501</v>
      </c>
      <c r="M472">
        <v>96.030099712153003</v>
      </c>
      <c r="N472">
        <v>131.36745574753201</v>
      </c>
      <c r="O472">
        <v>36.307189921762003</v>
      </c>
      <c r="P472" t="e">
        <v>#N/A</v>
      </c>
    </row>
    <row r="473" spans="1:16" x14ac:dyDescent="0.25">
      <c r="A473">
        <v>202512</v>
      </c>
      <c r="B473" t="s">
        <v>249</v>
      </c>
      <c r="C473" t="s">
        <v>149</v>
      </c>
      <c r="D473">
        <v>1162</v>
      </c>
      <c r="E473">
        <v>1162</v>
      </c>
      <c r="F473">
        <v>417.55604040944598</v>
      </c>
      <c r="G473">
        <v>744.44395959055203</v>
      </c>
      <c r="H473">
        <v>637.260429167457</v>
      </c>
      <c r="I473">
        <v>477.91416454925098</v>
      </c>
      <c r="J473">
        <v>159.34626461820599</v>
      </c>
      <c r="K473">
        <v>34.250767785641997</v>
      </c>
      <c r="L473">
        <v>93.275202434090005</v>
      </c>
      <c r="M473">
        <v>39.85964623329</v>
      </c>
      <c r="N473">
        <v>53.415556200799998</v>
      </c>
      <c r="O473">
        <v>13.908327989005</v>
      </c>
      <c r="P473" t="e">
        <v>#N/A</v>
      </c>
    </row>
    <row r="474" spans="1:16" x14ac:dyDescent="0.25">
      <c r="A474">
        <v>202512</v>
      </c>
      <c r="B474" t="s">
        <v>249</v>
      </c>
      <c r="C474" t="s">
        <v>150</v>
      </c>
      <c r="D474">
        <v>1144</v>
      </c>
      <c r="E474">
        <v>1143.99999999999</v>
      </c>
      <c r="F474">
        <v>431.44957412677701</v>
      </c>
      <c r="G474">
        <v>712.55042587321304</v>
      </c>
      <c r="H474">
        <v>556.02921091485996</v>
      </c>
      <c r="I474">
        <v>376.658785374366</v>
      </c>
      <c r="J474">
        <v>179.37042554049501</v>
      </c>
      <c r="K474">
        <v>40.220791772445999</v>
      </c>
      <c r="L474">
        <v>134.122353025595</v>
      </c>
      <c r="M474">
        <v>56.170453478863003</v>
      </c>
      <c r="N474">
        <v>77.951899546731994</v>
      </c>
      <c r="O474">
        <v>22.398861932757001</v>
      </c>
      <c r="P474" t="e">
        <v>#N/A</v>
      </c>
    </row>
    <row r="475" spans="1:16" x14ac:dyDescent="0.25">
      <c r="A475">
        <v>202512</v>
      </c>
      <c r="B475" t="s">
        <v>249</v>
      </c>
      <c r="C475" t="s">
        <v>151</v>
      </c>
      <c r="D475">
        <v>663</v>
      </c>
      <c r="E475">
        <v>677.35433571593796</v>
      </c>
      <c r="F475">
        <v>284.83234803764299</v>
      </c>
      <c r="G475">
        <v>392.52198767829401</v>
      </c>
      <c r="H475">
        <v>309.28504920379902</v>
      </c>
      <c r="I475">
        <v>200.708141199876</v>
      </c>
      <c r="J475">
        <v>108.57690800392299</v>
      </c>
      <c r="K475">
        <v>21.735101899631999</v>
      </c>
      <c r="L475">
        <v>71.127584795478995</v>
      </c>
      <c r="M475">
        <v>24.453650785486001</v>
      </c>
      <c r="N475">
        <v>46.673934009992998</v>
      </c>
      <c r="O475">
        <v>12.109353679017</v>
      </c>
      <c r="P475" t="e">
        <v>#N/A</v>
      </c>
    </row>
    <row r="476" spans="1:16" x14ac:dyDescent="0.25">
      <c r="A476">
        <v>202512</v>
      </c>
      <c r="B476" t="s">
        <v>249</v>
      </c>
      <c r="C476" t="s">
        <v>152</v>
      </c>
      <c r="D476">
        <v>0</v>
      </c>
      <c r="E476">
        <v>0</v>
      </c>
      <c r="F476">
        <v>0</v>
      </c>
      <c r="G476">
        <v>0</v>
      </c>
      <c r="H476">
        <v>0</v>
      </c>
      <c r="I476">
        <v>0</v>
      </c>
      <c r="J476">
        <v>0</v>
      </c>
      <c r="K476">
        <v>0</v>
      </c>
      <c r="L476">
        <v>0</v>
      </c>
      <c r="M476">
        <v>0</v>
      </c>
      <c r="N476">
        <v>0</v>
      </c>
      <c r="O476">
        <v>0</v>
      </c>
      <c r="P476" t="e">
        <v>#N/A</v>
      </c>
    </row>
    <row r="477" spans="1:16" x14ac:dyDescent="0.25">
      <c r="A477">
        <v>202512</v>
      </c>
      <c r="B477" t="s">
        <v>250</v>
      </c>
      <c r="C477" t="s">
        <v>136</v>
      </c>
      <c r="D477">
        <v>14362</v>
      </c>
      <c r="E477">
        <v>14362.0000000005</v>
      </c>
      <c r="F477">
        <v>4814.7350173081004</v>
      </c>
      <c r="G477">
        <v>9547.2649826924408</v>
      </c>
      <c r="H477">
        <v>7258.3854844704301</v>
      </c>
      <c r="I477">
        <v>5644.8670723310597</v>
      </c>
      <c r="J477">
        <v>1602.9607613425501</v>
      </c>
      <c r="K477">
        <v>248.26261497550101</v>
      </c>
      <c r="L477">
        <v>1996.32472001272</v>
      </c>
      <c r="M477">
        <v>1063.4389743045299</v>
      </c>
      <c r="N477">
        <v>928.28025572416004</v>
      </c>
      <c r="O477">
        <v>292.554778209186</v>
      </c>
      <c r="P477" t="e">
        <v>#N/A</v>
      </c>
    </row>
    <row r="478" spans="1:16" x14ac:dyDescent="0.25">
      <c r="A478">
        <v>202512</v>
      </c>
      <c r="B478" t="s">
        <v>250</v>
      </c>
      <c r="C478" t="s">
        <v>137</v>
      </c>
      <c r="D478">
        <v>7679</v>
      </c>
      <c r="E478">
        <v>7679.00000000001</v>
      </c>
      <c r="F478">
        <v>2731.4209845284199</v>
      </c>
      <c r="G478">
        <v>4947.5790154715896</v>
      </c>
      <c r="H478">
        <v>3712.6346320415801</v>
      </c>
      <c r="I478">
        <v>2797.9336458778798</v>
      </c>
      <c r="J478">
        <v>909.62266130884302</v>
      </c>
      <c r="K478">
        <v>143.43811320383401</v>
      </c>
      <c r="L478">
        <v>1099.78618785601</v>
      </c>
      <c r="M478">
        <v>586.411745399045</v>
      </c>
      <c r="N478">
        <v>511.149497049133</v>
      </c>
      <c r="O478">
        <v>135.15819557396199</v>
      </c>
      <c r="P478" t="e">
        <v>#N/A</v>
      </c>
    </row>
    <row r="479" spans="1:16" x14ac:dyDescent="0.25">
      <c r="A479">
        <v>202512</v>
      </c>
      <c r="B479" t="s">
        <v>250</v>
      </c>
      <c r="C479" t="s">
        <v>138</v>
      </c>
      <c r="D479">
        <v>6683</v>
      </c>
      <c r="E479">
        <v>6683.0000000003902</v>
      </c>
      <c r="F479">
        <v>2083.31403277965</v>
      </c>
      <c r="G479">
        <v>4599.6859672207402</v>
      </c>
      <c r="H479">
        <v>3545.7508524288201</v>
      </c>
      <c r="I479">
        <v>2846.9334264531699</v>
      </c>
      <c r="J479">
        <v>693.33810003370797</v>
      </c>
      <c r="K479">
        <v>104.824501771667</v>
      </c>
      <c r="L479">
        <v>896.53853215670699</v>
      </c>
      <c r="M479">
        <v>477.02722890549097</v>
      </c>
      <c r="N479">
        <v>417.13075867502602</v>
      </c>
      <c r="O479">
        <v>157.39658263522401</v>
      </c>
      <c r="P479" t="e">
        <v>#N/A</v>
      </c>
    </row>
    <row r="480" spans="1:16" x14ac:dyDescent="0.25">
      <c r="A480">
        <v>202512</v>
      </c>
      <c r="B480" t="s">
        <v>250</v>
      </c>
      <c r="C480" t="s">
        <v>139</v>
      </c>
      <c r="D480">
        <v>661</v>
      </c>
      <c r="E480">
        <v>657.89279635895298</v>
      </c>
      <c r="F480">
        <v>214.19214700826601</v>
      </c>
      <c r="G480">
        <v>443.700649350687</v>
      </c>
      <c r="H480">
        <v>250.64789039464699</v>
      </c>
      <c r="I480">
        <v>207.573756195508</v>
      </c>
      <c r="J480">
        <v>43.074134199139003</v>
      </c>
      <c r="K480">
        <v>0</v>
      </c>
      <c r="L480">
        <v>184.457779659972</v>
      </c>
      <c r="M480">
        <v>42.070333772513003</v>
      </c>
      <c r="N480">
        <v>142.38744588745899</v>
      </c>
      <c r="O480">
        <v>8.5949792960670006</v>
      </c>
      <c r="P480" t="e">
        <v>#N/A</v>
      </c>
    </row>
    <row r="481" spans="1:16" x14ac:dyDescent="0.25">
      <c r="A481">
        <v>202512</v>
      </c>
      <c r="B481" t="s">
        <v>250</v>
      </c>
      <c r="C481" t="s">
        <v>140</v>
      </c>
      <c r="D481">
        <v>3588</v>
      </c>
      <c r="E481">
        <v>3589.39601642665</v>
      </c>
      <c r="F481">
        <v>1215.8363649668199</v>
      </c>
      <c r="G481">
        <v>2373.5596514598301</v>
      </c>
      <c r="H481">
        <v>1567.8222244144299</v>
      </c>
      <c r="I481">
        <v>1307.48135932533</v>
      </c>
      <c r="J481">
        <v>260.340865089099</v>
      </c>
      <c r="K481">
        <v>15.954414349267999</v>
      </c>
      <c r="L481">
        <v>738.64569759187805</v>
      </c>
      <c r="M481">
        <v>329.31743088199897</v>
      </c>
      <c r="N481">
        <v>407.04691405287599</v>
      </c>
      <c r="O481">
        <v>67.091729453509998</v>
      </c>
      <c r="P481" t="e">
        <v>#N/A</v>
      </c>
    </row>
    <row r="482" spans="1:16" x14ac:dyDescent="0.25">
      <c r="A482">
        <v>202512</v>
      </c>
      <c r="B482" t="s">
        <v>250</v>
      </c>
      <c r="C482" t="s">
        <v>141</v>
      </c>
      <c r="D482">
        <v>3692</v>
      </c>
      <c r="E482">
        <v>3686.1018264837599</v>
      </c>
      <c r="F482">
        <v>1098.03309190808</v>
      </c>
      <c r="G482">
        <v>2588.0687345756801</v>
      </c>
      <c r="H482">
        <v>2003.96372003893</v>
      </c>
      <c r="I482">
        <v>1569.89338441987</v>
      </c>
      <c r="J482">
        <v>431.26671159869801</v>
      </c>
      <c r="K482">
        <v>90.348966577918006</v>
      </c>
      <c r="L482">
        <v>518.30465185714002</v>
      </c>
      <c r="M482">
        <v>315.058145988283</v>
      </c>
      <c r="N482">
        <v>202.04953617188801</v>
      </c>
      <c r="O482">
        <v>65.800362679605996</v>
      </c>
      <c r="P482" t="e">
        <v>#N/A</v>
      </c>
    </row>
    <row r="483" spans="1:16" x14ac:dyDescent="0.25">
      <c r="A483">
        <v>202512</v>
      </c>
      <c r="B483" t="s">
        <v>250</v>
      </c>
      <c r="C483" t="s">
        <v>142</v>
      </c>
      <c r="D483">
        <v>3002</v>
      </c>
      <c r="E483">
        <v>3015.4591324202902</v>
      </c>
      <c r="F483">
        <v>857.74799216155498</v>
      </c>
      <c r="G483">
        <v>2157.7111402587402</v>
      </c>
      <c r="H483">
        <v>1716.2081191817399</v>
      </c>
      <c r="I483">
        <v>1359.0298069488099</v>
      </c>
      <c r="J483">
        <v>351.754357667102</v>
      </c>
      <c r="K483">
        <v>64.077312563210995</v>
      </c>
      <c r="L483">
        <v>356.70231541772898</v>
      </c>
      <c r="M483">
        <v>236.18812894167201</v>
      </c>
      <c r="N483">
        <v>119.38701884599899</v>
      </c>
      <c r="O483">
        <v>84.800705659271003</v>
      </c>
      <c r="P483" t="e">
        <v>#N/A</v>
      </c>
    </row>
    <row r="484" spans="1:16" x14ac:dyDescent="0.25">
      <c r="A484">
        <v>202512</v>
      </c>
      <c r="B484" t="s">
        <v>250</v>
      </c>
      <c r="C484" t="s">
        <v>143</v>
      </c>
      <c r="D484">
        <v>3419</v>
      </c>
      <c r="E484">
        <v>3413.1502283106602</v>
      </c>
      <c r="F484">
        <v>1428.92542126334</v>
      </c>
      <c r="G484">
        <v>1984.2248070473199</v>
      </c>
      <c r="H484">
        <v>1719.7435304405799</v>
      </c>
      <c r="I484">
        <v>1200.8887654415</v>
      </c>
      <c r="J484">
        <v>516.52469278851299</v>
      </c>
      <c r="K484">
        <v>77.881921485104002</v>
      </c>
      <c r="L484">
        <v>198.21427548600801</v>
      </c>
      <c r="M484">
        <v>140.80493472007001</v>
      </c>
      <c r="N484">
        <v>57.409340765937998</v>
      </c>
      <c r="O484">
        <v>66.267001120732004</v>
      </c>
      <c r="P484" t="e">
        <v>#N/A</v>
      </c>
    </row>
    <row r="485" spans="1:16" x14ac:dyDescent="0.25">
      <c r="A485">
        <v>202512</v>
      </c>
      <c r="B485" t="s">
        <v>250</v>
      </c>
      <c r="C485" t="s">
        <v>148</v>
      </c>
      <c r="D485">
        <v>1902</v>
      </c>
      <c r="E485">
        <v>1902.72043781763</v>
      </c>
      <c r="F485">
        <v>499.82609644943699</v>
      </c>
      <c r="G485">
        <v>1402.89434136819</v>
      </c>
      <c r="H485">
        <v>1120.90955558525</v>
      </c>
      <c r="I485">
        <v>966.055503444137</v>
      </c>
      <c r="J485">
        <v>154.85405214111501</v>
      </c>
      <c r="K485">
        <v>25.463726845823999</v>
      </c>
      <c r="L485">
        <v>227.152321704309</v>
      </c>
      <c r="M485">
        <v>157.18709860542501</v>
      </c>
      <c r="N485">
        <v>69.965223098883996</v>
      </c>
      <c r="O485">
        <v>54.832464078629997</v>
      </c>
      <c r="P485" t="e">
        <v>#N/A</v>
      </c>
    </row>
    <row r="486" spans="1:16" x14ac:dyDescent="0.25">
      <c r="A486">
        <v>202512</v>
      </c>
      <c r="B486" t="s">
        <v>250</v>
      </c>
      <c r="C486" t="s">
        <v>74</v>
      </c>
      <c r="D486">
        <v>4058</v>
      </c>
      <c r="E486">
        <v>4217.8624727330798</v>
      </c>
      <c r="F486">
        <v>1832.4403680965399</v>
      </c>
      <c r="G486">
        <v>2385.4221046365401</v>
      </c>
      <c r="H486">
        <v>1574.4565933649601</v>
      </c>
      <c r="I486">
        <v>1150.42820841299</v>
      </c>
      <c r="J486">
        <v>421.25742837199499</v>
      </c>
      <c r="K486">
        <v>74.684044754629994</v>
      </c>
      <c r="L486">
        <v>736.74922818344896</v>
      </c>
      <c r="M486">
        <v>385.71246936894602</v>
      </c>
      <c r="N486">
        <v>347.55843646053103</v>
      </c>
      <c r="O486">
        <v>74.216283088124001</v>
      </c>
      <c r="P486" t="e">
        <v>#N/A</v>
      </c>
    </row>
    <row r="487" spans="1:16" x14ac:dyDescent="0.25">
      <c r="A487">
        <v>202512</v>
      </c>
      <c r="B487" t="s">
        <v>250</v>
      </c>
      <c r="C487" t="s">
        <v>75</v>
      </c>
      <c r="D487">
        <v>2124</v>
      </c>
      <c r="E487">
        <v>2211.4119740935398</v>
      </c>
      <c r="F487">
        <v>949.28203291512</v>
      </c>
      <c r="G487">
        <v>1262.12994117842</v>
      </c>
      <c r="H487">
        <v>853.65304941660099</v>
      </c>
      <c r="I487">
        <v>610.49378723678797</v>
      </c>
      <c r="J487">
        <v>243.15926217981399</v>
      </c>
      <c r="K487">
        <v>45.888654300691996</v>
      </c>
      <c r="L487">
        <v>378.12522747208499</v>
      </c>
      <c r="M487">
        <v>149.20649109001999</v>
      </c>
      <c r="N487">
        <v>228.91873638206499</v>
      </c>
      <c r="O487">
        <v>30.35166428974</v>
      </c>
      <c r="P487" t="e">
        <v>#N/A</v>
      </c>
    </row>
    <row r="488" spans="1:16" x14ac:dyDescent="0.25">
      <c r="A488">
        <v>202512</v>
      </c>
      <c r="B488" t="s">
        <v>250</v>
      </c>
      <c r="C488" t="s">
        <v>76</v>
      </c>
      <c r="D488">
        <v>3248</v>
      </c>
      <c r="E488">
        <v>3032.31576424179</v>
      </c>
      <c r="F488">
        <v>978.93945329753797</v>
      </c>
      <c r="G488">
        <v>2053.3763109442498</v>
      </c>
      <c r="H488">
        <v>1662.2431039385599</v>
      </c>
      <c r="I488">
        <v>1158.7265445497801</v>
      </c>
      <c r="J488">
        <v>499.76397645926301</v>
      </c>
      <c r="K488">
        <v>60.509034390803002</v>
      </c>
      <c r="L488">
        <v>339.35261109459401</v>
      </c>
      <c r="M488">
        <v>156.57633793678099</v>
      </c>
      <c r="N488">
        <v>182.77627315781299</v>
      </c>
      <c r="O488">
        <v>51.780595911101997</v>
      </c>
      <c r="P488" t="e">
        <v>#N/A</v>
      </c>
    </row>
    <row r="489" spans="1:16" x14ac:dyDescent="0.25">
      <c r="A489">
        <v>202512</v>
      </c>
      <c r="B489" t="s">
        <v>250</v>
      </c>
      <c r="C489" t="s">
        <v>77</v>
      </c>
      <c r="D489">
        <v>3030</v>
      </c>
      <c r="E489">
        <v>2997.6893511142698</v>
      </c>
      <c r="F489">
        <v>554.24706654942804</v>
      </c>
      <c r="G489">
        <v>2443.4422845648501</v>
      </c>
      <c r="H489">
        <v>2047.1231821649601</v>
      </c>
      <c r="I489">
        <v>1759.1630286873301</v>
      </c>
      <c r="J489">
        <v>283.92604219036298</v>
      </c>
      <c r="K489">
        <v>41.717154683552003</v>
      </c>
      <c r="L489">
        <v>314.94533155828998</v>
      </c>
      <c r="M489">
        <v>214.75657730336499</v>
      </c>
      <c r="N489">
        <v>99.061586624867005</v>
      </c>
      <c r="O489">
        <v>81.373770841590002</v>
      </c>
      <c r="P489" t="e">
        <v>#N/A</v>
      </c>
    </row>
    <row r="490" spans="1:16" x14ac:dyDescent="0.25">
      <c r="A490">
        <v>202512</v>
      </c>
      <c r="B490" t="s">
        <v>250</v>
      </c>
      <c r="C490" t="s">
        <v>78</v>
      </c>
      <c r="D490">
        <v>8631</v>
      </c>
      <c r="E490">
        <v>8713.7603546598002</v>
      </c>
      <c r="F490">
        <v>2314.21974159211</v>
      </c>
      <c r="G490">
        <v>6399.5406130676902</v>
      </c>
      <c r="H490">
        <v>4940.8058383873304</v>
      </c>
      <c r="I490">
        <v>4114.28900300029</v>
      </c>
      <c r="J490">
        <v>817.07624144646604</v>
      </c>
      <c r="K490">
        <v>114.760406257398</v>
      </c>
      <c r="L490">
        <v>1237.5155429003501</v>
      </c>
      <c r="M490">
        <v>747.27590018060698</v>
      </c>
      <c r="N490">
        <v>486.73193051349</v>
      </c>
      <c r="O490">
        <v>221.21923178000699</v>
      </c>
      <c r="P490" t="e">
        <v>#N/A</v>
      </c>
    </row>
    <row r="491" spans="1:16" x14ac:dyDescent="0.25">
      <c r="A491">
        <v>202512</v>
      </c>
      <c r="B491" t="s">
        <v>250</v>
      </c>
      <c r="C491" t="s">
        <v>79</v>
      </c>
      <c r="D491">
        <v>3996</v>
      </c>
      <c r="E491">
        <v>4124.2248044892604</v>
      </c>
      <c r="F491">
        <v>2069.6332216439801</v>
      </c>
      <c r="G491">
        <v>2054.5915828452898</v>
      </c>
      <c r="H491">
        <v>1364.60601564385</v>
      </c>
      <c r="I491">
        <v>836.85043872667495</v>
      </c>
      <c r="J491">
        <v>526.63852006098705</v>
      </c>
      <c r="K491">
        <v>96.863149040205997</v>
      </c>
      <c r="L491">
        <v>635.76287289933703</v>
      </c>
      <c r="M491">
        <v>259.86711446037702</v>
      </c>
      <c r="N491">
        <v>374.79798066118201</v>
      </c>
      <c r="O491">
        <v>54.222694302100003</v>
      </c>
      <c r="P491" t="e">
        <v>#N/A</v>
      </c>
    </row>
    <row r="492" spans="1:16" x14ac:dyDescent="0.25">
      <c r="A492">
        <v>202512</v>
      </c>
      <c r="B492" t="s">
        <v>250</v>
      </c>
      <c r="C492" t="s">
        <v>80</v>
      </c>
      <c r="D492">
        <v>1734</v>
      </c>
      <c r="E492">
        <v>1524.01484085129</v>
      </c>
      <c r="F492">
        <v>430.88205407198598</v>
      </c>
      <c r="G492">
        <v>1093.13278677931</v>
      </c>
      <c r="H492">
        <v>952.97363043919097</v>
      </c>
      <c r="I492">
        <v>693.727630604095</v>
      </c>
      <c r="J492">
        <v>259.24599983509802</v>
      </c>
      <c r="K492">
        <v>36.639059677897002</v>
      </c>
      <c r="L492">
        <v>123.046304213035</v>
      </c>
      <c r="M492">
        <v>56.295959663548999</v>
      </c>
      <c r="N492">
        <v>66.750344549486002</v>
      </c>
      <c r="O492">
        <v>17.112852127079002</v>
      </c>
      <c r="P492" t="e">
        <v>#N/A</v>
      </c>
    </row>
    <row r="493" spans="1:16" x14ac:dyDescent="0.25">
      <c r="A493">
        <v>202512</v>
      </c>
      <c r="B493" t="s">
        <v>250</v>
      </c>
      <c r="C493" t="s">
        <v>81</v>
      </c>
      <c r="D493" t="s">
        <v>233</v>
      </c>
      <c r="E493">
        <v>0</v>
      </c>
      <c r="F493">
        <v>0</v>
      </c>
      <c r="G493">
        <v>0</v>
      </c>
      <c r="H493">
        <v>0</v>
      </c>
      <c r="I493">
        <v>0</v>
      </c>
      <c r="J493">
        <v>0</v>
      </c>
      <c r="K493">
        <v>0</v>
      </c>
      <c r="L493">
        <v>0</v>
      </c>
      <c r="M493">
        <v>0</v>
      </c>
      <c r="N493">
        <v>0</v>
      </c>
      <c r="O493">
        <v>0</v>
      </c>
      <c r="P493" t="e">
        <v>#N/A</v>
      </c>
    </row>
    <row r="494" spans="1:16" x14ac:dyDescent="0.25">
      <c r="A494">
        <v>202512</v>
      </c>
      <c r="B494" t="s">
        <v>250</v>
      </c>
      <c r="C494" t="s">
        <v>154</v>
      </c>
      <c r="D494">
        <v>8820</v>
      </c>
      <c r="E494">
        <v>8933.0283842223307</v>
      </c>
      <c r="F494">
        <v>2427.85446403885</v>
      </c>
      <c r="G494">
        <v>6505.1739201834798</v>
      </c>
      <c r="H494">
        <v>5017.1026648089501</v>
      </c>
      <c r="I494">
        <v>4146.6000700701998</v>
      </c>
      <c r="J494">
        <v>861.06200079816404</v>
      </c>
      <c r="K494">
        <v>121.29554809533001</v>
      </c>
      <c r="L494">
        <v>1260.7405692515899</v>
      </c>
      <c r="M494">
        <v>756.24790195926198</v>
      </c>
      <c r="N494">
        <v>500.98495508607601</v>
      </c>
      <c r="O494">
        <v>227.33068612288301</v>
      </c>
      <c r="P494" t="e">
        <v>#N/A</v>
      </c>
    </row>
    <row r="495" spans="1:16" x14ac:dyDescent="0.25">
      <c r="A495">
        <v>202512</v>
      </c>
      <c r="B495" t="s">
        <v>250</v>
      </c>
      <c r="C495" t="s">
        <v>83</v>
      </c>
      <c r="D495" t="s">
        <v>233</v>
      </c>
      <c r="E495">
        <v>0</v>
      </c>
      <c r="F495">
        <v>0</v>
      </c>
      <c r="G495">
        <v>0</v>
      </c>
      <c r="H495">
        <v>0</v>
      </c>
      <c r="I495">
        <v>0</v>
      </c>
      <c r="J495">
        <v>0</v>
      </c>
      <c r="K495">
        <v>0</v>
      </c>
      <c r="L495">
        <v>0</v>
      </c>
      <c r="M495">
        <v>0</v>
      </c>
      <c r="N495">
        <v>0</v>
      </c>
      <c r="O495">
        <v>0</v>
      </c>
      <c r="P495" t="e">
        <v>#N/A</v>
      </c>
    </row>
    <row r="496" spans="1:16" x14ac:dyDescent="0.25">
      <c r="A496">
        <v>202512</v>
      </c>
      <c r="B496" t="s">
        <v>250</v>
      </c>
      <c r="C496" t="s">
        <v>84</v>
      </c>
      <c r="D496">
        <v>4723</v>
      </c>
      <c r="E496">
        <v>4723.00000000008</v>
      </c>
      <c r="F496">
        <v>1706.3175082534899</v>
      </c>
      <c r="G496">
        <v>3016.6824917465901</v>
      </c>
      <c r="H496">
        <v>2286.6575462189599</v>
      </c>
      <c r="I496">
        <v>1577.91120723474</v>
      </c>
      <c r="J496">
        <v>707.05977182002505</v>
      </c>
      <c r="K496">
        <v>73.921080721444994</v>
      </c>
      <c r="L496">
        <v>662.86974669615802</v>
      </c>
      <c r="M496">
        <v>288.30154418183901</v>
      </c>
      <c r="N496">
        <v>373.37123281735001</v>
      </c>
      <c r="O496">
        <v>67.155198831451997</v>
      </c>
      <c r="P496" t="e">
        <v>#N/A</v>
      </c>
    </row>
    <row r="497" spans="1:16" x14ac:dyDescent="0.25">
      <c r="A497">
        <v>202512</v>
      </c>
      <c r="B497" t="s">
        <v>250</v>
      </c>
      <c r="C497" t="s">
        <v>85</v>
      </c>
      <c r="D497">
        <v>9639</v>
      </c>
      <c r="E497">
        <v>9639.0000000004093</v>
      </c>
      <c r="F497">
        <v>3108.41750905459</v>
      </c>
      <c r="G497">
        <v>6530.5824909458197</v>
      </c>
      <c r="H497">
        <v>4971.7279382514498</v>
      </c>
      <c r="I497">
        <v>4066.9558650962999</v>
      </c>
      <c r="J497">
        <v>895.90098952252697</v>
      </c>
      <c r="K497">
        <v>174.341534254056</v>
      </c>
      <c r="L497">
        <v>1333.45497331656</v>
      </c>
      <c r="M497">
        <v>775.13743012269299</v>
      </c>
      <c r="N497">
        <v>554.90902290680901</v>
      </c>
      <c r="O497">
        <v>225.399579377734</v>
      </c>
      <c r="P497" t="e">
        <v>#N/A</v>
      </c>
    </row>
    <row r="498" spans="1:16" x14ac:dyDescent="0.25">
      <c r="A498">
        <v>202512</v>
      </c>
      <c r="B498" t="s">
        <v>250</v>
      </c>
      <c r="C498" t="s">
        <v>149</v>
      </c>
      <c r="D498">
        <v>3975</v>
      </c>
      <c r="E498">
        <v>3975.0000000004702</v>
      </c>
      <c r="F498">
        <v>1194.49346591167</v>
      </c>
      <c r="G498">
        <v>2780.5065340888</v>
      </c>
      <c r="H498">
        <v>2158.55651234268</v>
      </c>
      <c r="I498">
        <v>1795.6477712449901</v>
      </c>
      <c r="J498">
        <v>361.75150839328899</v>
      </c>
      <c r="K498">
        <v>64.743195511227</v>
      </c>
      <c r="L498">
        <v>544.24120003124494</v>
      </c>
      <c r="M498">
        <v>308.63565106002602</v>
      </c>
      <c r="N498">
        <v>234.478381341161</v>
      </c>
      <c r="O498">
        <v>77.708821714877999</v>
      </c>
      <c r="P498" t="e">
        <v>#N/A</v>
      </c>
    </row>
    <row r="499" spans="1:16" x14ac:dyDescent="0.25">
      <c r="A499">
        <v>202512</v>
      </c>
      <c r="B499" t="s">
        <v>250</v>
      </c>
      <c r="C499" t="s">
        <v>150</v>
      </c>
      <c r="D499">
        <v>5664</v>
      </c>
      <c r="E499">
        <v>5663.9999999998099</v>
      </c>
      <c r="F499">
        <v>1913.92404314291</v>
      </c>
      <c r="G499">
        <v>3750.0759568569001</v>
      </c>
      <c r="H499">
        <v>2813.1714259087198</v>
      </c>
      <c r="I499">
        <v>2271.3080938512899</v>
      </c>
      <c r="J499">
        <v>534.14948112923605</v>
      </c>
      <c r="K499">
        <v>109.598338742829</v>
      </c>
      <c r="L499">
        <v>789.21377328532299</v>
      </c>
      <c r="M499">
        <v>466.50177906267101</v>
      </c>
      <c r="N499">
        <v>320.43064156564901</v>
      </c>
      <c r="O499">
        <v>147.69075766285599</v>
      </c>
      <c r="P499" t="e">
        <v>#N/A</v>
      </c>
    </row>
    <row r="500" spans="1:16" x14ac:dyDescent="0.25">
      <c r="A500">
        <v>202512</v>
      </c>
      <c r="B500" t="s">
        <v>250</v>
      </c>
      <c r="C500" t="s">
        <v>151</v>
      </c>
      <c r="D500">
        <v>3659</v>
      </c>
      <c r="E500">
        <v>3604.7837999544499</v>
      </c>
      <c r="F500">
        <v>1271.2085528967</v>
      </c>
      <c r="G500">
        <v>2333.5752470577399</v>
      </c>
      <c r="H500">
        <v>1732.9243505157899</v>
      </c>
      <c r="I500">
        <v>1397.8265262616601</v>
      </c>
      <c r="J500">
        <v>331.15402816797501</v>
      </c>
      <c r="K500">
        <v>73.211489877279007</v>
      </c>
      <c r="L500">
        <v>490.322148019731</v>
      </c>
      <c r="M500">
        <v>288.35870001088199</v>
      </c>
      <c r="N500">
        <v>199.68209535184499</v>
      </c>
      <c r="O500">
        <v>110.32874852221801</v>
      </c>
      <c r="P500" t="e">
        <v>#N/A</v>
      </c>
    </row>
    <row r="501" spans="1:16" x14ac:dyDescent="0.25">
      <c r="A501">
        <v>202512</v>
      </c>
      <c r="B501" t="s">
        <v>250</v>
      </c>
      <c r="C501" t="s">
        <v>152</v>
      </c>
      <c r="D501">
        <v>0</v>
      </c>
      <c r="E501">
        <v>0</v>
      </c>
      <c r="F501">
        <v>0</v>
      </c>
      <c r="G501">
        <v>0</v>
      </c>
      <c r="H501">
        <v>0</v>
      </c>
      <c r="I501">
        <v>0</v>
      </c>
      <c r="J501">
        <v>0</v>
      </c>
      <c r="K501">
        <v>0</v>
      </c>
      <c r="L501">
        <v>0</v>
      </c>
      <c r="M501">
        <v>0</v>
      </c>
      <c r="N501">
        <v>0</v>
      </c>
      <c r="O501">
        <v>0</v>
      </c>
      <c r="P501" t="e">
        <v>#N/A</v>
      </c>
    </row>
    <row r="502" spans="1:16" x14ac:dyDescent="0.25">
      <c r="A502">
        <v>202512</v>
      </c>
      <c r="B502" t="s">
        <v>251</v>
      </c>
      <c r="C502" t="s">
        <v>136</v>
      </c>
      <c r="D502">
        <v>3268</v>
      </c>
      <c r="E502">
        <v>3268.0000000001701</v>
      </c>
      <c r="F502">
        <v>1749.0703734537201</v>
      </c>
      <c r="G502">
        <v>1518.92962654646</v>
      </c>
      <c r="H502">
        <v>1248.4738418012601</v>
      </c>
      <c r="I502">
        <v>799.75471847118399</v>
      </c>
      <c r="J502">
        <v>448.719123330076</v>
      </c>
      <c r="K502">
        <v>182.621549675669</v>
      </c>
      <c r="L502">
        <v>258.64758524488798</v>
      </c>
      <c r="M502">
        <v>99.172432603703001</v>
      </c>
      <c r="N502">
        <v>158.41959708562899</v>
      </c>
      <c r="O502">
        <v>11.808199500303999</v>
      </c>
      <c r="P502" t="e">
        <v>#N/A</v>
      </c>
    </row>
    <row r="503" spans="1:16" x14ac:dyDescent="0.25">
      <c r="A503">
        <v>202512</v>
      </c>
      <c r="B503" t="s">
        <v>251</v>
      </c>
      <c r="C503" t="s">
        <v>137</v>
      </c>
      <c r="D503">
        <v>1843</v>
      </c>
      <c r="E503">
        <v>1843.0000000001501</v>
      </c>
      <c r="F503">
        <v>1022.23908826703</v>
      </c>
      <c r="G503">
        <v>820.76091173311795</v>
      </c>
      <c r="H503">
        <v>679.41210417418199</v>
      </c>
      <c r="I503">
        <v>435.18660466787799</v>
      </c>
      <c r="J503">
        <v>244.22549950630199</v>
      </c>
      <c r="K503">
        <v>97.585318329589001</v>
      </c>
      <c r="L503">
        <v>138.11364272377099</v>
      </c>
      <c r="M503">
        <v>51.697541836860999</v>
      </c>
      <c r="N503">
        <v>85.360545331354004</v>
      </c>
      <c r="O503">
        <v>3.235164835165</v>
      </c>
      <c r="P503" t="e">
        <v>#N/A</v>
      </c>
    </row>
    <row r="504" spans="1:16" x14ac:dyDescent="0.25">
      <c r="A504">
        <v>202512</v>
      </c>
      <c r="B504" t="s">
        <v>251</v>
      </c>
      <c r="C504" t="s">
        <v>138</v>
      </c>
      <c r="D504">
        <v>1425</v>
      </c>
      <c r="E504">
        <v>1425.00000000002</v>
      </c>
      <c r="F504">
        <v>726.83128518668696</v>
      </c>
      <c r="G504">
        <v>698.16871481333499</v>
      </c>
      <c r="H504">
        <v>569.06173762707897</v>
      </c>
      <c r="I504">
        <v>364.56811380330498</v>
      </c>
      <c r="J504">
        <v>204.49362382377399</v>
      </c>
      <c r="K504">
        <v>85.036231346080001</v>
      </c>
      <c r="L504">
        <v>120.533942521117</v>
      </c>
      <c r="M504">
        <v>47.474890766842002</v>
      </c>
      <c r="N504">
        <v>73.059051754275004</v>
      </c>
      <c r="O504">
        <v>8.5730346651389997</v>
      </c>
      <c r="P504" t="e">
        <v>#N/A</v>
      </c>
    </row>
    <row r="505" spans="1:16" x14ac:dyDescent="0.25">
      <c r="A505">
        <v>202512</v>
      </c>
      <c r="B505" t="s">
        <v>251</v>
      </c>
      <c r="C505" t="s">
        <v>139</v>
      </c>
      <c r="D505">
        <v>349</v>
      </c>
      <c r="E505">
        <v>321.478120978167</v>
      </c>
      <c r="F505">
        <v>188.18095238098499</v>
      </c>
      <c r="G505">
        <v>133.29716859718201</v>
      </c>
      <c r="H505">
        <v>71.021344421348005</v>
      </c>
      <c r="I505" t="s">
        <v>233</v>
      </c>
      <c r="J505" t="s">
        <v>233</v>
      </c>
      <c r="K505" t="s">
        <v>233</v>
      </c>
      <c r="L505">
        <v>62.275824175834003</v>
      </c>
      <c r="M505">
        <v>19.461538461540002</v>
      </c>
      <c r="N505">
        <v>42.814285714294002</v>
      </c>
      <c r="O505">
        <v>0</v>
      </c>
      <c r="P505" t="e">
        <v>#N/A</v>
      </c>
    </row>
    <row r="506" spans="1:16" x14ac:dyDescent="0.25">
      <c r="A506">
        <v>202512</v>
      </c>
      <c r="B506" t="s">
        <v>251</v>
      </c>
      <c r="C506" t="s">
        <v>140</v>
      </c>
      <c r="D506">
        <v>622</v>
      </c>
      <c r="E506">
        <v>647.15008415013199</v>
      </c>
      <c r="F506">
        <v>326.13023841121299</v>
      </c>
      <c r="G506">
        <v>321.019845738919</v>
      </c>
      <c r="H506">
        <v>243.01404231858999</v>
      </c>
      <c r="I506" t="s">
        <v>233</v>
      </c>
      <c r="J506" t="s">
        <v>233</v>
      </c>
      <c r="K506" t="s">
        <v>233</v>
      </c>
      <c r="L506">
        <v>73.0811370535571</v>
      </c>
      <c r="M506">
        <v>29.060164102270999</v>
      </c>
      <c r="N506">
        <v>44.020972951285998</v>
      </c>
      <c r="O506">
        <v>4.9246663667719996</v>
      </c>
      <c r="P506" t="e">
        <v>#N/A</v>
      </c>
    </row>
    <row r="507" spans="1:16" x14ac:dyDescent="0.25">
      <c r="A507">
        <v>202512</v>
      </c>
      <c r="B507" t="s">
        <v>251</v>
      </c>
      <c r="C507" t="s">
        <v>141</v>
      </c>
      <c r="D507">
        <v>670</v>
      </c>
      <c r="E507">
        <v>672.37179487176604</v>
      </c>
      <c r="F507">
        <v>314.78401920180198</v>
      </c>
      <c r="G507">
        <v>357.587775669964</v>
      </c>
      <c r="H507">
        <v>306.30845204783799</v>
      </c>
      <c r="I507">
        <v>206.786165041121</v>
      </c>
      <c r="J507">
        <v>99.522287006716994</v>
      </c>
      <c r="K507">
        <v>43.571802827780999</v>
      </c>
      <c r="L507">
        <v>48.006596349398997</v>
      </c>
      <c r="M507">
        <v>24.126160133727002</v>
      </c>
      <c r="N507">
        <v>23.880436215671999</v>
      </c>
      <c r="O507">
        <v>3.2727272727269998</v>
      </c>
      <c r="P507" t="e">
        <v>#N/A</v>
      </c>
    </row>
    <row r="508" spans="1:16" x14ac:dyDescent="0.25">
      <c r="A508">
        <v>202512</v>
      </c>
      <c r="B508" t="s">
        <v>251</v>
      </c>
      <c r="C508" t="s">
        <v>142</v>
      </c>
      <c r="D508">
        <v>570</v>
      </c>
      <c r="E508">
        <v>573.97573529412205</v>
      </c>
      <c r="F508">
        <v>262.39407492429399</v>
      </c>
      <c r="G508">
        <v>311.581660369828</v>
      </c>
      <c r="H508">
        <v>271.12531332006301</v>
      </c>
      <c r="I508">
        <v>178.79402319949301</v>
      </c>
      <c r="J508">
        <v>92.331290120570003</v>
      </c>
      <c r="K508">
        <v>46.064736155056003</v>
      </c>
      <c r="L508">
        <v>39.373013716431998</v>
      </c>
      <c r="M508">
        <v>13.883019952849001</v>
      </c>
      <c r="N508">
        <v>25.489993763583001</v>
      </c>
      <c r="O508" t="s">
        <v>233</v>
      </c>
      <c r="P508" t="e">
        <v>#N/A</v>
      </c>
    </row>
    <row r="509" spans="1:16" x14ac:dyDescent="0.25">
      <c r="A509">
        <v>202512</v>
      </c>
      <c r="B509" t="s">
        <v>251</v>
      </c>
      <c r="C509" t="s">
        <v>143</v>
      </c>
      <c r="D509">
        <v>1057</v>
      </c>
      <c r="E509">
        <v>1053.0242647059799</v>
      </c>
      <c r="F509">
        <v>657.58108853542103</v>
      </c>
      <c r="G509">
        <v>395.44317617055799</v>
      </c>
      <c r="H509">
        <v>357.00468969342</v>
      </c>
      <c r="I509">
        <v>180.88413416648399</v>
      </c>
      <c r="J509">
        <v>176.12055552693599</v>
      </c>
      <c r="K509">
        <v>61.978700245863998</v>
      </c>
      <c r="L509">
        <v>35.911013949666</v>
      </c>
      <c r="M509">
        <v>12.641549953316</v>
      </c>
      <c r="N509">
        <v>22.213908440794</v>
      </c>
      <c r="O509" t="s">
        <v>233</v>
      </c>
      <c r="P509" t="e">
        <v>#N/A</v>
      </c>
    </row>
    <row r="510" spans="1:16" x14ac:dyDescent="0.25">
      <c r="A510">
        <v>202512</v>
      </c>
      <c r="B510" t="s">
        <v>251</v>
      </c>
      <c r="C510" t="s">
        <v>148</v>
      </c>
      <c r="D510">
        <v>238</v>
      </c>
      <c r="E510">
        <v>247.61999259838001</v>
      </c>
      <c r="F510">
        <v>100.830036763295</v>
      </c>
      <c r="G510">
        <v>146.78995583508501</v>
      </c>
      <c r="H510">
        <v>112.885162124809</v>
      </c>
      <c r="I510">
        <v>80.839782320430004</v>
      </c>
      <c r="J510">
        <v>32.045379804379003</v>
      </c>
      <c r="K510">
        <v>12.42353248937</v>
      </c>
      <c r="L510">
        <v>32.858639864121997</v>
      </c>
      <c r="M510">
        <v>17.650014313174001</v>
      </c>
      <c r="N510">
        <v>15.208625550948</v>
      </c>
      <c r="O510" t="s">
        <v>233</v>
      </c>
      <c r="P510" t="e">
        <v>#N/A</v>
      </c>
    </row>
    <row r="511" spans="1:16" x14ac:dyDescent="0.25">
      <c r="A511">
        <v>202512</v>
      </c>
      <c r="B511" t="s">
        <v>251</v>
      </c>
      <c r="C511" t="s">
        <v>74</v>
      </c>
      <c r="D511">
        <v>883</v>
      </c>
      <c r="E511">
        <v>896.010665460567</v>
      </c>
      <c r="F511">
        <v>546.32494582562504</v>
      </c>
      <c r="G511">
        <v>349.68571963494099</v>
      </c>
      <c r="H511">
        <v>256.43699420233702</v>
      </c>
      <c r="I511">
        <v>137.83752242573701</v>
      </c>
      <c r="J511">
        <v>118.5994717766</v>
      </c>
      <c r="K511">
        <v>64.440003009107997</v>
      </c>
      <c r="L511">
        <v>87.091691433465002</v>
      </c>
      <c r="M511">
        <v>24.835366099519</v>
      </c>
      <c r="N511">
        <v>62.256325333946002</v>
      </c>
      <c r="O511">
        <v>6.1570339991390002</v>
      </c>
      <c r="P511" t="e">
        <v>#N/A</v>
      </c>
    </row>
    <row r="512" spans="1:16" x14ac:dyDescent="0.25">
      <c r="A512">
        <v>202512</v>
      </c>
      <c r="B512" t="s">
        <v>251</v>
      </c>
      <c r="C512" t="s">
        <v>75</v>
      </c>
      <c r="D512">
        <v>543</v>
      </c>
      <c r="E512">
        <v>521.42026203501405</v>
      </c>
      <c r="F512">
        <v>321.18928065838003</v>
      </c>
      <c r="G512">
        <v>200.23098137663399</v>
      </c>
      <c r="H512">
        <v>149.36028302798599</v>
      </c>
      <c r="I512">
        <v>87.853017167569007</v>
      </c>
      <c r="J512">
        <v>61.507265860417</v>
      </c>
      <c r="K512">
        <v>27.062846670845001</v>
      </c>
      <c r="L512">
        <v>50.870698348647998</v>
      </c>
      <c r="M512">
        <v>19.549041699042998</v>
      </c>
      <c r="N512">
        <v>31.321656649605</v>
      </c>
      <c r="O512">
        <v>0</v>
      </c>
      <c r="P512" t="e">
        <v>#N/A</v>
      </c>
    </row>
    <row r="513" spans="1:16" x14ac:dyDescent="0.25">
      <c r="A513">
        <v>202512</v>
      </c>
      <c r="B513" t="s">
        <v>251</v>
      </c>
      <c r="C513" t="s">
        <v>76</v>
      </c>
      <c r="D513">
        <v>430</v>
      </c>
      <c r="E513">
        <v>447.38389489736198</v>
      </c>
      <c r="F513">
        <v>263.04906529974897</v>
      </c>
      <c r="G513">
        <v>184.33482959761301</v>
      </c>
      <c r="H513">
        <v>157.556835221233</v>
      </c>
      <c r="I513">
        <v>98.594943725974005</v>
      </c>
      <c r="J513">
        <v>58.961891495259003</v>
      </c>
      <c r="K513">
        <v>20.644907417854998</v>
      </c>
      <c r="L513">
        <v>24.640931439317001</v>
      </c>
      <c r="M513">
        <v>8.8567098567099993</v>
      </c>
      <c r="N513">
        <v>15.784221582607</v>
      </c>
      <c r="O513" t="s">
        <v>233</v>
      </c>
      <c r="P513" t="e">
        <v>#N/A</v>
      </c>
    </row>
    <row r="514" spans="1:16" x14ac:dyDescent="0.25">
      <c r="A514">
        <v>202512</v>
      </c>
      <c r="B514" t="s">
        <v>251</v>
      </c>
      <c r="C514" t="s">
        <v>77</v>
      </c>
      <c r="D514">
        <v>1174</v>
      </c>
      <c r="E514">
        <v>1155.56518500885</v>
      </c>
      <c r="F514">
        <v>517.67704490666904</v>
      </c>
      <c r="G514">
        <v>637.88814010217902</v>
      </c>
      <c r="H514">
        <v>572.23456722489402</v>
      </c>
      <c r="I514">
        <v>394.62945283147297</v>
      </c>
      <c r="J514">
        <v>177.60511439342099</v>
      </c>
      <c r="K514">
        <v>58.050260088491001</v>
      </c>
      <c r="L514">
        <v>63.185624159336001</v>
      </c>
      <c r="M514">
        <v>28.281300635257001</v>
      </c>
      <c r="N514">
        <v>33.848767968522999</v>
      </c>
      <c r="O514" t="s">
        <v>233</v>
      </c>
      <c r="P514" t="e">
        <v>#N/A</v>
      </c>
    </row>
    <row r="515" spans="1:16" x14ac:dyDescent="0.25">
      <c r="A515">
        <v>202512</v>
      </c>
      <c r="B515" t="s">
        <v>251</v>
      </c>
      <c r="C515" t="s">
        <v>78</v>
      </c>
      <c r="D515">
        <v>1758</v>
      </c>
      <c r="E515">
        <v>1769.51485310621</v>
      </c>
      <c r="F515">
        <v>742.60056001406895</v>
      </c>
      <c r="G515">
        <v>1026.91429309214</v>
      </c>
      <c r="H515">
        <v>879.090006434153</v>
      </c>
      <c r="I515">
        <v>616.66254576246502</v>
      </c>
      <c r="J515">
        <v>262.42746067168798</v>
      </c>
      <c r="K515">
        <v>105.416396189352</v>
      </c>
      <c r="L515">
        <v>141.579819721418</v>
      </c>
      <c r="M515" t="s">
        <v>233</v>
      </c>
      <c r="N515" t="s">
        <v>233</v>
      </c>
      <c r="O515">
        <v>6.2444669365719996</v>
      </c>
      <c r="P515" t="e">
        <v>#N/A</v>
      </c>
    </row>
    <row r="516" spans="1:16" x14ac:dyDescent="0.25">
      <c r="A516">
        <v>202512</v>
      </c>
      <c r="B516" t="s">
        <v>251</v>
      </c>
      <c r="C516" t="s">
        <v>79</v>
      </c>
      <c r="D516">
        <v>1303</v>
      </c>
      <c r="E516">
        <v>1306.0294004580201</v>
      </c>
      <c r="F516">
        <v>893.17138385863404</v>
      </c>
      <c r="G516">
        <v>412.85801659938602</v>
      </c>
      <c r="H516">
        <v>298.93299928763003</v>
      </c>
      <c r="I516">
        <v>129.612782014776</v>
      </c>
      <c r="J516">
        <v>169.32021727285399</v>
      </c>
      <c r="K516">
        <v>71.724643024556997</v>
      </c>
      <c r="L516">
        <v>109.452193838933</v>
      </c>
      <c r="M516">
        <v>28.148941802568999</v>
      </c>
      <c r="N516">
        <v>80.247696480808003</v>
      </c>
      <c r="O516">
        <v>4.4728234728230003</v>
      </c>
      <c r="P516" t="e">
        <v>#N/A</v>
      </c>
    </row>
    <row r="517" spans="1:16" x14ac:dyDescent="0.25">
      <c r="A517">
        <v>202512</v>
      </c>
      <c r="B517" t="s">
        <v>251</v>
      </c>
      <c r="C517" t="s">
        <v>80</v>
      </c>
      <c r="D517">
        <v>207</v>
      </c>
      <c r="E517">
        <v>192.45574643593901</v>
      </c>
      <c r="F517">
        <v>113.29842958101599</v>
      </c>
      <c r="G517">
        <v>79.157316854922996</v>
      </c>
      <c r="H517">
        <v>70.450836079477</v>
      </c>
      <c r="I517">
        <v>53.479390693943003</v>
      </c>
      <c r="J517">
        <v>16.971445385534</v>
      </c>
      <c r="K517">
        <v>5.4805104617599998</v>
      </c>
      <c r="L517">
        <v>7.6155716845369996</v>
      </c>
      <c r="M517" t="s">
        <v>233</v>
      </c>
      <c r="N517" t="s">
        <v>233</v>
      </c>
      <c r="O517" t="s">
        <v>233</v>
      </c>
      <c r="P517" t="e">
        <v>#N/A</v>
      </c>
    </row>
    <row r="518" spans="1:16" x14ac:dyDescent="0.25">
      <c r="A518">
        <v>202512</v>
      </c>
      <c r="B518" t="s">
        <v>251</v>
      </c>
      <c r="C518" t="s">
        <v>81</v>
      </c>
      <c r="D518">
        <v>0</v>
      </c>
      <c r="E518">
        <v>0</v>
      </c>
      <c r="F518">
        <v>0</v>
      </c>
      <c r="G518">
        <v>0</v>
      </c>
      <c r="H518">
        <v>0</v>
      </c>
      <c r="I518">
        <v>0</v>
      </c>
      <c r="J518">
        <v>0</v>
      </c>
      <c r="K518">
        <v>0</v>
      </c>
      <c r="L518">
        <v>0</v>
      </c>
      <c r="M518">
        <v>0</v>
      </c>
      <c r="N518">
        <v>0</v>
      </c>
      <c r="O518">
        <v>0</v>
      </c>
      <c r="P518" t="e">
        <v>#N/A</v>
      </c>
    </row>
    <row r="519" spans="1:16" x14ac:dyDescent="0.25">
      <c r="A519">
        <v>202512</v>
      </c>
      <c r="B519" t="s">
        <v>251</v>
      </c>
      <c r="C519" t="s">
        <v>154</v>
      </c>
      <c r="D519">
        <v>1789</v>
      </c>
      <c r="E519">
        <v>1806.3793176888</v>
      </c>
      <c r="F519">
        <v>771.945506275139</v>
      </c>
      <c r="G519">
        <v>1034.4338114136599</v>
      </c>
      <c r="H519">
        <v>885.31264975566501</v>
      </c>
      <c r="I519">
        <v>619.01069391061299</v>
      </c>
      <c r="J519">
        <v>266.30195584505202</v>
      </c>
      <c r="K519">
        <v>105.416396189352</v>
      </c>
      <c r="L519">
        <v>142.876694721418</v>
      </c>
      <c r="M519">
        <v>64.649298426941996</v>
      </c>
      <c r="N519">
        <v>78.227396294475994</v>
      </c>
      <c r="O519">
        <v>6.2444669365719996</v>
      </c>
      <c r="P519" t="e">
        <v>#N/A</v>
      </c>
    </row>
    <row r="520" spans="1:16" x14ac:dyDescent="0.25">
      <c r="A520">
        <v>202512</v>
      </c>
      <c r="B520" t="s">
        <v>251</v>
      </c>
      <c r="C520" t="s">
        <v>83</v>
      </c>
      <c r="D520">
        <v>0</v>
      </c>
      <c r="E520">
        <v>0</v>
      </c>
      <c r="F520">
        <v>0</v>
      </c>
      <c r="G520">
        <v>0</v>
      </c>
      <c r="H520">
        <v>0</v>
      </c>
      <c r="I520">
        <v>0</v>
      </c>
      <c r="J520">
        <v>0</v>
      </c>
      <c r="K520">
        <v>0</v>
      </c>
      <c r="L520">
        <v>0</v>
      </c>
      <c r="M520">
        <v>0</v>
      </c>
      <c r="N520">
        <v>0</v>
      </c>
      <c r="O520">
        <v>0</v>
      </c>
      <c r="P520" t="e">
        <v>#N/A</v>
      </c>
    </row>
    <row r="521" spans="1:16" x14ac:dyDescent="0.25">
      <c r="A521">
        <v>202512</v>
      </c>
      <c r="B521" t="s">
        <v>251</v>
      </c>
      <c r="C521" t="s">
        <v>84</v>
      </c>
      <c r="D521">
        <v>1769</v>
      </c>
      <c r="E521">
        <v>1769.0000000001701</v>
      </c>
      <c r="F521">
        <v>1065.56525401421</v>
      </c>
      <c r="G521">
        <v>703.43474598595401</v>
      </c>
      <c r="H521">
        <v>555.47005521485505</v>
      </c>
      <c r="I521">
        <v>310.356409410803</v>
      </c>
      <c r="J521">
        <v>245.113645804051</v>
      </c>
      <c r="K521">
        <v>90.142406865431994</v>
      </c>
      <c r="L521">
        <v>140.36817432458301</v>
      </c>
      <c r="M521">
        <v>51.259590998908998</v>
      </c>
      <c r="N521">
        <v>88.053027770118007</v>
      </c>
      <c r="O521">
        <v>7.5965164465160004</v>
      </c>
      <c r="P521" t="e">
        <v>#N/A</v>
      </c>
    </row>
    <row r="522" spans="1:16" x14ac:dyDescent="0.25">
      <c r="A522">
        <v>202512</v>
      </c>
      <c r="B522" t="s">
        <v>251</v>
      </c>
      <c r="C522" t="s">
        <v>85</v>
      </c>
      <c r="D522">
        <v>1499</v>
      </c>
      <c r="E522">
        <v>1499</v>
      </c>
      <c r="F522">
        <v>683.50511943950505</v>
      </c>
      <c r="G522">
        <v>815.49488056049904</v>
      </c>
      <c r="H522">
        <v>693.003786586405</v>
      </c>
      <c r="I522">
        <v>489.39830906037997</v>
      </c>
      <c r="J522">
        <v>203.605477526025</v>
      </c>
      <c r="K522">
        <v>92.479142810236993</v>
      </c>
      <c r="L522">
        <v>118.279410920305</v>
      </c>
      <c r="M522">
        <v>47.912841604793996</v>
      </c>
      <c r="N522">
        <v>70.366569315511001</v>
      </c>
      <c r="O522">
        <v>4.2116830537879997</v>
      </c>
      <c r="P522" t="e">
        <v>#N/A</v>
      </c>
    </row>
    <row r="523" spans="1:16" x14ac:dyDescent="0.25">
      <c r="A523">
        <v>202512</v>
      </c>
      <c r="B523" t="s">
        <v>251</v>
      </c>
      <c r="C523" t="s">
        <v>149</v>
      </c>
      <c r="D523">
        <v>716</v>
      </c>
      <c r="E523">
        <v>715.99999999998204</v>
      </c>
      <c r="F523">
        <v>278.77591407595003</v>
      </c>
      <c r="G523">
        <v>437.22408592403201</v>
      </c>
      <c r="H523">
        <v>379.18374757657</v>
      </c>
      <c r="I523">
        <v>302.548631837031</v>
      </c>
      <c r="J523">
        <v>76.635115739539003</v>
      </c>
      <c r="K523">
        <v>26.454999200126</v>
      </c>
      <c r="L523">
        <v>55.213270678289</v>
      </c>
      <c r="M523">
        <v>20.243349108985001</v>
      </c>
      <c r="N523">
        <v>34.969921569303999</v>
      </c>
      <c r="O523" t="s">
        <v>233</v>
      </c>
      <c r="P523" t="e">
        <v>#N/A</v>
      </c>
    </row>
    <row r="524" spans="1:16" x14ac:dyDescent="0.25">
      <c r="A524">
        <v>202512</v>
      </c>
      <c r="B524" t="s">
        <v>251</v>
      </c>
      <c r="C524" t="s">
        <v>150</v>
      </c>
      <c r="D524">
        <v>783</v>
      </c>
      <c r="E524">
        <v>783.00000000001899</v>
      </c>
      <c r="F524">
        <v>404.729205363554</v>
      </c>
      <c r="G524">
        <v>378.27079463646601</v>
      </c>
      <c r="H524">
        <v>313.820039009835</v>
      </c>
      <c r="I524">
        <v>186.849677223349</v>
      </c>
      <c r="J524">
        <v>126.970361786486</v>
      </c>
      <c r="K524">
        <v>66.024143610110997</v>
      </c>
      <c r="L524">
        <v>63.066140242015997</v>
      </c>
      <c r="M524">
        <v>27.669492495808999</v>
      </c>
      <c r="N524">
        <v>35.396647746207002</v>
      </c>
      <c r="O524" t="s">
        <v>233</v>
      </c>
      <c r="P524" t="e">
        <v>#N/A</v>
      </c>
    </row>
    <row r="525" spans="1:16" x14ac:dyDescent="0.25">
      <c r="A525">
        <v>202512</v>
      </c>
      <c r="B525" t="s">
        <v>251</v>
      </c>
      <c r="C525" t="s">
        <v>151</v>
      </c>
      <c r="D525">
        <v>506</v>
      </c>
      <c r="E525">
        <v>505.02512912102799</v>
      </c>
      <c r="F525">
        <v>282.35692819464401</v>
      </c>
      <c r="G525">
        <v>222.668200926384</v>
      </c>
      <c r="H525">
        <v>186.58988344170001</v>
      </c>
      <c r="I525">
        <v>97.968626694935097</v>
      </c>
      <c r="J525">
        <v>88.621256746765098</v>
      </c>
      <c r="K525">
        <v>51.387004676101</v>
      </c>
      <c r="L525">
        <v>34.693702100068997</v>
      </c>
      <c r="M525">
        <v>13.800895595633</v>
      </c>
      <c r="N525">
        <v>20.892806504435999</v>
      </c>
      <c r="O525" t="s">
        <v>233</v>
      </c>
      <c r="P525" t="e">
        <v>#N/A</v>
      </c>
    </row>
    <row r="526" spans="1:16" x14ac:dyDescent="0.25">
      <c r="A526">
        <v>202512</v>
      </c>
      <c r="B526" t="s">
        <v>251</v>
      </c>
      <c r="C526" t="s">
        <v>152</v>
      </c>
      <c r="D526">
        <v>0</v>
      </c>
      <c r="E526">
        <v>0</v>
      </c>
      <c r="F526">
        <v>0</v>
      </c>
      <c r="G526">
        <v>0</v>
      </c>
      <c r="H526">
        <v>0</v>
      </c>
      <c r="I526">
        <v>0</v>
      </c>
      <c r="J526">
        <v>0</v>
      </c>
      <c r="K526">
        <v>0</v>
      </c>
      <c r="L526">
        <v>0</v>
      </c>
      <c r="M526">
        <v>0</v>
      </c>
      <c r="N526">
        <v>0</v>
      </c>
      <c r="O526">
        <v>0</v>
      </c>
      <c r="P526" t="e">
        <v>#N/A</v>
      </c>
    </row>
    <row r="527" spans="1:16" x14ac:dyDescent="0.25">
      <c r="A527">
        <v>202512</v>
      </c>
      <c r="B527" t="s">
        <v>252</v>
      </c>
      <c r="C527" t="s">
        <v>136</v>
      </c>
      <c r="D527">
        <v>14130</v>
      </c>
      <c r="E527">
        <v>14129.9999999999</v>
      </c>
      <c r="F527">
        <v>6096.3402630261999</v>
      </c>
      <c r="G527">
        <v>8033.6597369737201</v>
      </c>
      <c r="H527">
        <v>6134.46876760549</v>
      </c>
      <c r="I527">
        <v>4578.8524148640199</v>
      </c>
      <c r="J527">
        <v>1551.72205181239</v>
      </c>
      <c r="K527">
        <v>400.429557827689</v>
      </c>
      <c r="L527">
        <v>1708.55142693419</v>
      </c>
      <c r="M527">
        <v>864.90079149015196</v>
      </c>
      <c r="N527">
        <v>836.41440855915198</v>
      </c>
      <c r="O527">
        <v>190.639542434086</v>
      </c>
      <c r="P527" t="e">
        <v>#N/A</v>
      </c>
    </row>
    <row r="528" spans="1:16" x14ac:dyDescent="0.25">
      <c r="A528">
        <v>202512</v>
      </c>
      <c r="B528" t="s">
        <v>252</v>
      </c>
      <c r="C528" t="s">
        <v>137</v>
      </c>
      <c r="D528">
        <v>7717</v>
      </c>
      <c r="E528">
        <v>7717.0000000003402</v>
      </c>
      <c r="F528">
        <v>3576.3480567604702</v>
      </c>
      <c r="G528">
        <v>4140.65194323987</v>
      </c>
      <c r="H528">
        <v>3094.1288497482901</v>
      </c>
      <c r="I528">
        <v>2235.41694918233</v>
      </c>
      <c r="J528">
        <v>857.64454305298602</v>
      </c>
      <c r="K528">
        <v>205.78901193941101</v>
      </c>
      <c r="L528">
        <v>941.04703670290701</v>
      </c>
      <c r="M528">
        <v>472.04822789633897</v>
      </c>
      <c r="N528">
        <v>465.62673173136898</v>
      </c>
      <c r="O528">
        <v>105.47605678866999</v>
      </c>
      <c r="P528" t="e">
        <v>#N/A</v>
      </c>
    </row>
    <row r="529" spans="1:16" x14ac:dyDescent="0.25">
      <c r="A529">
        <v>202512</v>
      </c>
      <c r="B529" t="s">
        <v>252</v>
      </c>
      <c r="C529" t="s">
        <v>138</v>
      </c>
      <c r="D529">
        <v>6413</v>
      </c>
      <c r="E529">
        <v>6412.9999999996699</v>
      </c>
      <c r="F529">
        <v>2519.9922062657001</v>
      </c>
      <c r="G529">
        <v>3893.0077937339702</v>
      </c>
      <c r="H529">
        <v>3040.3399178572799</v>
      </c>
      <c r="I529">
        <v>2343.4354656816899</v>
      </c>
      <c r="J529">
        <v>694.07750875940803</v>
      </c>
      <c r="K529">
        <v>194.64054588827801</v>
      </c>
      <c r="L529">
        <v>767.50439023127899</v>
      </c>
      <c r="M529">
        <v>392.85256359381299</v>
      </c>
      <c r="N529">
        <v>370.787676827783</v>
      </c>
      <c r="O529">
        <v>85.163485645416003</v>
      </c>
      <c r="P529" t="e">
        <v>#N/A</v>
      </c>
    </row>
    <row r="530" spans="1:16" x14ac:dyDescent="0.25">
      <c r="A530">
        <v>202512</v>
      </c>
      <c r="B530" t="s">
        <v>252</v>
      </c>
      <c r="C530" t="s">
        <v>139</v>
      </c>
      <c r="D530">
        <v>1131</v>
      </c>
      <c r="E530">
        <v>1128.0048309179101</v>
      </c>
      <c r="F530">
        <v>447.53885966844001</v>
      </c>
      <c r="G530">
        <v>680.46597124947402</v>
      </c>
      <c r="H530">
        <v>426.36296866009701</v>
      </c>
      <c r="I530">
        <v>356.936543917015</v>
      </c>
      <c r="J530">
        <v>69.426424743081995</v>
      </c>
      <c r="K530">
        <v>13.455898822547001</v>
      </c>
      <c r="L530">
        <v>242.43854393552499</v>
      </c>
      <c r="M530">
        <v>48.947132277618998</v>
      </c>
      <c r="N530">
        <v>193.49141165790601</v>
      </c>
      <c r="O530">
        <v>11.664458653855</v>
      </c>
      <c r="P530" t="e">
        <v>#N/A</v>
      </c>
    </row>
    <row r="531" spans="1:16" x14ac:dyDescent="0.25">
      <c r="A531">
        <v>202512</v>
      </c>
      <c r="B531" t="s">
        <v>252</v>
      </c>
      <c r="C531" t="s">
        <v>140</v>
      </c>
      <c r="D531">
        <v>3028</v>
      </c>
      <c r="E531">
        <v>3021.6796729837301</v>
      </c>
      <c r="F531">
        <v>1291.1820933269901</v>
      </c>
      <c r="G531">
        <v>1730.4975796567401</v>
      </c>
      <c r="H531">
        <v>1161.8177044709701</v>
      </c>
      <c r="I531">
        <v>943.60731498566804</v>
      </c>
      <c r="J531">
        <v>215.38344606911599</v>
      </c>
      <c r="K531">
        <v>31.501652387758998</v>
      </c>
      <c r="L531">
        <v>523.62760058498202</v>
      </c>
      <c r="M531">
        <v>241.02459787498401</v>
      </c>
      <c r="N531">
        <v>282.60300270999898</v>
      </c>
      <c r="O531">
        <v>45.052274600791002</v>
      </c>
      <c r="P531" t="e">
        <v>#N/A</v>
      </c>
    </row>
    <row r="532" spans="1:16" x14ac:dyDescent="0.25">
      <c r="A532">
        <v>202512</v>
      </c>
      <c r="B532" t="s">
        <v>252</v>
      </c>
      <c r="C532" t="s">
        <v>141</v>
      </c>
      <c r="D532">
        <v>3232</v>
      </c>
      <c r="E532">
        <v>3241.3154960982201</v>
      </c>
      <c r="F532">
        <v>1189.3960901099099</v>
      </c>
      <c r="G532">
        <v>2051.9194059883098</v>
      </c>
      <c r="H532">
        <v>1605.31546682303</v>
      </c>
      <c r="I532">
        <v>1235.8919472167299</v>
      </c>
      <c r="J532">
        <v>369.423519606301</v>
      </c>
      <c r="K532">
        <v>110.426041164667</v>
      </c>
      <c r="L532">
        <v>409.88724681186102</v>
      </c>
      <c r="M532">
        <v>238.536057777884</v>
      </c>
      <c r="N532">
        <v>166.28115687135201</v>
      </c>
      <c r="O532">
        <v>36.716692353406003</v>
      </c>
      <c r="P532" t="e">
        <v>#N/A</v>
      </c>
    </row>
    <row r="533" spans="1:16" x14ac:dyDescent="0.25">
      <c r="A533">
        <v>202512</v>
      </c>
      <c r="B533" t="s">
        <v>252</v>
      </c>
      <c r="C533" t="s">
        <v>142</v>
      </c>
      <c r="D533">
        <v>2712</v>
      </c>
      <c r="E533">
        <v>2722.62100217855</v>
      </c>
      <c r="F533">
        <v>951.77971078122096</v>
      </c>
      <c r="G533">
        <v>1770.84129139733</v>
      </c>
      <c r="H533">
        <v>1427.2822236310799</v>
      </c>
      <c r="I533">
        <v>1068.78224826666</v>
      </c>
      <c r="J533">
        <v>358.49997536441401</v>
      </c>
      <c r="K533">
        <v>110.993960743652</v>
      </c>
      <c r="L533">
        <v>291.35066539048398</v>
      </c>
      <c r="M533">
        <v>191.004592589233</v>
      </c>
      <c r="N533">
        <v>99.247235591949007</v>
      </c>
      <c r="O533">
        <v>52.208402375752001</v>
      </c>
      <c r="P533" t="e">
        <v>#N/A</v>
      </c>
    </row>
    <row r="534" spans="1:16" x14ac:dyDescent="0.25">
      <c r="A534">
        <v>202512</v>
      </c>
      <c r="B534" t="s">
        <v>252</v>
      </c>
      <c r="C534" t="s">
        <v>143</v>
      </c>
      <c r="D534">
        <v>4027</v>
      </c>
      <c r="E534">
        <v>4016.3789978216</v>
      </c>
      <c r="F534">
        <v>2216.4435091396299</v>
      </c>
      <c r="G534">
        <v>1799.9354886819699</v>
      </c>
      <c r="H534">
        <v>1513.6904040203599</v>
      </c>
      <c r="I534">
        <v>973.63436047792698</v>
      </c>
      <c r="J534">
        <v>538.98868602947903</v>
      </c>
      <c r="K534">
        <v>134.05200470906399</v>
      </c>
      <c r="L534">
        <v>241.247370211332</v>
      </c>
      <c r="M534">
        <v>145.388410970433</v>
      </c>
      <c r="N534">
        <v>94.791601727946002</v>
      </c>
      <c r="O534">
        <v>44.997714450281997</v>
      </c>
      <c r="P534" t="e">
        <v>#N/A</v>
      </c>
    </row>
    <row r="535" spans="1:16" x14ac:dyDescent="0.25">
      <c r="A535">
        <v>202512</v>
      </c>
      <c r="B535" t="s">
        <v>252</v>
      </c>
      <c r="C535" t="s">
        <v>148</v>
      </c>
      <c r="D535">
        <v>1440</v>
      </c>
      <c r="E535">
        <v>1488.63759140202</v>
      </c>
      <c r="F535">
        <v>349.177559613987</v>
      </c>
      <c r="G535">
        <v>1139.4600317880299</v>
      </c>
      <c r="H535">
        <v>913.51072143523299</v>
      </c>
      <c r="I535">
        <v>788.11515491879197</v>
      </c>
      <c r="J535">
        <v>125.39556651644</v>
      </c>
      <c r="K535">
        <v>28.531681214064001</v>
      </c>
      <c r="L535">
        <v>189.40946123088199</v>
      </c>
      <c r="M535">
        <v>135.256783444886</v>
      </c>
      <c r="N535">
        <v>51.473241352107003</v>
      </c>
      <c r="O535">
        <v>36.539849121918998</v>
      </c>
      <c r="P535" t="e">
        <v>#N/A</v>
      </c>
    </row>
    <row r="536" spans="1:16" x14ac:dyDescent="0.25">
      <c r="A536">
        <v>202512</v>
      </c>
      <c r="B536" t="s">
        <v>252</v>
      </c>
      <c r="C536" t="s">
        <v>74</v>
      </c>
      <c r="D536">
        <v>3875</v>
      </c>
      <c r="E536">
        <v>4070.9394462544901</v>
      </c>
      <c r="F536">
        <v>2065.8279879729698</v>
      </c>
      <c r="G536">
        <v>2005.1114582815201</v>
      </c>
      <c r="H536">
        <v>1375.26282849314</v>
      </c>
      <c r="I536">
        <v>981.39025299637399</v>
      </c>
      <c r="J536">
        <v>392.60208369348499</v>
      </c>
      <c r="K536">
        <v>126.747300151085</v>
      </c>
      <c r="L536">
        <v>577.34085547115399</v>
      </c>
      <c r="M536">
        <v>291.39357934057398</v>
      </c>
      <c r="N536">
        <v>285.94727613058001</v>
      </c>
      <c r="O536">
        <v>52.507774317219003</v>
      </c>
      <c r="P536" t="e">
        <v>#N/A</v>
      </c>
    </row>
    <row r="537" spans="1:16" x14ac:dyDescent="0.25">
      <c r="A537">
        <v>202512</v>
      </c>
      <c r="B537" t="s">
        <v>252</v>
      </c>
      <c r="C537" t="s">
        <v>75</v>
      </c>
      <c r="D537">
        <v>2827</v>
      </c>
      <c r="E537">
        <v>2930.19257681298</v>
      </c>
      <c r="F537">
        <v>1461.12632586674</v>
      </c>
      <c r="G537">
        <v>1469.06625094624</v>
      </c>
      <c r="H537">
        <v>1074.0413462121201</v>
      </c>
      <c r="I537">
        <v>756.37970346468398</v>
      </c>
      <c r="J537">
        <v>316.105191134535</v>
      </c>
      <c r="K537">
        <v>94.397757183777003</v>
      </c>
      <c r="L537">
        <v>376.19646952846398</v>
      </c>
      <c r="M537">
        <v>123.214369123241</v>
      </c>
      <c r="N537">
        <v>249.49266746718399</v>
      </c>
      <c r="O537">
        <v>18.828435205655001</v>
      </c>
      <c r="P537" t="e">
        <v>#N/A</v>
      </c>
    </row>
    <row r="538" spans="1:16" x14ac:dyDescent="0.25">
      <c r="A538">
        <v>202512</v>
      </c>
      <c r="B538" t="s">
        <v>252</v>
      </c>
      <c r="C538" t="s">
        <v>76</v>
      </c>
      <c r="D538">
        <v>3563</v>
      </c>
      <c r="E538">
        <v>3296.2801051329502</v>
      </c>
      <c r="F538">
        <v>1407.7353047137699</v>
      </c>
      <c r="G538">
        <v>1888.5448004191801</v>
      </c>
      <c r="H538">
        <v>1524.34191844417</v>
      </c>
      <c r="I538">
        <v>1101.5921392118501</v>
      </c>
      <c r="J538">
        <v>422.74977923231199</v>
      </c>
      <c r="K538">
        <v>71.825127680950999</v>
      </c>
      <c r="L538">
        <v>317.86604671161899</v>
      </c>
      <c r="M538">
        <v>149.087517882008</v>
      </c>
      <c r="N538">
        <v>167.71117131665801</v>
      </c>
      <c r="O538">
        <v>46.336835263387002</v>
      </c>
      <c r="P538" t="e">
        <v>#N/A</v>
      </c>
    </row>
    <row r="539" spans="1:16" x14ac:dyDescent="0.25">
      <c r="A539">
        <v>202512</v>
      </c>
      <c r="B539" t="s">
        <v>252</v>
      </c>
      <c r="C539" t="s">
        <v>77</v>
      </c>
      <c r="D539">
        <v>2425</v>
      </c>
      <c r="E539">
        <v>2343.9502803975602</v>
      </c>
      <c r="F539">
        <v>812.47308485871997</v>
      </c>
      <c r="G539">
        <v>1531.4771955388401</v>
      </c>
      <c r="H539">
        <v>1247.3119530208601</v>
      </c>
      <c r="I539">
        <v>951.37516427228195</v>
      </c>
      <c r="J539">
        <v>294.86943123562099</v>
      </c>
      <c r="K539">
        <v>78.927691597812</v>
      </c>
      <c r="L539">
        <v>247.738593992067</v>
      </c>
      <c r="M539">
        <v>165.94854169944401</v>
      </c>
      <c r="N539">
        <v>81.790052292623002</v>
      </c>
      <c r="O539">
        <v>36.426648525906003</v>
      </c>
      <c r="P539" t="e">
        <v>#N/A</v>
      </c>
    </row>
    <row r="540" spans="1:16" x14ac:dyDescent="0.25">
      <c r="A540">
        <v>202512</v>
      </c>
      <c r="B540" t="s">
        <v>252</v>
      </c>
      <c r="C540" t="s">
        <v>78</v>
      </c>
      <c r="D540">
        <v>6782</v>
      </c>
      <c r="E540">
        <v>6935.9806050995903</v>
      </c>
      <c r="F540">
        <v>2147.3425759962502</v>
      </c>
      <c r="G540">
        <v>4788.6380291033502</v>
      </c>
      <c r="H540">
        <v>3748.3295738277602</v>
      </c>
      <c r="I540">
        <v>3005.21327976771</v>
      </c>
      <c r="J540">
        <v>742.04893654710099</v>
      </c>
      <c r="K540">
        <v>184.58961156105499</v>
      </c>
      <c r="L540">
        <v>911.32785438539997</v>
      </c>
      <c r="M540">
        <v>543.11236136482296</v>
      </c>
      <c r="N540">
        <v>365.53605658668698</v>
      </c>
      <c r="O540">
        <v>128.980600890186</v>
      </c>
      <c r="P540" t="e">
        <v>#N/A</v>
      </c>
    </row>
    <row r="541" spans="1:16" x14ac:dyDescent="0.25">
      <c r="A541">
        <v>202512</v>
      </c>
      <c r="B541" t="s">
        <v>252</v>
      </c>
      <c r="C541" t="s">
        <v>79</v>
      </c>
      <c r="D541">
        <v>5204</v>
      </c>
      <c r="E541">
        <v>5305.9529095344897</v>
      </c>
      <c r="F541">
        <v>3299.5127661800102</v>
      </c>
      <c r="G541">
        <v>2006.4401433544799</v>
      </c>
      <c r="H541">
        <v>1341.46839191508</v>
      </c>
      <c r="I541">
        <v>778.21112301401297</v>
      </c>
      <c r="J541">
        <v>560.43032548488395</v>
      </c>
      <c r="K541">
        <v>171.86283749467901</v>
      </c>
      <c r="L541">
        <v>635.55854444410295</v>
      </c>
      <c r="M541">
        <v>236.59475517573199</v>
      </c>
      <c r="N541">
        <v>395.474356330332</v>
      </c>
      <c r="O541">
        <v>29.413206995296001</v>
      </c>
      <c r="P541" t="e">
        <v>#N/A</v>
      </c>
    </row>
    <row r="542" spans="1:16" x14ac:dyDescent="0.25">
      <c r="A542">
        <v>202512</v>
      </c>
      <c r="B542" t="s">
        <v>252</v>
      </c>
      <c r="C542" t="s">
        <v>80</v>
      </c>
      <c r="D542">
        <v>2144</v>
      </c>
      <c r="E542">
        <v>1888.06648536591</v>
      </c>
      <c r="F542">
        <v>649.48492084992597</v>
      </c>
      <c r="G542">
        <v>1238.5815645159901</v>
      </c>
      <c r="H542">
        <v>1044.6708018627</v>
      </c>
      <c r="I542">
        <v>795.42801208229298</v>
      </c>
      <c r="J542">
        <v>249.24278978040701</v>
      </c>
      <c r="K542">
        <v>43.977108771955002</v>
      </c>
      <c r="L542">
        <v>161.66502810468299</v>
      </c>
      <c r="M542">
        <v>85.193674949596996</v>
      </c>
      <c r="N542">
        <v>75.403995642132998</v>
      </c>
      <c r="O542">
        <v>32.245734548603998</v>
      </c>
      <c r="P542" t="e">
        <v>#N/A</v>
      </c>
    </row>
    <row r="543" spans="1:16" x14ac:dyDescent="0.25">
      <c r="A543">
        <v>202512</v>
      </c>
      <c r="B543" t="s">
        <v>252</v>
      </c>
      <c r="C543" t="s">
        <v>81</v>
      </c>
      <c r="D543">
        <v>0</v>
      </c>
      <c r="E543">
        <v>0</v>
      </c>
      <c r="F543">
        <v>0</v>
      </c>
      <c r="G543">
        <v>0</v>
      </c>
      <c r="H543">
        <v>0</v>
      </c>
      <c r="I543">
        <v>0</v>
      </c>
      <c r="J543">
        <v>0</v>
      </c>
      <c r="K543">
        <v>0</v>
      </c>
      <c r="L543">
        <v>0</v>
      </c>
      <c r="M543">
        <v>0</v>
      </c>
      <c r="N543">
        <v>0</v>
      </c>
      <c r="O543">
        <v>0</v>
      </c>
      <c r="P543" t="e">
        <v>#N/A</v>
      </c>
    </row>
    <row r="544" spans="1:16" x14ac:dyDescent="0.25">
      <c r="A544">
        <v>202512</v>
      </c>
      <c r="B544" t="s">
        <v>252</v>
      </c>
      <c r="C544" t="s">
        <v>154</v>
      </c>
      <c r="D544">
        <v>7371</v>
      </c>
      <c r="E544">
        <v>7636.0387120259302</v>
      </c>
      <c r="F544">
        <v>2632.73107612581</v>
      </c>
      <c r="G544">
        <v>5003.3076359001197</v>
      </c>
      <c r="H544">
        <v>3895.9753424375799</v>
      </c>
      <c r="I544">
        <v>3052.3844977870799</v>
      </c>
      <c r="J544">
        <v>842.523487137541</v>
      </c>
      <c r="K544">
        <v>204.610261320391</v>
      </c>
      <c r="L544">
        <v>970.70110640206894</v>
      </c>
      <c r="M544">
        <v>568.615381800828</v>
      </c>
      <c r="N544">
        <v>399.40628816735199</v>
      </c>
      <c r="O544">
        <v>136.63118706047999</v>
      </c>
      <c r="P544" t="e">
        <v>#N/A</v>
      </c>
    </row>
    <row r="545" spans="1:16" x14ac:dyDescent="0.25">
      <c r="A545">
        <v>202512</v>
      </c>
      <c r="B545" t="s">
        <v>252</v>
      </c>
      <c r="C545" t="s">
        <v>83</v>
      </c>
      <c r="D545">
        <v>0</v>
      </c>
      <c r="E545">
        <v>0</v>
      </c>
      <c r="F545">
        <v>0</v>
      </c>
      <c r="G545">
        <v>0</v>
      </c>
      <c r="H545">
        <v>0</v>
      </c>
      <c r="I545">
        <v>0</v>
      </c>
      <c r="J545">
        <v>0</v>
      </c>
      <c r="K545">
        <v>0</v>
      </c>
      <c r="L545">
        <v>0</v>
      </c>
      <c r="M545">
        <v>0</v>
      </c>
      <c r="N545">
        <v>0</v>
      </c>
      <c r="O545">
        <v>0</v>
      </c>
      <c r="P545" t="e">
        <v>#N/A</v>
      </c>
    </row>
    <row r="546" spans="1:16" x14ac:dyDescent="0.25">
      <c r="A546">
        <v>202512</v>
      </c>
      <c r="B546" t="s">
        <v>252</v>
      </c>
      <c r="C546" t="s">
        <v>84</v>
      </c>
      <c r="D546">
        <v>6638</v>
      </c>
      <c r="E546">
        <v>6638.0000000002601</v>
      </c>
      <c r="F546">
        <v>3398.7630707804001</v>
      </c>
      <c r="G546">
        <v>3239.23692921985</v>
      </c>
      <c r="H546">
        <v>2305.86844400879</v>
      </c>
      <c r="I546">
        <v>1436.39454028817</v>
      </c>
      <c r="J546">
        <v>869.47390372061602</v>
      </c>
      <c r="K546">
        <v>193.514460153154</v>
      </c>
      <c r="L546">
        <v>851.97275538547206</v>
      </c>
      <c r="M546">
        <v>381.41042402126101</v>
      </c>
      <c r="N546">
        <v>469.37761798841399</v>
      </c>
      <c r="O546">
        <v>81.395729825583999</v>
      </c>
      <c r="P546" t="e">
        <v>#N/A</v>
      </c>
    </row>
    <row r="547" spans="1:16" x14ac:dyDescent="0.25">
      <c r="A547">
        <v>202512</v>
      </c>
      <c r="B547" t="s">
        <v>252</v>
      </c>
      <c r="C547" t="s">
        <v>85</v>
      </c>
      <c r="D547">
        <v>7492</v>
      </c>
      <c r="E547">
        <v>7491.9999999997499</v>
      </c>
      <c r="F547">
        <v>2697.5771922457898</v>
      </c>
      <c r="G547">
        <v>4794.4228077539701</v>
      </c>
      <c r="H547">
        <v>3828.6003235967701</v>
      </c>
      <c r="I547">
        <v>3142.4578745758599</v>
      </c>
      <c r="J547">
        <v>682.24814809177803</v>
      </c>
      <c r="K547">
        <v>206.91509767453499</v>
      </c>
      <c r="L547">
        <v>856.57867154871406</v>
      </c>
      <c r="M547">
        <v>483.49036746889101</v>
      </c>
      <c r="N547">
        <v>367.03679057073799</v>
      </c>
      <c r="O547">
        <v>109.243812608502</v>
      </c>
      <c r="P547" t="e">
        <v>#N/A</v>
      </c>
    </row>
    <row r="548" spans="1:16" x14ac:dyDescent="0.25">
      <c r="A548">
        <v>202512</v>
      </c>
      <c r="B548" t="s">
        <v>252</v>
      </c>
      <c r="C548" t="s">
        <v>149</v>
      </c>
      <c r="D548">
        <v>3840</v>
      </c>
      <c r="E548">
        <v>3839.9999999996598</v>
      </c>
      <c r="F548">
        <v>1109.99549089278</v>
      </c>
      <c r="G548">
        <v>2730.0045091068801</v>
      </c>
      <c r="H548">
        <v>2249.79452874251</v>
      </c>
      <c r="I548">
        <v>1948.33981240355</v>
      </c>
      <c r="J548">
        <v>299.89826472605398</v>
      </c>
      <c r="K548">
        <v>77.734104844637997</v>
      </c>
      <c r="L548">
        <v>440.13297773702902</v>
      </c>
      <c r="M548">
        <v>237.909173022158</v>
      </c>
      <c r="N548">
        <v>198.52977217553001</v>
      </c>
      <c r="O548">
        <v>40.077002627319999</v>
      </c>
      <c r="P548" t="e">
        <v>#N/A</v>
      </c>
    </row>
    <row r="549" spans="1:16" x14ac:dyDescent="0.25">
      <c r="A549">
        <v>202512</v>
      </c>
      <c r="B549" t="s">
        <v>252</v>
      </c>
      <c r="C549" t="s">
        <v>150</v>
      </c>
      <c r="D549">
        <v>3652</v>
      </c>
      <c r="E549">
        <v>3652.0000000001201</v>
      </c>
      <c r="F549">
        <v>1587.581701353</v>
      </c>
      <c r="G549">
        <v>2064.4182986471201</v>
      </c>
      <c r="H549">
        <v>1578.8057948542501</v>
      </c>
      <c r="I549">
        <v>1194.1180621722899</v>
      </c>
      <c r="J549">
        <v>382.34988336572297</v>
      </c>
      <c r="K549">
        <v>129.18099282989701</v>
      </c>
      <c r="L549">
        <v>416.44569381168498</v>
      </c>
      <c r="M549">
        <v>245.581194446734</v>
      </c>
      <c r="N549">
        <v>168.50701839520801</v>
      </c>
      <c r="O549">
        <v>69.166809981181999</v>
      </c>
      <c r="P549" t="e">
        <v>#N/A</v>
      </c>
    </row>
    <row r="550" spans="1:16" x14ac:dyDescent="0.25">
      <c r="A550">
        <v>202512</v>
      </c>
      <c r="B550" t="s">
        <v>252</v>
      </c>
      <c r="C550" t="s">
        <v>151</v>
      </c>
      <c r="D550">
        <v>2124</v>
      </c>
      <c r="E550">
        <v>2140.98924655768</v>
      </c>
      <c r="F550">
        <v>975.01525722192196</v>
      </c>
      <c r="G550">
        <v>1165.9739893357601</v>
      </c>
      <c r="H550">
        <v>863.26212799352902</v>
      </c>
      <c r="I550">
        <v>615.36561382388595</v>
      </c>
      <c r="J550">
        <v>245.55866485341201</v>
      </c>
      <c r="K550">
        <v>86.518545929992001</v>
      </c>
      <c r="L550">
        <v>257.008218344255</v>
      </c>
      <c r="M550">
        <v>149.44193386022201</v>
      </c>
      <c r="N550">
        <v>105.20880351429</v>
      </c>
      <c r="O550">
        <v>45.703642997975997</v>
      </c>
      <c r="P550" t="e">
        <v>#N/A</v>
      </c>
    </row>
    <row r="551" spans="1:16" x14ac:dyDescent="0.25">
      <c r="A551">
        <v>202512</v>
      </c>
      <c r="B551" t="s">
        <v>252</v>
      </c>
      <c r="C551" t="s">
        <v>152</v>
      </c>
      <c r="D551">
        <v>0</v>
      </c>
      <c r="E551">
        <v>0</v>
      </c>
      <c r="F551">
        <v>0</v>
      </c>
      <c r="G551">
        <v>0</v>
      </c>
      <c r="H551">
        <v>0</v>
      </c>
      <c r="I551">
        <v>0</v>
      </c>
      <c r="J551">
        <v>0</v>
      </c>
      <c r="K551">
        <v>0</v>
      </c>
      <c r="L551">
        <v>0</v>
      </c>
      <c r="M551">
        <v>0</v>
      </c>
      <c r="N551">
        <v>0</v>
      </c>
      <c r="O551">
        <v>0</v>
      </c>
      <c r="P551" t="e">
        <v>#N/A</v>
      </c>
    </row>
    <row r="552" spans="1:16" x14ac:dyDescent="0.25">
      <c r="A552">
        <v>202512</v>
      </c>
      <c r="B552" t="s">
        <v>253</v>
      </c>
      <c r="C552" t="s">
        <v>136</v>
      </c>
      <c r="D552">
        <v>5081</v>
      </c>
      <c r="E552">
        <v>5080.9999999998299</v>
      </c>
      <c r="F552">
        <v>1271.4698864240299</v>
      </c>
      <c r="G552">
        <v>3809.53011357581</v>
      </c>
      <c r="H552">
        <v>3160.8057308032699</v>
      </c>
      <c r="I552">
        <v>2437.9677106633499</v>
      </c>
      <c r="J552">
        <v>722.83802013989998</v>
      </c>
      <c r="K552">
        <v>241.63184011386801</v>
      </c>
      <c r="L552">
        <v>604.06448377308504</v>
      </c>
      <c r="M552">
        <v>254.20691492678199</v>
      </c>
      <c r="N552">
        <v>349.85756884630302</v>
      </c>
      <c r="O552">
        <v>44.659898999444998</v>
      </c>
      <c r="P552" t="e">
        <v>#N/A</v>
      </c>
    </row>
    <row r="553" spans="1:16" x14ac:dyDescent="0.25">
      <c r="A553">
        <v>202512</v>
      </c>
      <c r="B553" t="s">
        <v>253</v>
      </c>
      <c r="C553" t="s">
        <v>137</v>
      </c>
      <c r="D553">
        <v>2652</v>
      </c>
      <c r="E553">
        <v>2651.99999999989</v>
      </c>
      <c r="F553">
        <v>729.06643987984</v>
      </c>
      <c r="G553">
        <v>1922.9335601200501</v>
      </c>
      <c r="H553">
        <v>1540.01980028708</v>
      </c>
      <c r="I553">
        <v>1185.3128286211099</v>
      </c>
      <c r="J553">
        <v>354.706971665965</v>
      </c>
      <c r="K553">
        <v>109.100849966924</v>
      </c>
      <c r="L553">
        <v>359.60111764815002</v>
      </c>
      <c r="M553">
        <v>154.69593443198599</v>
      </c>
      <c r="N553">
        <v>204.905183216164</v>
      </c>
      <c r="O553">
        <v>23.312642184826</v>
      </c>
      <c r="P553" t="e">
        <v>#N/A</v>
      </c>
    </row>
    <row r="554" spans="1:16" x14ac:dyDescent="0.25">
      <c r="A554">
        <v>202512</v>
      </c>
      <c r="B554" t="s">
        <v>253</v>
      </c>
      <c r="C554" t="s">
        <v>138</v>
      </c>
      <c r="D554">
        <v>2429</v>
      </c>
      <c r="E554">
        <v>2428.9999999999</v>
      </c>
      <c r="F554">
        <v>542.403446544188</v>
      </c>
      <c r="G554">
        <v>1886.5965534557099</v>
      </c>
      <c r="H554">
        <v>1620.7859305161601</v>
      </c>
      <c r="I554">
        <v>1252.6548820422199</v>
      </c>
      <c r="J554">
        <v>368.13104847393799</v>
      </c>
      <c r="K554">
        <v>132.53099014694399</v>
      </c>
      <c r="L554">
        <v>244.46336612493499</v>
      </c>
      <c r="M554">
        <v>99.510980494796001</v>
      </c>
      <c r="N554">
        <v>144.95238563013899</v>
      </c>
      <c r="O554">
        <v>21.347256814619001</v>
      </c>
      <c r="P554" t="e">
        <v>#N/A</v>
      </c>
    </row>
    <row r="555" spans="1:16" x14ac:dyDescent="0.25">
      <c r="A555">
        <v>202512</v>
      </c>
      <c r="B555" t="s">
        <v>253</v>
      </c>
      <c r="C555" t="s">
        <v>139</v>
      </c>
      <c r="D555">
        <v>402</v>
      </c>
      <c r="E555">
        <v>383.895548887252</v>
      </c>
      <c r="F555">
        <v>106.06225038402999</v>
      </c>
      <c r="G555">
        <v>277.83329850322201</v>
      </c>
      <c r="H555">
        <v>177.26443521596599</v>
      </c>
      <c r="I555">
        <v>142.64205426358299</v>
      </c>
      <c r="J555">
        <v>34.622380952382997</v>
      </c>
      <c r="K555">
        <v>3.5714285714290002</v>
      </c>
      <c r="L555">
        <v>97.870476190481995</v>
      </c>
      <c r="M555">
        <v>26.962261904763</v>
      </c>
      <c r="N555">
        <v>70.908214285718998</v>
      </c>
      <c r="O555" t="s">
        <v>233</v>
      </c>
      <c r="P555" t="e">
        <v>#N/A</v>
      </c>
    </row>
    <row r="556" spans="1:16" x14ac:dyDescent="0.25">
      <c r="A556">
        <v>202512</v>
      </c>
      <c r="B556" t="s">
        <v>253</v>
      </c>
      <c r="C556" t="s">
        <v>140</v>
      </c>
      <c r="D556">
        <v>1204</v>
      </c>
      <c r="E556">
        <v>1221.7277844461501</v>
      </c>
      <c r="F556">
        <v>327.47201440637798</v>
      </c>
      <c r="G556">
        <v>894.25577003977196</v>
      </c>
      <c r="H556">
        <v>671.38462454482703</v>
      </c>
      <c r="I556">
        <v>583.46333005829501</v>
      </c>
      <c r="J556">
        <v>87.921294486530996</v>
      </c>
      <c r="K556">
        <v>18.850107526881999</v>
      </c>
      <c r="L556">
        <v>203.93493172526399</v>
      </c>
      <c r="M556">
        <v>104.11124682430599</v>
      </c>
      <c r="N556">
        <v>99.8236849009579</v>
      </c>
      <c r="O556">
        <v>18.936213769678002</v>
      </c>
      <c r="P556" t="e">
        <v>#N/A</v>
      </c>
    </row>
    <row r="557" spans="1:16" x14ac:dyDescent="0.25">
      <c r="A557">
        <v>202512</v>
      </c>
      <c r="B557" t="s">
        <v>253</v>
      </c>
      <c r="C557" t="s">
        <v>141</v>
      </c>
      <c r="D557">
        <v>1284</v>
      </c>
      <c r="E557">
        <v>1284.12166666651</v>
      </c>
      <c r="F557">
        <v>306.22301478331099</v>
      </c>
      <c r="G557">
        <v>977.898651883203</v>
      </c>
      <c r="H557">
        <v>826.89764309273801</v>
      </c>
      <c r="I557">
        <v>676.96513654099999</v>
      </c>
      <c r="J557">
        <v>149.932506551741</v>
      </c>
      <c r="K557">
        <v>56.333067209081001</v>
      </c>
      <c r="L557">
        <v>141.712123809199</v>
      </c>
      <c r="M557">
        <v>56.370623197775998</v>
      </c>
      <c r="N557">
        <v>85.341500611423001</v>
      </c>
      <c r="O557">
        <v>9.2888849812679997</v>
      </c>
      <c r="P557" t="e">
        <v>#N/A</v>
      </c>
    </row>
    <row r="558" spans="1:16" x14ac:dyDescent="0.25">
      <c r="A558">
        <v>202512</v>
      </c>
      <c r="B558" t="s">
        <v>253</v>
      </c>
      <c r="C558" t="s">
        <v>142</v>
      </c>
      <c r="D558">
        <v>1024</v>
      </c>
      <c r="E558">
        <v>1023.7033333333</v>
      </c>
      <c r="F558">
        <v>197.45071687600901</v>
      </c>
      <c r="G558">
        <v>826.25261645728699</v>
      </c>
      <c r="H558">
        <v>733.060321228205</v>
      </c>
      <c r="I558">
        <v>570.12247350136295</v>
      </c>
      <c r="J558">
        <v>162.93784772684401</v>
      </c>
      <c r="K558">
        <v>55.592638483748999</v>
      </c>
      <c r="L558">
        <v>82.765910325945001</v>
      </c>
      <c r="M558">
        <v>37.867772481315001</v>
      </c>
      <c r="N558">
        <v>44.89813784463</v>
      </c>
      <c r="O558">
        <v>10.426384903137</v>
      </c>
      <c r="P558" t="e">
        <v>#N/A</v>
      </c>
    </row>
    <row r="559" spans="1:16" x14ac:dyDescent="0.25">
      <c r="A559">
        <v>202512</v>
      </c>
      <c r="B559" t="s">
        <v>253</v>
      </c>
      <c r="C559" t="s">
        <v>143</v>
      </c>
      <c r="D559">
        <v>1167</v>
      </c>
      <c r="E559">
        <v>1167.5516666665801</v>
      </c>
      <c r="F559">
        <v>334.26188997429898</v>
      </c>
      <c r="G559">
        <v>833.28977669228505</v>
      </c>
      <c r="H559">
        <v>752.1987067215</v>
      </c>
      <c r="I559">
        <v>464.77471629909701</v>
      </c>
      <c r="J559">
        <v>287.42399042240299</v>
      </c>
      <c r="K559">
        <v>107.28459832272701</v>
      </c>
      <c r="L559">
        <v>77.781041722194999</v>
      </c>
      <c r="M559">
        <v>28.895010518622001</v>
      </c>
      <c r="N559">
        <v>48.886031203572998</v>
      </c>
      <c r="O559">
        <v>3.3100282485879999</v>
      </c>
      <c r="P559" t="e">
        <v>#N/A</v>
      </c>
    </row>
    <row r="560" spans="1:16" x14ac:dyDescent="0.25">
      <c r="A560">
        <v>202512</v>
      </c>
      <c r="B560" t="s">
        <v>253</v>
      </c>
      <c r="C560" t="s">
        <v>148</v>
      </c>
      <c r="D560">
        <v>1112</v>
      </c>
      <c r="E560">
        <v>1156.43461361968</v>
      </c>
      <c r="F560">
        <v>133.819031752944</v>
      </c>
      <c r="G560">
        <v>1022.6155818667301</v>
      </c>
      <c r="H560">
        <v>946.253258528419</v>
      </c>
      <c r="I560">
        <v>834.71742461691895</v>
      </c>
      <c r="J560">
        <v>111.535833911501</v>
      </c>
      <c r="K560">
        <v>38.611861318800997</v>
      </c>
      <c r="L560">
        <v>67.119352903261003</v>
      </c>
      <c r="M560">
        <v>42.120241854607002</v>
      </c>
      <c r="N560">
        <v>24.999111048654001</v>
      </c>
      <c r="O560">
        <v>9.2429704350529995</v>
      </c>
      <c r="P560" t="e">
        <v>#N/A</v>
      </c>
    </row>
    <row r="561" spans="1:16" x14ac:dyDescent="0.25">
      <c r="A561">
        <v>202512</v>
      </c>
      <c r="B561" t="s">
        <v>253</v>
      </c>
      <c r="C561" t="s">
        <v>74</v>
      </c>
      <c r="D561">
        <v>1237</v>
      </c>
      <c r="E561">
        <v>1247.13426185911</v>
      </c>
      <c r="F561">
        <v>458.831595867555</v>
      </c>
      <c r="G561">
        <v>788.30266599155095</v>
      </c>
      <c r="H561">
        <v>569.32125311670302</v>
      </c>
      <c r="I561">
        <v>395.64119772146103</v>
      </c>
      <c r="J561">
        <v>173.68005539524199</v>
      </c>
      <c r="K561">
        <v>65.849631596284993</v>
      </c>
      <c r="L561">
        <v>204.33024384384501</v>
      </c>
      <c r="M561">
        <v>79.084264600370005</v>
      </c>
      <c r="N561">
        <v>125.24597924347501</v>
      </c>
      <c r="O561">
        <v>14.651169031004001</v>
      </c>
      <c r="P561" t="e">
        <v>#N/A</v>
      </c>
    </row>
    <row r="562" spans="1:16" x14ac:dyDescent="0.25">
      <c r="A562">
        <v>202512</v>
      </c>
      <c r="B562" t="s">
        <v>253</v>
      </c>
      <c r="C562" t="s">
        <v>75</v>
      </c>
      <c r="D562">
        <v>738</v>
      </c>
      <c r="E562">
        <v>736.78134571636099</v>
      </c>
      <c r="F562">
        <v>245.972759749532</v>
      </c>
      <c r="G562">
        <v>490.80858596682901</v>
      </c>
      <c r="H562">
        <v>358.056019600784</v>
      </c>
      <c r="I562">
        <v>247.932310437468</v>
      </c>
      <c r="J562">
        <v>110.12370916331599</v>
      </c>
      <c r="K562">
        <v>40.747267626141998</v>
      </c>
      <c r="L562">
        <v>126.13435988003999</v>
      </c>
      <c r="M562">
        <v>39.318234141994999</v>
      </c>
      <c r="N562">
        <v>86.816125738045002</v>
      </c>
      <c r="O562">
        <v>6.6182064860049996</v>
      </c>
      <c r="P562" t="e">
        <v>#N/A</v>
      </c>
    </row>
    <row r="563" spans="1:16" x14ac:dyDescent="0.25">
      <c r="A563">
        <v>202512</v>
      </c>
      <c r="B563" t="s">
        <v>253</v>
      </c>
      <c r="C563" t="s">
        <v>76</v>
      </c>
      <c r="D563">
        <v>759</v>
      </c>
      <c r="E563">
        <v>697.63603771399801</v>
      </c>
      <c r="F563">
        <v>151.17184590583599</v>
      </c>
      <c r="G563">
        <v>546.46419180816201</v>
      </c>
      <c r="H563">
        <v>464.35671322632197</v>
      </c>
      <c r="I563">
        <v>370.38355799688202</v>
      </c>
      <c r="J563">
        <v>93.973155229439996</v>
      </c>
      <c r="K563">
        <v>19.825661409618998</v>
      </c>
      <c r="L563">
        <v>77.638936052746004</v>
      </c>
      <c r="M563">
        <v>27.929323279365999</v>
      </c>
      <c r="N563">
        <v>49.709612773380002</v>
      </c>
      <c r="O563">
        <v>4.468542529094</v>
      </c>
      <c r="P563" t="e">
        <v>#N/A</v>
      </c>
    </row>
    <row r="564" spans="1:16" x14ac:dyDescent="0.25">
      <c r="A564">
        <v>202512</v>
      </c>
      <c r="B564" t="s">
        <v>253</v>
      </c>
      <c r="C564" t="s">
        <v>77</v>
      </c>
      <c r="D564">
        <v>1235</v>
      </c>
      <c r="E564">
        <v>1243.01374109065</v>
      </c>
      <c r="F564">
        <v>281.67465314816002</v>
      </c>
      <c r="G564">
        <v>961.33908794249396</v>
      </c>
      <c r="H564">
        <v>822.81848633101197</v>
      </c>
      <c r="I564">
        <v>589.29321989060998</v>
      </c>
      <c r="J564">
        <v>233.52526644040299</v>
      </c>
      <c r="K564">
        <v>76.597418163021004</v>
      </c>
      <c r="L564">
        <v>128.84159109319299</v>
      </c>
      <c r="M564">
        <v>65.754851050444003</v>
      </c>
      <c r="N564">
        <v>63.086740042749</v>
      </c>
      <c r="O564">
        <v>9.6790105182889992</v>
      </c>
      <c r="P564" t="e">
        <v>#N/A</v>
      </c>
    </row>
    <row r="565" spans="1:16" x14ac:dyDescent="0.25">
      <c r="A565">
        <v>202512</v>
      </c>
      <c r="B565" t="s">
        <v>253</v>
      </c>
      <c r="C565" t="s">
        <v>78</v>
      </c>
      <c r="D565">
        <v>2984</v>
      </c>
      <c r="E565">
        <v>3050.8831470643199</v>
      </c>
      <c r="F565">
        <v>562.96883574350898</v>
      </c>
      <c r="G565">
        <v>2487.9143113208102</v>
      </c>
      <c r="H565">
        <v>2147.9422759139102</v>
      </c>
      <c r="I565">
        <v>1757.8221932920101</v>
      </c>
      <c r="J565">
        <v>390.120082621888</v>
      </c>
      <c r="K565">
        <v>137.33232217774199</v>
      </c>
      <c r="L565">
        <v>313.27323635492399</v>
      </c>
      <c r="M565">
        <v>152.342233366567</v>
      </c>
      <c r="N565">
        <v>160.93100298835699</v>
      </c>
      <c r="O565">
        <v>26.698799051980998</v>
      </c>
      <c r="P565" t="e">
        <v>#N/A</v>
      </c>
    </row>
    <row r="566" spans="1:16" x14ac:dyDescent="0.25">
      <c r="A566">
        <v>202512</v>
      </c>
      <c r="B566" t="s">
        <v>253</v>
      </c>
      <c r="C566" t="s">
        <v>79</v>
      </c>
      <c r="D566">
        <v>1415</v>
      </c>
      <c r="E566">
        <v>1412.1193477668501</v>
      </c>
      <c r="F566">
        <v>578.91920103923803</v>
      </c>
      <c r="G566">
        <v>833.20014672760703</v>
      </c>
      <c r="H566">
        <v>589.31716497279297</v>
      </c>
      <c r="I566">
        <v>330.13092101422802</v>
      </c>
      <c r="J566">
        <v>259.186243958565</v>
      </c>
      <c r="K566">
        <v>79.140829440092006</v>
      </c>
      <c r="L566">
        <v>233.93753943559</v>
      </c>
      <c r="M566">
        <v>70.937675518462996</v>
      </c>
      <c r="N566">
        <v>162.99986391712699</v>
      </c>
      <c r="O566">
        <v>9.945442319224</v>
      </c>
      <c r="P566" t="e">
        <v>#N/A</v>
      </c>
    </row>
    <row r="567" spans="1:16" x14ac:dyDescent="0.25">
      <c r="A567">
        <v>202512</v>
      </c>
      <c r="B567" t="s">
        <v>253</v>
      </c>
      <c r="C567" t="s">
        <v>80</v>
      </c>
      <c r="D567">
        <v>392</v>
      </c>
      <c r="E567">
        <v>338.49264822151201</v>
      </c>
      <c r="F567">
        <v>59.026064555609999</v>
      </c>
      <c r="G567">
        <v>279.46658366590202</v>
      </c>
      <c r="H567">
        <v>247.17877990647301</v>
      </c>
      <c r="I567">
        <v>206.49366860343201</v>
      </c>
      <c r="J567">
        <v>40.685111303040998</v>
      </c>
      <c r="K567">
        <v>11.801980090939001</v>
      </c>
      <c r="L567">
        <v>30.050515623835999</v>
      </c>
      <c r="M567">
        <v>18.863265951728</v>
      </c>
      <c r="N567">
        <v>11.187249672108001</v>
      </c>
      <c r="O567" t="s">
        <v>233</v>
      </c>
      <c r="P567" t="e">
        <v>#N/A</v>
      </c>
    </row>
    <row r="568" spans="1:16" x14ac:dyDescent="0.25">
      <c r="A568">
        <v>202512</v>
      </c>
      <c r="B568" t="s">
        <v>253</v>
      </c>
      <c r="C568" t="s">
        <v>81</v>
      </c>
      <c r="D568">
        <v>290</v>
      </c>
      <c r="E568">
        <v>279.50485694711801</v>
      </c>
      <c r="F568">
        <v>70.555785085669001</v>
      </c>
      <c r="G568">
        <v>208.949071861449</v>
      </c>
      <c r="H568">
        <v>176.36751001006701</v>
      </c>
      <c r="I568">
        <v>143.52092775365901</v>
      </c>
      <c r="J568">
        <v>32.846582256407999</v>
      </c>
      <c r="K568">
        <v>13.356708405095</v>
      </c>
      <c r="L568">
        <v>26.803192358735</v>
      </c>
      <c r="M568">
        <v>12.063740090024</v>
      </c>
      <c r="N568">
        <v>14.739452268711</v>
      </c>
      <c r="O568">
        <v>5.7783694926470002</v>
      </c>
      <c r="P568" t="e">
        <v>#N/A</v>
      </c>
    </row>
    <row r="569" spans="1:16" x14ac:dyDescent="0.25">
      <c r="A569">
        <v>202512</v>
      </c>
      <c r="B569" t="s">
        <v>253</v>
      </c>
      <c r="C569" t="s">
        <v>154</v>
      </c>
      <c r="D569">
        <v>3081</v>
      </c>
      <c r="E569">
        <v>3155.5875576094199</v>
      </c>
      <c r="F569">
        <v>623.57191727269003</v>
      </c>
      <c r="G569">
        <v>2532.01564033673</v>
      </c>
      <c r="H569">
        <v>2187.0109267050798</v>
      </c>
      <c r="I569">
        <v>1775.37457713249</v>
      </c>
      <c r="J569">
        <v>411.63634957258301</v>
      </c>
      <c r="K569">
        <v>143.97640528761301</v>
      </c>
      <c r="L569">
        <v>318.30591457965897</v>
      </c>
      <c r="M569">
        <v>153.40592763408301</v>
      </c>
      <c r="N569">
        <v>164.89998694557599</v>
      </c>
      <c r="O569">
        <v>26.698799051980998</v>
      </c>
      <c r="P569" t="e">
        <v>#N/A</v>
      </c>
    </row>
    <row r="570" spans="1:16" x14ac:dyDescent="0.25">
      <c r="A570">
        <v>202512</v>
      </c>
      <c r="B570" t="s">
        <v>253</v>
      </c>
      <c r="C570" t="s">
        <v>83</v>
      </c>
      <c r="D570">
        <v>290</v>
      </c>
      <c r="E570">
        <v>279.50485694711801</v>
      </c>
      <c r="F570">
        <v>70.555785085669001</v>
      </c>
      <c r="G570">
        <v>208.949071861449</v>
      </c>
      <c r="H570">
        <v>176.36751001006701</v>
      </c>
      <c r="I570">
        <v>143.52092775365901</v>
      </c>
      <c r="J570">
        <v>32.846582256407999</v>
      </c>
      <c r="K570">
        <v>13.356708405095</v>
      </c>
      <c r="L570">
        <v>26.803192358735</v>
      </c>
      <c r="M570">
        <v>12.063740090024</v>
      </c>
      <c r="N570">
        <v>14.739452268711</v>
      </c>
      <c r="O570">
        <v>5.7783694926470002</v>
      </c>
      <c r="P570" t="e">
        <v>#N/A</v>
      </c>
    </row>
    <row r="571" spans="1:16" x14ac:dyDescent="0.25">
      <c r="A571">
        <v>202512</v>
      </c>
      <c r="B571" t="s">
        <v>253</v>
      </c>
      <c r="C571" t="s">
        <v>84</v>
      </c>
      <c r="D571">
        <v>2046</v>
      </c>
      <c r="E571">
        <v>2045.9999999999</v>
      </c>
      <c r="F571">
        <v>548.767052939819</v>
      </c>
      <c r="G571">
        <v>1497.2329470600801</v>
      </c>
      <c r="H571">
        <v>1166.8557917845001</v>
      </c>
      <c r="I571">
        <v>780.96747878372696</v>
      </c>
      <c r="J571">
        <v>385.888313000773</v>
      </c>
      <c r="K571">
        <v>118.959617581434</v>
      </c>
      <c r="L571">
        <v>315.63084331399</v>
      </c>
      <c r="M571">
        <v>142.604784916732</v>
      </c>
      <c r="N571">
        <v>173.026058397258</v>
      </c>
      <c r="O571">
        <v>14.746311961592999</v>
      </c>
      <c r="P571" t="e">
        <v>#N/A</v>
      </c>
    </row>
    <row r="572" spans="1:16" x14ac:dyDescent="0.25">
      <c r="A572">
        <v>202512</v>
      </c>
      <c r="B572" t="s">
        <v>253</v>
      </c>
      <c r="C572" t="s">
        <v>85</v>
      </c>
      <c r="D572">
        <v>3035</v>
      </c>
      <c r="E572">
        <v>3034.9999999999</v>
      </c>
      <c r="F572">
        <v>722.70283348420799</v>
      </c>
      <c r="G572">
        <v>2312.2971665156902</v>
      </c>
      <c r="H572">
        <v>1993.94993901873</v>
      </c>
      <c r="I572">
        <v>1657.0002318796101</v>
      </c>
      <c r="J572">
        <v>336.94970713912898</v>
      </c>
      <c r="K572">
        <v>122.67222253243401</v>
      </c>
      <c r="L572">
        <v>288.43364045909499</v>
      </c>
      <c r="M572">
        <v>111.60213001005</v>
      </c>
      <c r="N572">
        <v>176.831510449045</v>
      </c>
      <c r="O572">
        <v>29.913587037852</v>
      </c>
      <c r="P572" t="e">
        <v>#N/A</v>
      </c>
    </row>
    <row r="573" spans="1:16" x14ac:dyDescent="0.25">
      <c r="A573">
        <v>202512</v>
      </c>
      <c r="B573" t="s">
        <v>253</v>
      </c>
      <c r="C573" t="s">
        <v>149</v>
      </c>
      <c r="D573">
        <v>1290</v>
      </c>
      <c r="E573">
        <v>1289.99999999999</v>
      </c>
      <c r="F573">
        <v>297.66170050578199</v>
      </c>
      <c r="G573">
        <v>992.33829949420601</v>
      </c>
      <c r="H573">
        <v>865.05984131947696</v>
      </c>
      <c r="I573">
        <v>741.11808000943802</v>
      </c>
      <c r="J573">
        <v>123.941761310039</v>
      </c>
      <c r="K573">
        <v>44.926079038662003</v>
      </c>
      <c r="L573">
        <v>114.845793494777</v>
      </c>
      <c r="M573">
        <v>36.067760794039998</v>
      </c>
      <c r="N573">
        <v>78.778032700737</v>
      </c>
      <c r="O573">
        <v>12.432664679953</v>
      </c>
      <c r="P573" t="e">
        <v>#N/A</v>
      </c>
    </row>
    <row r="574" spans="1:16" x14ac:dyDescent="0.25">
      <c r="A574">
        <v>202512</v>
      </c>
      <c r="B574" t="s">
        <v>253</v>
      </c>
      <c r="C574" t="s">
        <v>150</v>
      </c>
      <c r="D574">
        <v>1745</v>
      </c>
      <c r="E574">
        <v>1744.9999999999</v>
      </c>
      <c r="F574">
        <v>425.04113297842599</v>
      </c>
      <c r="G574">
        <v>1319.95886702148</v>
      </c>
      <c r="H574">
        <v>1128.89009769926</v>
      </c>
      <c r="I574">
        <v>915.88215187017397</v>
      </c>
      <c r="J574">
        <v>213.00794582909</v>
      </c>
      <c r="K574">
        <v>77.746143493771996</v>
      </c>
      <c r="L574">
        <v>173.587846964318</v>
      </c>
      <c r="M574">
        <v>75.534369216010006</v>
      </c>
      <c r="N574">
        <v>98.053477748307998</v>
      </c>
      <c r="O574">
        <v>17.480922357899001</v>
      </c>
      <c r="P574" t="e">
        <v>#N/A</v>
      </c>
    </row>
    <row r="575" spans="1:16" x14ac:dyDescent="0.25">
      <c r="A575">
        <v>202512</v>
      </c>
      <c r="B575" t="s">
        <v>253</v>
      </c>
      <c r="C575" t="s">
        <v>151</v>
      </c>
      <c r="D575">
        <v>1052</v>
      </c>
      <c r="E575">
        <v>1081.9925292860501</v>
      </c>
      <c r="F575">
        <v>295.41024739142199</v>
      </c>
      <c r="G575">
        <v>786.58228189462602</v>
      </c>
      <c r="H575">
        <v>674.12156506303802</v>
      </c>
      <c r="I575">
        <v>532.11874894744903</v>
      </c>
      <c r="J575">
        <v>142.00281611559001</v>
      </c>
      <c r="K575">
        <v>54.21643487067</v>
      </c>
      <c r="L575">
        <v>103.36004798734101</v>
      </c>
      <c r="M575">
        <v>37.668197387553001</v>
      </c>
      <c r="N575">
        <v>65.691850599787998</v>
      </c>
      <c r="O575">
        <v>9.1006688442470001</v>
      </c>
      <c r="P575" t="e">
        <v>#N/A</v>
      </c>
    </row>
    <row r="576" spans="1:16" x14ac:dyDescent="0.25">
      <c r="A576">
        <v>202512</v>
      </c>
      <c r="B576" t="s">
        <v>253</v>
      </c>
      <c r="C576" t="s">
        <v>152</v>
      </c>
      <c r="D576">
        <v>0</v>
      </c>
      <c r="E576">
        <v>0</v>
      </c>
      <c r="F576">
        <v>0</v>
      </c>
      <c r="G576">
        <v>0</v>
      </c>
      <c r="H576">
        <v>0</v>
      </c>
      <c r="I576">
        <v>0</v>
      </c>
      <c r="J576">
        <v>0</v>
      </c>
      <c r="K576">
        <v>0</v>
      </c>
      <c r="L576">
        <v>0</v>
      </c>
      <c r="M576">
        <v>0</v>
      </c>
      <c r="N576">
        <v>0</v>
      </c>
      <c r="O576">
        <v>0</v>
      </c>
      <c r="P576" t="e">
        <v>#N/A</v>
      </c>
    </row>
    <row r="577" spans="1:16" x14ac:dyDescent="0.25">
      <c r="A577">
        <v>202512</v>
      </c>
      <c r="B577" t="s">
        <v>254</v>
      </c>
      <c r="C577" t="s">
        <v>136</v>
      </c>
      <c r="D577">
        <v>3660</v>
      </c>
      <c r="E577">
        <v>3659.99999999999</v>
      </c>
      <c r="F577">
        <v>1638.8539757261301</v>
      </c>
      <c r="G577">
        <v>2021.1460242738499</v>
      </c>
      <c r="H577">
        <v>1584.5064691845901</v>
      </c>
      <c r="I577">
        <v>1184.6645060701301</v>
      </c>
      <c r="J577">
        <v>399.84196311446902</v>
      </c>
      <c r="K577">
        <v>156.52498623475299</v>
      </c>
      <c r="L577">
        <v>415.403348245524</v>
      </c>
      <c r="M577">
        <v>214.55642289523999</v>
      </c>
      <c r="N577">
        <v>198.672682926042</v>
      </c>
      <c r="O577">
        <v>21.236206843738</v>
      </c>
      <c r="P577" t="e">
        <v>#N/A</v>
      </c>
    </row>
    <row r="578" spans="1:16" x14ac:dyDescent="0.25">
      <c r="A578">
        <v>202512</v>
      </c>
      <c r="B578" t="s">
        <v>254</v>
      </c>
      <c r="C578" t="s">
        <v>137</v>
      </c>
      <c r="D578">
        <v>2109</v>
      </c>
      <c r="E578">
        <v>2108.99999999998</v>
      </c>
      <c r="F578">
        <v>969.93507067837095</v>
      </c>
      <c r="G578">
        <v>1139.06492932161</v>
      </c>
      <c r="H578">
        <v>861.24186666703304</v>
      </c>
      <c r="I578">
        <v>631.70805482269805</v>
      </c>
      <c r="J578">
        <v>229.533811844334</v>
      </c>
      <c r="K578">
        <v>90.665952257174993</v>
      </c>
      <c r="L578">
        <v>264.79611006818197</v>
      </c>
      <c r="M578">
        <v>142.47767480539201</v>
      </c>
      <c r="N578">
        <v>121.235101929457</v>
      </c>
      <c r="O578">
        <v>13.026952586394</v>
      </c>
      <c r="P578" t="e">
        <v>#N/A</v>
      </c>
    </row>
    <row r="579" spans="1:16" x14ac:dyDescent="0.25">
      <c r="A579">
        <v>202512</v>
      </c>
      <c r="B579" t="s">
        <v>254</v>
      </c>
      <c r="C579" t="s">
        <v>138</v>
      </c>
      <c r="D579">
        <v>1551</v>
      </c>
      <c r="E579">
        <v>1551.00000000002</v>
      </c>
      <c r="F579">
        <v>668.91890504776802</v>
      </c>
      <c r="G579">
        <v>882.08109495225096</v>
      </c>
      <c r="H579">
        <v>723.26460251756498</v>
      </c>
      <c r="I579">
        <v>552.956451247431</v>
      </c>
      <c r="J579">
        <v>170.308151270134</v>
      </c>
      <c r="K579">
        <v>65.859033977577994</v>
      </c>
      <c r="L579">
        <v>150.607238177342</v>
      </c>
      <c r="M579">
        <v>72.078748089848006</v>
      </c>
      <c r="N579">
        <v>77.437580996584998</v>
      </c>
      <c r="O579">
        <v>8.2092542573439999</v>
      </c>
      <c r="P579" t="e">
        <v>#N/A</v>
      </c>
    </row>
    <row r="580" spans="1:16" x14ac:dyDescent="0.25">
      <c r="A580">
        <v>202512</v>
      </c>
      <c r="B580" t="s">
        <v>254</v>
      </c>
      <c r="C580" t="s">
        <v>139</v>
      </c>
      <c r="D580">
        <v>299</v>
      </c>
      <c r="E580">
        <v>298.57722277722098</v>
      </c>
      <c r="F580">
        <v>120.297537516834</v>
      </c>
      <c r="G580">
        <v>178.279685260387</v>
      </c>
      <c r="H580">
        <v>106.005873355611</v>
      </c>
      <c r="I580">
        <v>90.649235156852896</v>
      </c>
      <c r="J580">
        <v>15.356638198758001</v>
      </c>
      <c r="K580">
        <v>3.129464285714</v>
      </c>
      <c r="L580">
        <v>71.204846387535</v>
      </c>
      <c r="M580">
        <v>21.708757721702</v>
      </c>
      <c r="N580">
        <v>49.496088665833</v>
      </c>
      <c r="O580" t="s">
        <v>233</v>
      </c>
      <c r="P580" t="e">
        <v>#N/A</v>
      </c>
    </row>
    <row r="581" spans="1:16" x14ac:dyDescent="0.25">
      <c r="A581">
        <v>202512</v>
      </c>
      <c r="B581" t="s">
        <v>254</v>
      </c>
      <c r="C581" t="s">
        <v>140</v>
      </c>
      <c r="D581">
        <v>768</v>
      </c>
      <c r="E581">
        <v>769.86520146515795</v>
      </c>
      <c r="F581">
        <v>323.93495295551298</v>
      </c>
      <c r="G581">
        <v>445.93024850964503</v>
      </c>
      <c r="H581">
        <v>293.61512479607097</v>
      </c>
      <c r="I581">
        <v>246.041986822935</v>
      </c>
      <c r="J581">
        <v>47.573137973135999</v>
      </c>
      <c r="K581">
        <v>12.017765567765</v>
      </c>
      <c r="L581">
        <v>148.98590293435399</v>
      </c>
      <c r="M581">
        <v>76.583216731673005</v>
      </c>
      <c r="N581">
        <v>71.319352869347995</v>
      </c>
      <c r="O581">
        <v>3.329220779221</v>
      </c>
      <c r="P581" t="e">
        <v>#N/A</v>
      </c>
    </row>
    <row r="582" spans="1:16" x14ac:dyDescent="0.25">
      <c r="A582">
        <v>202512</v>
      </c>
      <c r="B582" t="s">
        <v>254</v>
      </c>
      <c r="C582" t="s">
        <v>141</v>
      </c>
      <c r="D582">
        <v>872</v>
      </c>
      <c r="E582">
        <v>871.37575757572404</v>
      </c>
      <c r="F582">
        <v>289.148289874824</v>
      </c>
      <c r="G582">
        <v>582.22746770089998</v>
      </c>
      <c r="H582">
        <v>471.220235197465</v>
      </c>
      <c r="I582">
        <v>373.09148589904999</v>
      </c>
      <c r="J582">
        <v>98.128749298415997</v>
      </c>
      <c r="K582">
        <v>31.718716709113998</v>
      </c>
      <c r="L582">
        <v>107.71565822405501</v>
      </c>
      <c r="M582">
        <v>67.697411578898993</v>
      </c>
      <c r="N582">
        <v>38.927337554247003</v>
      </c>
      <c r="O582">
        <v>3.2915742793790002</v>
      </c>
      <c r="P582" t="e">
        <v>#N/A</v>
      </c>
    </row>
    <row r="583" spans="1:16" x14ac:dyDescent="0.25">
      <c r="A583">
        <v>202512</v>
      </c>
      <c r="B583" t="s">
        <v>254</v>
      </c>
      <c r="C583" t="s">
        <v>142</v>
      </c>
      <c r="D583">
        <v>644</v>
      </c>
      <c r="E583">
        <v>644.27878787877899</v>
      </c>
      <c r="F583">
        <v>232.581400565949</v>
      </c>
      <c r="G583">
        <v>411.69738731283002</v>
      </c>
      <c r="H583">
        <v>348.63153734546</v>
      </c>
      <c r="I583">
        <v>252.431680709722</v>
      </c>
      <c r="J583">
        <v>96.199856635738001</v>
      </c>
      <c r="K583">
        <v>43.041289842091999</v>
      </c>
      <c r="L583">
        <v>58.282130115793997</v>
      </c>
      <c r="M583">
        <v>35.575391374775002</v>
      </c>
      <c r="N583">
        <v>22.706738741018999</v>
      </c>
      <c r="O583">
        <v>4.7837198515769996</v>
      </c>
      <c r="P583" t="e">
        <v>#N/A</v>
      </c>
    </row>
    <row r="584" spans="1:16" x14ac:dyDescent="0.25">
      <c r="A584">
        <v>202512</v>
      </c>
      <c r="B584" t="s">
        <v>254</v>
      </c>
      <c r="C584" t="s">
        <v>143</v>
      </c>
      <c r="D584">
        <v>1077</v>
      </c>
      <c r="E584">
        <v>1075.90303030312</v>
      </c>
      <c r="F584">
        <v>672.89179481302199</v>
      </c>
      <c r="G584">
        <v>403.01123549009702</v>
      </c>
      <c r="H584">
        <v>365.03369848999102</v>
      </c>
      <c r="I584">
        <v>222.450117481571</v>
      </c>
      <c r="J584">
        <v>142.58358100842</v>
      </c>
      <c r="K584">
        <v>66.617749830068007</v>
      </c>
      <c r="L584">
        <v>29.214810583786001</v>
      </c>
      <c r="M584">
        <v>12.991645488191001</v>
      </c>
      <c r="N584">
        <v>16.223165095595</v>
      </c>
      <c r="O584">
        <v>8.7627264163199996</v>
      </c>
      <c r="P584" t="e">
        <v>#N/A</v>
      </c>
    </row>
    <row r="585" spans="1:16" x14ac:dyDescent="0.25">
      <c r="A585">
        <v>202512</v>
      </c>
      <c r="B585" t="s">
        <v>254</v>
      </c>
      <c r="C585" t="s">
        <v>148</v>
      </c>
      <c r="D585">
        <v>277</v>
      </c>
      <c r="E585">
        <v>281.30206411445698</v>
      </c>
      <c r="F585">
        <v>109.076774576342</v>
      </c>
      <c r="G585">
        <v>172.22528953811499</v>
      </c>
      <c r="H585">
        <v>129.32076809122799</v>
      </c>
      <c r="I585">
        <v>112.008267100682</v>
      </c>
      <c r="J585">
        <v>17.312500990545999</v>
      </c>
      <c r="K585">
        <v>5.3406235467379997</v>
      </c>
      <c r="L585">
        <v>40.772032967625002</v>
      </c>
      <c r="M585">
        <v>23.573357936236999</v>
      </c>
      <c r="N585">
        <v>15.024432607146</v>
      </c>
      <c r="O585" t="s">
        <v>233</v>
      </c>
      <c r="P585" t="e">
        <v>#N/A</v>
      </c>
    </row>
    <row r="586" spans="1:16" x14ac:dyDescent="0.25">
      <c r="A586">
        <v>202512</v>
      </c>
      <c r="B586" t="s">
        <v>254</v>
      </c>
      <c r="C586" t="s">
        <v>74</v>
      </c>
      <c r="D586">
        <v>1001</v>
      </c>
      <c r="E586">
        <v>1034.9272942965899</v>
      </c>
      <c r="F586">
        <v>488.98785184288198</v>
      </c>
      <c r="G586">
        <v>545.93944245370699</v>
      </c>
      <c r="H586">
        <v>419.20808024193502</v>
      </c>
      <c r="I586">
        <v>299.21525862959902</v>
      </c>
      <c r="J586">
        <v>119.992821612336</v>
      </c>
      <c r="K586">
        <v>56.032316547855999</v>
      </c>
      <c r="L586">
        <v>123.546276329912</v>
      </c>
      <c r="M586">
        <v>62.300062991491998</v>
      </c>
      <c r="N586">
        <v>61.246213338419999</v>
      </c>
      <c r="O586">
        <v>3.1850858818600001</v>
      </c>
      <c r="P586" t="e">
        <v>#N/A</v>
      </c>
    </row>
    <row r="587" spans="1:16" x14ac:dyDescent="0.25">
      <c r="A587">
        <v>202512</v>
      </c>
      <c r="B587" t="s">
        <v>254</v>
      </c>
      <c r="C587" t="s">
        <v>75</v>
      </c>
      <c r="D587">
        <v>686</v>
      </c>
      <c r="E587">
        <v>685.43647832042404</v>
      </c>
      <c r="F587">
        <v>332.65804328400901</v>
      </c>
      <c r="G587">
        <v>352.77843503641498</v>
      </c>
      <c r="H587">
        <v>258.13664287537898</v>
      </c>
      <c r="I587">
        <v>176.903559220484</v>
      </c>
      <c r="J587">
        <v>81.233083654894997</v>
      </c>
      <c r="K587">
        <v>32.525401440205997</v>
      </c>
      <c r="L587">
        <v>93.572826643794997</v>
      </c>
      <c r="M587">
        <v>38.143330654609997</v>
      </c>
      <c r="N587">
        <v>55.429495989185</v>
      </c>
      <c r="O587" t="s">
        <v>233</v>
      </c>
      <c r="P587" t="e">
        <v>#N/A</v>
      </c>
    </row>
    <row r="588" spans="1:16" x14ac:dyDescent="0.25">
      <c r="A588">
        <v>202512</v>
      </c>
      <c r="B588" t="s">
        <v>254</v>
      </c>
      <c r="C588" t="s">
        <v>76</v>
      </c>
      <c r="D588">
        <v>652</v>
      </c>
      <c r="E588">
        <v>605.73254921038404</v>
      </c>
      <c r="F588">
        <v>282.95436008803</v>
      </c>
      <c r="G588">
        <v>322.77818912235398</v>
      </c>
      <c r="H588">
        <v>255.066316008032</v>
      </c>
      <c r="I588">
        <v>195.42758457277699</v>
      </c>
      <c r="J588">
        <v>59.638731435255004</v>
      </c>
      <c r="K588">
        <v>12.816938671841999</v>
      </c>
      <c r="L588">
        <v>60.559995643965998</v>
      </c>
      <c r="M588">
        <v>28.155328234408</v>
      </c>
      <c r="N588">
        <v>32.404667409558002</v>
      </c>
      <c r="O588">
        <v>7.1518774703560002</v>
      </c>
      <c r="P588" t="e">
        <v>#N/A</v>
      </c>
    </row>
    <row r="589" spans="1:16" x14ac:dyDescent="0.25">
      <c r="A589">
        <v>202512</v>
      </c>
      <c r="B589" t="s">
        <v>254</v>
      </c>
      <c r="C589" t="s">
        <v>77</v>
      </c>
      <c r="D589">
        <v>1044</v>
      </c>
      <c r="E589">
        <v>1052.6016140581501</v>
      </c>
      <c r="F589">
        <v>425.17694593487897</v>
      </c>
      <c r="G589">
        <v>627.42466812326995</v>
      </c>
      <c r="H589">
        <v>522.77466196802504</v>
      </c>
      <c r="I589">
        <v>401.10983654658799</v>
      </c>
      <c r="J589">
        <v>121.66482542143601</v>
      </c>
      <c r="K589">
        <v>49.809706028111002</v>
      </c>
      <c r="L589">
        <v>96.952216660225901</v>
      </c>
      <c r="M589">
        <v>62.384343078493004</v>
      </c>
      <c r="N589">
        <v>34.567873581732997</v>
      </c>
      <c r="O589">
        <v>7.6977894950190002</v>
      </c>
      <c r="P589" t="e">
        <v>#N/A</v>
      </c>
    </row>
    <row r="590" spans="1:16" x14ac:dyDescent="0.25">
      <c r="A590">
        <v>202512</v>
      </c>
      <c r="B590" t="s">
        <v>254</v>
      </c>
      <c r="C590" t="s">
        <v>78</v>
      </c>
      <c r="D590">
        <v>1812</v>
      </c>
      <c r="E590">
        <v>1839.00200445928</v>
      </c>
      <c r="F590">
        <v>621.80095779803298</v>
      </c>
      <c r="G590">
        <v>1217.2010466612501</v>
      </c>
      <c r="H590">
        <v>998.58826395370295</v>
      </c>
      <c r="I590">
        <v>796.16094563020704</v>
      </c>
      <c r="J590">
        <v>202.42731832349699</v>
      </c>
      <c r="K590">
        <v>84.112834434926</v>
      </c>
      <c r="L590">
        <v>208.78003032859999</v>
      </c>
      <c r="M590">
        <v>118.947021542952</v>
      </c>
      <c r="N590">
        <v>88.749675452315003</v>
      </c>
      <c r="O590">
        <v>9.8327523789479994</v>
      </c>
      <c r="P590" t="e">
        <v>#N/A</v>
      </c>
    </row>
    <row r="591" spans="1:16" x14ac:dyDescent="0.25">
      <c r="A591">
        <v>202512</v>
      </c>
      <c r="B591" t="s">
        <v>254</v>
      </c>
      <c r="C591" t="s">
        <v>79</v>
      </c>
      <c r="D591">
        <v>1466</v>
      </c>
      <c r="E591">
        <v>1470.0447831945</v>
      </c>
      <c r="F591">
        <v>886.80223362693403</v>
      </c>
      <c r="G591">
        <v>583.24254956756602</v>
      </c>
      <c r="H591">
        <v>394.13763606803599</v>
      </c>
      <c r="I591">
        <v>234.42579400349101</v>
      </c>
      <c r="J591">
        <v>159.71184206454501</v>
      </c>
      <c r="K591">
        <v>62.432809589493999</v>
      </c>
      <c r="L591">
        <v>183.744640852922</v>
      </c>
      <c r="M591">
        <v>83.846851880499003</v>
      </c>
      <c r="N591">
        <v>98.806879881514007</v>
      </c>
      <c r="O591">
        <v>5.3602726466080002</v>
      </c>
      <c r="P591" t="e">
        <v>#N/A</v>
      </c>
    </row>
    <row r="592" spans="1:16" x14ac:dyDescent="0.25">
      <c r="A592">
        <v>202512</v>
      </c>
      <c r="B592" t="s">
        <v>254</v>
      </c>
      <c r="C592" t="s">
        <v>80</v>
      </c>
      <c r="D592">
        <v>381</v>
      </c>
      <c r="E592">
        <v>350.95321234621599</v>
      </c>
      <c r="F592">
        <v>130.25078430117401</v>
      </c>
      <c r="G592">
        <v>220.70242804504201</v>
      </c>
      <c r="H592">
        <v>191.780569162858</v>
      </c>
      <c r="I592">
        <v>154.077766436432</v>
      </c>
      <c r="J592">
        <v>37.702802726426</v>
      </c>
      <c r="K592">
        <v>9.9793422103329998</v>
      </c>
      <c r="L592">
        <v>22.878677064002002</v>
      </c>
      <c r="M592">
        <v>11.762549471789001</v>
      </c>
      <c r="N592">
        <v>11.116127592212999</v>
      </c>
      <c r="O592">
        <v>6.0431818181820001</v>
      </c>
      <c r="P592" t="e">
        <v>#N/A</v>
      </c>
    </row>
    <row r="593" spans="1:16" x14ac:dyDescent="0.25">
      <c r="A593">
        <v>202512</v>
      </c>
      <c r="B593" t="s">
        <v>254</v>
      </c>
      <c r="C593" t="s">
        <v>81</v>
      </c>
      <c r="D593" t="s">
        <v>233</v>
      </c>
      <c r="E593">
        <v>0</v>
      </c>
      <c r="F593">
        <v>0</v>
      </c>
      <c r="G593">
        <v>0</v>
      </c>
      <c r="H593">
        <v>0</v>
      </c>
      <c r="I593">
        <v>0</v>
      </c>
      <c r="J593">
        <v>0</v>
      </c>
      <c r="K593">
        <v>0</v>
      </c>
      <c r="L593">
        <v>0</v>
      </c>
      <c r="M593">
        <v>0</v>
      </c>
      <c r="N593">
        <v>0</v>
      </c>
      <c r="O593">
        <v>0</v>
      </c>
      <c r="P593" t="e">
        <v>#N/A</v>
      </c>
    </row>
    <row r="594" spans="1:16" x14ac:dyDescent="0.25">
      <c r="A594">
        <v>202512</v>
      </c>
      <c r="B594" t="s">
        <v>254</v>
      </c>
      <c r="C594" t="s">
        <v>154</v>
      </c>
      <c r="D594">
        <v>1859</v>
      </c>
      <c r="E594">
        <v>1895.5328312946201</v>
      </c>
      <c r="F594">
        <v>662.10982957629506</v>
      </c>
      <c r="G594">
        <v>1233.4230017183199</v>
      </c>
      <c r="H594">
        <v>1008.52986922119</v>
      </c>
      <c r="I594">
        <v>800.94667300473702</v>
      </c>
      <c r="J594">
        <v>207.58319621645501</v>
      </c>
      <c r="K594">
        <v>86.576602550868003</v>
      </c>
      <c r="L594">
        <v>215.06038011818299</v>
      </c>
      <c r="M594">
        <v>121.138410293574</v>
      </c>
      <c r="N594">
        <v>92.838636491276006</v>
      </c>
      <c r="O594">
        <v>9.8327523789479994</v>
      </c>
      <c r="P594" t="e">
        <v>#N/A</v>
      </c>
    </row>
    <row r="595" spans="1:16" x14ac:dyDescent="0.25">
      <c r="A595">
        <v>202512</v>
      </c>
      <c r="B595" t="s">
        <v>254</v>
      </c>
      <c r="C595" t="s">
        <v>83</v>
      </c>
      <c r="D595" t="s">
        <v>233</v>
      </c>
      <c r="E595">
        <v>0</v>
      </c>
      <c r="F595">
        <v>0</v>
      </c>
      <c r="G595">
        <v>0</v>
      </c>
      <c r="H595">
        <v>0</v>
      </c>
      <c r="I595">
        <v>0</v>
      </c>
      <c r="J595">
        <v>0</v>
      </c>
      <c r="K595">
        <v>0</v>
      </c>
      <c r="L595">
        <v>0</v>
      </c>
      <c r="M595">
        <v>0</v>
      </c>
      <c r="N595">
        <v>0</v>
      </c>
      <c r="O595">
        <v>0</v>
      </c>
      <c r="P595" t="e">
        <v>#N/A</v>
      </c>
    </row>
    <row r="596" spans="1:16" x14ac:dyDescent="0.25">
      <c r="A596">
        <v>202512</v>
      </c>
      <c r="B596" t="s">
        <v>254</v>
      </c>
      <c r="C596" t="s">
        <v>84</v>
      </c>
      <c r="D596">
        <v>1911</v>
      </c>
      <c r="E596">
        <v>1911.00000000008</v>
      </c>
      <c r="F596">
        <v>972.15991286078804</v>
      </c>
      <c r="G596">
        <v>938.84008713929302</v>
      </c>
      <c r="H596">
        <v>691.84185883363295</v>
      </c>
      <c r="I596">
        <v>436.78042012324801</v>
      </c>
      <c r="J596">
        <v>255.061438710385</v>
      </c>
      <c r="K596">
        <v>98.485396571821994</v>
      </c>
      <c r="L596">
        <v>234.37900159553701</v>
      </c>
      <c r="M596">
        <v>116.207479072373</v>
      </c>
      <c r="N596">
        <v>117.08061343225501</v>
      </c>
      <c r="O596">
        <v>12.619226710121</v>
      </c>
      <c r="P596" t="e">
        <v>#N/A</v>
      </c>
    </row>
    <row r="597" spans="1:16" x14ac:dyDescent="0.25">
      <c r="A597">
        <v>202512</v>
      </c>
      <c r="B597" t="s">
        <v>254</v>
      </c>
      <c r="C597" t="s">
        <v>85</v>
      </c>
      <c r="D597">
        <v>1749</v>
      </c>
      <c r="E597">
        <v>1748.99999999992</v>
      </c>
      <c r="F597">
        <v>666.69406286535195</v>
      </c>
      <c r="G597">
        <v>1082.3059371345701</v>
      </c>
      <c r="H597">
        <v>892.66461035096404</v>
      </c>
      <c r="I597">
        <v>747.88408594688201</v>
      </c>
      <c r="J597">
        <v>144.780524404083</v>
      </c>
      <c r="K597">
        <v>58.039589662931</v>
      </c>
      <c r="L597">
        <v>181.024346649987</v>
      </c>
      <c r="M597">
        <v>98.348943822867</v>
      </c>
      <c r="N597">
        <v>81.592069493786994</v>
      </c>
      <c r="O597">
        <v>8.616980133617</v>
      </c>
      <c r="P597" t="e">
        <v>#N/A</v>
      </c>
    </row>
    <row r="598" spans="1:16" x14ac:dyDescent="0.25">
      <c r="A598">
        <v>202512</v>
      </c>
      <c r="B598" t="s">
        <v>254</v>
      </c>
      <c r="C598" t="s">
        <v>149</v>
      </c>
      <c r="D598">
        <v>898</v>
      </c>
      <c r="E598">
        <v>897.99999999997999</v>
      </c>
      <c r="F598">
        <v>266.46084280160397</v>
      </c>
      <c r="G598">
        <v>631.53915719837596</v>
      </c>
      <c r="H598">
        <v>528.66348049244198</v>
      </c>
      <c r="I598">
        <v>461.56924931534598</v>
      </c>
      <c r="J598">
        <v>67.094231177096006</v>
      </c>
      <c r="K598">
        <v>24.711364944705</v>
      </c>
      <c r="L598">
        <v>98.550331083814996</v>
      </c>
      <c r="M598">
        <v>54.475707643679002</v>
      </c>
      <c r="N598">
        <v>44.074623440136001</v>
      </c>
      <c r="O598">
        <v>4.3253456221190003</v>
      </c>
      <c r="P598" t="e">
        <v>#N/A</v>
      </c>
    </row>
    <row r="599" spans="1:16" x14ac:dyDescent="0.25">
      <c r="A599">
        <v>202512</v>
      </c>
      <c r="B599" t="s">
        <v>254</v>
      </c>
      <c r="C599" t="s">
        <v>150</v>
      </c>
      <c r="D599">
        <v>851</v>
      </c>
      <c r="E599">
        <v>850.999999999941</v>
      </c>
      <c r="F599">
        <v>400.233220063749</v>
      </c>
      <c r="G599">
        <v>450.76677993619199</v>
      </c>
      <c r="H599">
        <v>364.00112985852201</v>
      </c>
      <c r="I599">
        <v>286.31483663153602</v>
      </c>
      <c r="J599">
        <v>77.686293226987004</v>
      </c>
      <c r="K599">
        <v>33.328224718225997</v>
      </c>
      <c r="L599">
        <v>82.474015566172</v>
      </c>
      <c r="M599">
        <v>43.873236179187998</v>
      </c>
      <c r="N599">
        <v>37.517446053651</v>
      </c>
      <c r="O599">
        <v>4.2916345114979997</v>
      </c>
      <c r="P599" t="e">
        <v>#N/A</v>
      </c>
    </row>
    <row r="600" spans="1:16" x14ac:dyDescent="0.25">
      <c r="A600">
        <v>202512</v>
      </c>
      <c r="B600" t="s">
        <v>254</v>
      </c>
      <c r="C600" t="s">
        <v>151</v>
      </c>
      <c r="D600">
        <v>438</v>
      </c>
      <c r="E600">
        <v>436.248540561487</v>
      </c>
      <c r="F600">
        <v>242.82930906335201</v>
      </c>
      <c r="G600">
        <v>193.41923149813499</v>
      </c>
      <c r="H600">
        <v>145.43447726589099</v>
      </c>
      <c r="I600">
        <v>102.43668435718</v>
      </c>
      <c r="J600">
        <v>42.997792908710998</v>
      </c>
      <c r="K600">
        <v>17.19355648498</v>
      </c>
      <c r="L600">
        <v>43.693119720745997</v>
      </c>
      <c r="M600">
        <v>21.350142936712999</v>
      </c>
      <c r="N600">
        <v>22.342976784032999</v>
      </c>
      <c r="O600">
        <v>4.2916345114979997</v>
      </c>
      <c r="P600" t="e">
        <v>#N/A</v>
      </c>
    </row>
    <row r="601" spans="1:16" x14ac:dyDescent="0.25">
      <c r="A601">
        <v>202512</v>
      </c>
      <c r="B601" t="s">
        <v>254</v>
      </c>
      <c r="C601" t="s">
        <v>152</v>
      </c>
      <c r="D601">
        <v>0</v>
      </c>
      <c r="E601">
        <v>0</v>
      </c>
      <c r="F601">
        <v>0</v>
      </c>
      <c r="G601">
        <v>0</v>
      </c>
      <c r="H601">
        <v>0</v>
      </c>
      <c r="I601">
        <v>0</v>
      </c>
      <c r="J601">
        <v>0</v>
      </c>
      <c r="K601">
        <v>0</v>
      </c>
      <c r="L601">
        <v>0</v>
      </c>
      <c r="M601">
        <v>0</v>
      </c>
      <c r="N601">
        <v>0</v>
      </c>
      <c r="O601">
        <v>0</v>
      </c>
      <c r="P601" t="e">
        <v>#N/A</v>
      </c>
    </row>
    <row r="602" spans="1:16" x14ac:dyDescent="0.25">
      <c r="A602">
        <v>202512</v>
      </c>
      <c r="B602" t="s">
        <v>255</v>
      </c>
      <c r="C602" t="s">
        <v>136</v>
      </c>
      <c r="D602">
        <v>4215</v>
      </c>
      <c r="E602">
        <v>4214.9999999999</v>
      </c>
      <c r="F602">
        <v>1827.63405898109</v>
      </c>
      <c r="G602">
        <v>2387.3659410188102</v>
      </c>
      <c r="H602">
        <v>1865.9499190499</v>
      </c>
      <c r="I602">
        <v>1415.1869481093599</v>
      </c>
      <c r="J602">
        <v>449.63797094053399</v>
      </c>
      <c r="K602">
        <v>132.15770005775099</v>
      </c>
      <c r="L602">
        <v>492.80593810370101</v>
      </c>
      <c r="M602">
        <v>255.83730231364001</v>
      </c>
      <c r="N602">
        <v>236.968635790061</v>
      </c>
      <c r="O602">
        <v>28.610083865202</v>
      </c>
      <c r="P602" t="e">
        <v>#N/A</v>
      </c>
    </row>
    <row r="603" spans="1:16" x14ac:dyDescent="0.25">
      <c r="A603">
        <v>202512</v>
      </c>
      <c r="B603" t="s">
        <v>255</v>
      </c>
      <c r="C603" t="s">
        <v>137</v>
      </c>
      <c r="D603">
        <v>2430</v>
      </c>
      <c r="E603">
        <v>2429.9999999997999</v>
      </c>
      <c r="F603">
        <v>1098.07136413742</v>
      </c>
      <c r="G603">
        <v>1331.9286358623799</v>
      </c>
      <c r="H603">
        <v>997.521330763028</v>
      </c>
      <c r="I603">
        <v>728.44329409959198</v>
      </c>
      <c r="J603">
        <v>267.95303666343898</v>
      </c>
      <c r="K603">
        <v>71.655477283837996</v>
      </c>
      <c r="L603">
        <v>318.16423851726398</v>
      </c>
      <c r="M603">
        <v>164.838142707553</v>
      </c>
      <c r="N603">
        <v>153.32609580971101</v>
      </c>
      <c r="O603">
        <v>16.243066582085</v>
      </c>
      <c r="P603" t="e">
        <v>#N/A</v>
      </c>
    </row>
    <row r="604" spans="1:16" x14ac:dyDescent="0.25">
      <c r="A604">
        <v>202512</v>
      </c>
      <c r="B604" t="s">
        <v>255</v>
      </c>
      <c r="C604" t="s">
        <v>138</v>
      </c>
      <c r="D604">
        <v>1785</v>
      </c>
      <c r="E604">
        <v>1785.00000000007</v>
      </c>
      <c r="F604">
        <v>729.56269484365998</v>
      </c>
      <c r="G604">
        <v>1055.43730515641</v>
      </c>
      <c r="H604">
        <v>868.42858828685996</v>
      </c>
      <c r="I604">
        <v>686.74365400976501</v>
      </c>
      <c r="J604">
        <v>181.68493427709501</v>
      </c>
      <c r="K604">
        <v>60.502222773912997</v>
      </c>
      <c r="L604">
        <v>174.641699586437</v>
      </c>
      <c r="M604">
        <v>90.999159606086906</v>
      </c>
      <c r="N604">
        <v>83.642539980349994</v>
      </c>
      <c r="O604">
        <v>12.367017283117001</v>
      </c>
      <c r="P604" t="e">
        <v>#N/A</v>
      </c>
    </row>
    <row r="605" spans="1:16" x14ac:dyDescent="0.25">
      <c r="A605">
        <v>202512</v>
      </c>
      <c r="B605" t="s">
        <v>255</v>
      </c>
      <c r="C605" t="s">
        <v>139</v>
      </c>
      <c r="D605">
        <v>389</v>
      </c>
      <c r="E605">
        <v>330.57999705892701</v>
      </c>
      <c r="F605">
        <v>139.994207100095</v>
      </c>
      <c r="G605">
        <v>190.58578995883201</v>
      </c>
      <c r="H605">
        <v>132.09463817180901</v>
      </c>
      <c r="I605">
        <v>120.27123564840601</v>
      </c>
      <c r="J605">
        <v>11.823402523403001</v>
      </c>
      <c r="K605">
        <v>3.657142857143</v>
      </c>
      <c r="L605">
        <v>55.570697241567999</v>
      </c>
      <c r="M605">
        <v>23.007368718239</v>
      </c>
      <c r="N605">
        <v>32.563328523328998</v>
      </c>
      <c r="O605" t="s">
        <v>233</v>
      </c>
      <c r="P605" t="e">
        <v>#N/A</v>
      </c>
    </row>
    <row r="606" spans="1:16" x14ac:dyDescent="0.25">
      <c r="A606">
        <v>202512</v>
      </c>
      <c r="B606" t="s">
        <v>255</v>
      </c>
      <c r="C606" t="s">
        <v>140</v>
      </c>
      <c r="D606">
        <v>906</v>
      </c>
      <c r="E606">
        <v>966.02117941160202</v>
      </c>
      <c r="F606">
        <v>426.07064791416599</v>
      </c>
      <c r="G606">
        <v>539.95053149743603</v>
      </c>
      <c r="H606">
        <v>364.02992761512701</v>
      </c>
      <c r="I606">
        <v>300.03432611518099</v>
      </c>
      <c r="J606">
        <v>63.995601499945998</v>
      </c>
      <c r="K606">
        <v>23.207096607095998</v>
      </c>
      <c r="L606">
        <v>170.15638354886801</v>
      </c>
      <c r="M606">
        <v>80.381931899155006</v>
      </c>
      <c r="N606">
        <v>89.774451649713001</v>
      </c>
      <c r="O606">
        <v>5.764220333441</v>
      </c>
      <c r="P606" t="e">
        <v>#N/A</v>
      </c>
    </row>
    <row r="607" spans="1:16" x14ac:dyDescent="0.25">
      <c r="A607">
        <v>202512</v>
      </c>
      <c r="B607" t="s">
        <v>255</v>
      </c>
      <c r="C607" t="s">
        <v>141</v>
      </c>
      <c r="D607">
        <v>907</v>
      </c>
      <c r="E607">
        <v>907.42470588230401</v>
      </c>
      <c r="F607">
        <v>301.05090052445598</v>
      </c>
      <c r="G607">
        <v>606.37380535784803</v>
      </c>
      <c r="H607">
        <v>484.56946959143897</v>
      </c>
      <c r="I607">
        <v>359.70859319194</v>
      </c>
      <c r="J607">
        <v>124.86087639949901</v>
      </c>
      <c r="K607">
        <v>34.483261766437998</v>
      </c>
      <c r="L607">
        <v>111.622000081889</v>
      </c>
      <c r="M607">
        <v>70.957356934071001</v>
      </c>
      <c r="N607">
        <v>40.664643147817998</v>
      </c>
      <c r="O607">
        <v>10.182335684521</v>
      </c>
      <c r="P607" t="e">
        <v>#N/A</v>
      </c>
    </row>
    <row r="608" spans="1:16" x14ac:dyDescent="0.25">
      <c r="A608">
        <v>202512</v>
      </c>
      <c r="B608" t="s">
        <v>255</v>
      </c>
      <c r="C608" t="s">
        <v>142</v>
      </c>
      <c r="D608">
        <v>749</v>
      </c>
      <c r="E608">
        <v>745.24823529412004</v>
      </c>
      <c r="F608">
        <v>272.72738887334498</v>
      </c>
      <c r="G608">
        <v>472.520846420775</v>
      </c>
      <c r="H608">
        <v>366.241378211192</v>
      </c>
      <c r="I608">
        <v>299.09273167426898</v>
      </c>
      <c r="J608">
        <v>66.023646536922996</v>
      </c>
      <c r="K608">
        <v>18.040165813868001</v>
      </c>
      <c r="L608">
        <v>99.382058173103999</v>
      </c>
      <c r="M608">
        <v>59.815338834489999</v>
      </c>
      <c r="N608">
        <v>39.566719338614</v>
      </c>
      <c r="O608">
        <v>6.8974100364790001</v>
      </c>
      <c r="P608" t="e">
        <v>#N/A</v>
      </c>
    </row>
    <row r="609" spans="1:16" x14ac:dyDescent="0.25">
      <c r="A609">
        <v>202512</v>
      </c>
      <c r="B609" t="s">
        <v>255</v>
      </c>
      <c r="C609" t="s">
        <v>143</v>
      </c>
      <c r="D609">
        <v>1259</v>
      </c>
      <c r="E609">
        <v>1260.90061919502</v>
      </c>
      <c r="F609">
        <v>687.79091456901494</v>
      </c>
      <c r="G609">
        <v>573.10970462600596</v>
      </c>
      <c r="H609">
        <v>514.18924230242703</v>
      </c>
      <c r="I609">
        <v>331.25479832166502</v>
      </c>
      <c r="J609">
        <v>182.93444398076301</v>
      </c>
      <c r="K609">
        <v>52.770033013206003</v>
      </c>
      <c r="L609">
        <v>56.074799058271999</v>
      </c>
      <c r="M609">
        <v>21.675305927684999</v>
      </c>
      <c r="N609">
        <v>34.399493130586997</v>
      </c>
      <c r="O609" t="s">
        <v>233</v>
      </c>
      <c r="P609" t="e">
        <v>#N/A</v>
      </c>
    </row>
    <row r="610" spans="1:16" x14ac:dyDescent="0.25">
      <c r="A610">
        <v>202512</v>
      </c>
      <c r="B610" t="s">
        <v>255</v>
      </c>
      <c r="C610" t="s">
        <v>148</v>
      </c>
      <c r="D610">
        <v>792</v>
      </c>
      <c r="E610">
        <v>785.15581349680895</v>
      </c>
      <c r="F610">
        <v>122.014290357436</v>
      </c>
      <c r="G610">
        <v>663.14152313937302</v>
      </c>
      <c r="H610">
        <v>586.82775093706402</v>
      </c>
      <c r="I610">
        <v>538.85125810868601</v>
      </c>
      <c r="J610">
        <v>47.976492828377999</v>
      </c>
      <c r="K610">
        <v>19.453838551831002</v>
      </c>
      <c r="L610">
        <v>67.646364605819997</v>
      </c>
      <c r="M610">
        <v>51.378427055739998</v>
      </c>
      <c r="N610">
        <v>16.267937550079999</v>
      </c>
      <c r="O610">
        <v>8.6674075964889994</v>
      </c>
      <c r="P610" t="e">
        <v>#N/A</v>
      </c>
    </row>
    <row r="611" spans="1:16" x14ac:dyDescent="0.25">
      <c r="A611">
        <v>202512</v>
      </c>
      <c r="B611" t="s">
        <v>255</v>
      </c>
      <c r="C611" t="s">
        <v>74</v>
      </c>
      <c r="D611">
        <v>901</v>
      </c>
      <c r="E611">
        <v>961.76748266716697</v>
      </c>
      <c r="F611">
        <v>528.81705542694999</v>
      </c>
      <c r="G611">
        <v>432.950427240218</v>
      </c>
      <c r="H611">
        <v>260.49321212154399</v>
      </c>
      <c r="I611">
        <v>172.339787987877</v>
      </c>
      <c r="J611">
        <v>88.153424133667002</v>
      </c>
      <c r="K611">
        <v>36.797657363498999</v>
      </c>
      <c r="L611">
        <v>161.93796510452</v>
      </c>
      <c r="M611">
        <v>77.869392469771995</v>
      </c>
      <c r="N611">
        <v>84.068572634747994</v>
      </c>
      <c r="O611">
        <v>10.519250014154</v>
      </c>
      <c r="P611" t="e">
        <v>#N/A</v>
      </c>
    </row>
    <row r="612" spans="1:16" x14ac:dyDescent="0.25">
      <c r="A612">
        <v>202512</v>
      </c>
      <c r="B612" t="s">
        <v>255</v>
      </c>
      <c r="C612" t="s">
        <v>75</v>
      </c>
      <c r="D612">
        <v>689</v>
      </c>
      <c r="E612">
        <v>734.94658412532499</v>
      </c>
      <c r="F612">
        <v>428.54841323667199</v>
      </c>
      <c r="G612">
        <v>306.39817088865198</v>
      </c>
      <c r="H612">
        <v>235.94165397932599</v>
      </c>
      <c r="I612">
        <v>157.46037758130299</v>
      </c>
      <c r="J612">
        <v>78.481276398022999</v>
      </c>
      <c r="K612">
        <v>20.735541609807001</v>
      </c>
      <c r="L612">
        <v>69.211618950141997</v>
      </c>
      <c r="M612">
        <v>39.142103271849997</v>
      </c>
      <c r="N612">
        <v>30.069515678291999</v>
      </c>
      <c r="O612" t="s">
        <v>233</v>
      </c>
      <c r="P612" t="e">
        <v>#N/A</v>
      </c>
    </row>
    <row r="613" spans="1:16" x14ac:dyDescent="0.25">
      <c r="A613">
        <v>202512</v>
      </c>
      <c r="B613" t="s">
        <v>255</v>
      </c>
      <c r="C613" t="s">
        <v>76</v>
      </c>
      <c r="D613">
        <v>765</v>
      </c>
      <c r="E613">
        <v>680.86698492547998</v>
      </c>
      <c r="F613">
        <v>298.23285640814697</v>
      </c>
      <c r="G613">
        <v>382.63412851733301</v>
      </c>
      <c r="H613">
        <v>318.80550669393199</v>
      </c>
      <c r="I613">
        <v>223.97680848368901</v>
      </c>
      <c r="J613">
        <v>94.828698210243004</v>
      </c>
      <c r="K613">
        <v>18.085924475877</v>
      </c>
      <c r="L613">
        <v>61.571677378956998</v>
      </c>
      <c r="M613">
        <v>23.190137896174001</v>
      </c>
      <c r="N613">
        <v>38.381539482782998</v>
      </c>
      <c r="O613" t="s">
        <v>233</v>
      </c>
      <c r="P613" t="e">
        <v>#N/A</v>
      </c>
    </row>
    <row r="614" spans="1:16" x14ac:dyDescent="0.25">
      <c r="A614">
        <v>202512</v>
      </c>
      <c r="B614" t="s">
        <v>255</v>
      </c>
      <c r="C614" t="s">
        <v>77</v>
      </c>
      <c r="D614">
        <v>1068</v>
      </c>
      <c r="E614">
        <v>1052.26313478509</v>
      </c>
      <c r="F614">
        <v>450.02144355187102</v>
      </c>
      <c r="G614">
        <v>602.24169123321701</v>
      </c>
      <c r="H614">
        <v>463.88179531802399</v>
      </c>
      <c r="I614">
        <v>322.55871594780098</v>
      </c>
      <c r="J614">
        <v>140.19807937022301</v>
      </c>
      <c r="K614">
        <v>37.084738056737002</v>
      </c>
      <c r="L614">
        <v>132.43831206426199</v>
      </c>
      <c r="M614">
        <v>64.257241620103997</v>
      </c>
      <c r="N614">
        <v>68.181070444157996</v>
      </c>
      <c r="O614">
        <v>5.9215838509310004</v>
      </c>
      <c r="P614" t="e">
        <v>#N/A</v>
      </c>
    </row>
    <row r="615" spans="1:16" x14ac:dyDescent="0.25">
      <c r="A615">
        <v>202512</v>
      </c>
      <c r="B615" t="s">
        <v>255</v>
      </c>
      <c r="C615" t="s">
        <v>78</v>
      </c>
      <c r="D615">
        <v>2039</v>
      </c>
      <c r="E615">
        <v>2046.81558372121</v>
      </c>
      <c r="F615">
        <v>546.397019424777</v>
      </c>
      <c r="G615">
        <v>1500.4185642964401</v>
      </c>
      <c r="H615">
        <v>1266.84303827603</v>
      </c>
      <c r="I615">
        <v>1047.53738955835</v>
      </c>
      <c r="J615">
        <v>219.305648717672</v>
      </c>
      <c r="K615">
        <v>72.249655220191002</v>
      </c>
      <c r="L615">
        <v>214.29653391498999</v>
      </c>
      <c r="M615">
        <v>133.46015912727901</v>
      </c>
      <c r="N615">
        <v>80.836374787710994</v>
      </c>
      <c r="O615">
        <v>19.278992105417</v>
      </c>
      <c r="P615" t="e">
        <v>#N/A</v>
      </c>
    </row>
    <row r="616" spans="1:16" x14ac:dyDescent="0.25">
      <c r="A616">
        <v>202512</v>
      </c>
      <c r="B616" t="s">
        <v>255</v>
      </c>
      <c r="C616" t="s">
        <v>79</v>
      </c>
      <c r="D616">
        <v>1684</v>
      </c>
      <c r="E616">
        <v>1750.9811481106799</v>
      </c>
      <c r="F616">
        <v>1118.23214472258</v>
      </c>
      <c r="G616">
        <v>632.74900338810005</v>
      </c>
      <c r="H616">
        <v>385.08142758423998</v>
      </c>
      <c r="I616">
        <v>201.98300908943901</v>
      </c>
      <c r="J616">
        <v>181.973418494801</v>
      </c>
      <c r="K616">
        <v>53.902508498246</v>
      </c>
      <c r="L616">
        <v>242.08346472040299</v>
      </c>
      <c r="M616">
        <v>99.4761603961649</v>
      </c>
      <c r="N616">
        <v>142.60730432423799</v>
      </c>
      <c r="O616">
        <v>5.5841110834569996</v>
      </c>
      <c r="P616" t="e">
        <v>#N/A</v>
      </c>
    </row>
    <row r="617" spans="1:16" x14ac:dyDescent="0.25">
      <c r="A617">
        <v>202512</v>
      </c>
      <c r="B617" t="s">
        <v>255</v>
      </c>
      <c r="C617" t="s">
        <v>80</v>
      </c>
      <c r="D617">
        <v>361</v>
      </c>
      <c r="E617">
        <v>311.12326489977698</v>
      </c>
      <c r="F617">
        <v>138.02320463874901</v>
      </c>
      <c r="G617">
        <v>173.10006026102801</v>
      </c>
      <c r="H617">
        <v>152.67504731219699</v>
      </c>
      <c r="I617">
        <v>107.161806849442</v>
      </c>
      <c r="J617">
        <v>45.513240462755</v>
      </c>
      <c r="K617">
        <v>4.5973730740079999</v>
      </c>
      <c r="L617">
        <v>19.31390183772</v>
      </c>
      <c r="M617">
        <v>11.895511726174</v>
      </c>
      <c r="N617">
        <v>7.4183901115459996</v>
      </c>
      <c r="O617" t="s">
        <v>233</v>
      </c>
      <c r="P617" t="e">
        <v>#N/A</v>
      </c>
    </row>
    <row r="618" spans="1:16" x14ac:dyDescent="0.25">
      <c r="A618">
        <v>202512</v>
      </c>
      <c r="B618" t="s">
        <v>255</v>
      </c>
      <c r="C618" t="s">
        <v>81</v>
      </c>
      <c r="D618">
        <v>131</v>
      </c>
      <c r="E618">
        <v>106.08000326820201</v>
      </c>
      <c r="F618">
        <v>24.98169019497</v>
      </c>
      <c r="G618">
        <v>81.098313073232006</v>
      </c>
      <c r="H618">
        <v>61.350405877427001</v>
      </c>
      <c r="I618">
        <v>58.504742612120999</v>
      </c>
      <c r="J618" t="s">
        <v>233</v>
      </c>
      <c r="K618" t="s">
        <v>233</v>
      </c>
      <c r="L618">
        <v>17.112037630587999</v>
      </c>
      <c r="M618">
        <v>11.005471064022</v>
      </c>
      <c r="N618">
        <v>6.1065665665660003</v>
      </c>
      <c r="O618" t="s">
        <v>233</v>
      </c>
      <c r="P618" t="e">
        <v>#N/A</v>
      </c>
    </row>
    <row r="619" spans="1:16" x14ac:dyDescent="0.25">
      <c r="A619">
        <v>202512</v>
      </c>
      <c r="B619" t="s">
        <v>255</v>
      </c>
      <c r="C619" t="s">
        <v>154</v>
      </c>
      <c r="D619">
        <v>2155</v>
      </c>
      <c r="E619">
        <v>2176.59169052279</v>
      </c>
      <c r="F619">
        <v>635.39108543779696</v>
      </c>
      <c r="G619">
        <v>1541.20060508499</v>
      </c>
      <c r="H619">
        <v>1288.1860606369</v>
      </c>
      <c r="I619">
        <v>1062.9756500144599</v>
      </c>
      <c r="J619">
        <v>225.21041062243299</v>
      </c>
      <c r="K619">
        <v>74.582988553524004</v>
      </c>
      <c r="L619">
        <v>233.735552342673</v>
      </c>
      <c r="M619">
        <v>146.081129506915</v>
      </c>
      <c r="N619">
        <v>87.654422835757998</v>
      </c>
      <c r="O619">
        <v>19.278992105417</v>
      </c>
      <c r="P619" t="e">
        <v>#N/A</v>
      </c>
    </row>
    <row r="620" spans="1:16" x14ac:dyDescent="0.25">
      <c r="A620">
        <v>202512</v>
      </c>
      <c r="B620" t="s">
        <v>255</v>
      </c>
      <c r="C620" t="s">
        <v>83</v>
      </c>
      <c r="D620">
        <v>131</v>
      </c>
      <c r="E620">
        <v>106.08000326820201</v>
      </c>
      <c r="F620">
        <v>24.98169019497</v>
      </c>
      <c r="G620">
        <v>81.098313073232006</v>
      </c>
      <c r="H620">
        <v>61.350405877427001</v>
      </c>
      <c r="I620">
        <v>58.504742612120999</v>
      </c>
      <c r="J620" t="s">
        <v>233</v>
      </c>
      <c r="K620" t="s">
        <v>233</v>
      </c>
      <c r="L620">
        <v>17.112037630587999</v>
      </c>
      <c r="M620">
        <v>11.005471064022</v>
      </c>
      <c r="N620">
        <v>6.1065665665660003</v>
      </c>
      <c r="O620" t="s">
        <v>233</v>
      </c>
      <c r="P620" t="e">
        <v>#N/A</v>
      </c>
    </row>
    <row r="621" spans="1:16" x14ac:dyDescent="0.25">
      <c r="A621">
        <v>202512</v>
      </c>
      <c r="B621" t="s">
        <v>255</v>
      </c>
      <c r="C621" t="s">
        <v>84</v>
      </c>
      <c r="D621">
        <v>2366</v>
      </c>
      <c r="E621">
        <v>2365.99999999998</v>
      </c>
      <c r="F621">
        <v>1277.80354202128</v>
      </c>
      <c r="G621">
        <v>1088.1964579787</v>
      </c>
      <c r="H621">
        <v>802.26795324694297</v>
      </c>
      <c r="I621">
        <v>463.646607258561</v>
      </c>
      <c r="J621">
        <v>337.49634598838298</v>
      </c>
      <c r="K621">
        <v>90.181258876103001</v>
      </c>
      <c r="L621">
        <v>276.832153015838</v>
      </c>
      <c r="M621">
        <v>128.84324553594899</v>
      </c>
      <c r="N621">
        <v>147.98890747988901</v>
      </c>
      <c r="O621">
        <v>9.0963517159170006</v>
      </c>
      <c r="P621" t="e">
        <v>#N/A</v>
      </c>
    </row>
    <row r="622" spans="1:16" x14ac:dyDescent="0.25">
      <c r="A622">
        <v>202512</v>
      </c>
      <c r="B622" t="s">
        <v>255</v>
      </c>
      <c r="C622" t="s">
        <v>85</v>
      </c>
      <c r="D622">
        <v>1849</v>
      </c>
      <c r="E622">
        <v>1848.9999999999</v>
      </c>
      <c r="F622">
        <v>549.83051695980305</v>
      </c>
      <c r="G622">
        <v>1299.1694830401</v>
      </c>
      <c r="H622">
        <v>1063.6819658029499</v>
      </c>
      <c r="I622">
        <v>951.54034085079604</v>
      </c>
      <c r="J622">
        <v>112.14162495215101</v>
      </c>
      <c r="K622">
        <v>41.976441181647999</v>
      </c>
      <c r="L622">
        <v>215.97378508786301</v>
      </c>
      <c r="M622">
        <v>126.994056777691</v>
      </c>
      <c r="N622">
        <v>88.979728310172007</v>
      </c>
      <c r="O622">
        <v>19.513732149285001</v>
      </c>
      <c r="P622" t="e">
        <v>#N/A</v>
      </c>
    </row>
    <row r="623" spans="1:16" x14ac:dyDescent="0.25">
      <c r="A623">
        <v>202512</v>
      </c>
      <c r="B623" t="s">
        <v>255</v>
      </c>
      <c r="C623" t="s">
        <v>149</v>
      </c>
      <c r="D623">
        <v>1056</v>
      </c>
      <c r="E623">
        <v>1055.99999999996</v>
      </c>
      <c r="F623">
        <v>276.99293653107401</v>
      </c>
      <c r="G623">
        <v>779.00706346888501</v>
      </c>
      <c r="H623">
        <v>657.00943083055199</v>
      </c>
      <c r="I623">
        <v>599.233073374779</v>
      </c>
      <c r="J623">
        <v>57.776357455773002</v>
      </c>
      <c r="K623">
        <v>26.293552641619002</v>
      </c>
      <c r="L623">
        <v>114.730205323812</v>
      </c>
      <c r="M623">
        <v>77.264084200105003</v>
      </c>
      <c r="N623">
        <v>37.466121123706998</v>
      </c>
      <c r="O623">
        <v>7.2674273145220001</v>
      </c>
      <c r="P623" t="e">
        <v>#N/A</v>
      </c>
    </row>
    <row r="624" spans="1:16" x14ac:dyDescent="0.25">
      <c r="A624">
        <v>202512</v>
      </c>
      <c r="B624" t="s">
        <v>255</v>
      </c>
      <c r="C624" t="s">
        <v>150</v>
      </c>
      <c r="D624">
        <v>793</v>
      </c>
      <c r="E624">
        <v>792.99999999993895</v>
      </c>
      <c r="F624">
        <v>272.83758042873001</v>
      </c>
      <c r="G624">
        <v>520.16241957120906</v>
      </c>
      <c r="H624">
        <v>406.672534972395</v>
      </c>
      <c r="I624">
        <v>352.30726747601699</v>
      </c>
      <c r="J624">
        <v>54.365267496378003</v>
      </c>
      <c r="K624">
        <v>15.682888540028999</v>
      </c>
      <c r="L624">
        <v>101.24357976405101</v>
      </c>
      <c r="M624">
        <v>49.729972577585997</v>
      </c>
      <c r="N624">
        <v>51.513607186465002</v>
      </c>
      <c r="O624">
        <v>12.246304834763</v>
      </c>
      <c r="P624" t="e">
        <v>#N/A</v>
      </c>
    </row>
    <row r="625" spans="1:16" x14ac:dyDescent="0.25">
      <c r="A625">
        <v>202512</v>
      </c>
      <c r="B625" t="s">
        <v>255</v>
      </c>
      <c r="C625" t="s">
        <v>151</v>
      </c>
      <c r="D625">
        <v>343</v>
      </c>
      <c r="E625">
        <v>354.45220302781797</v>
      </c>
      <c r="F625">
        <v>134.18737362540901</v>
      </c>
      <c r="G625">
        <v>220.26482940240899</v>
      </c>
      <c r="H625">
        <v>161.45489666385899</v>
      </c>
      <c r="I625">
        <v>128.77290651101501</v>
      </c>
      <c r="J625">
        <v>32.681990152844001</v>
      </c>
      <c r="K625">
        <v>11.778126635268</v>
      </c>
      <c r="L625">
        <v>49.198627903786999</v>
      </c>
      <c r="M625">
        <v>25.865291081879001</v>
      </c>
      <c r="N625">
        <v>23.333336821907999</v>
      </c>
      <c r="O625">
        <v>9.6113048347630006</v>
      </c>
      <c r="P625" t="e">
        <v>#N/A</v>
      </c>
    </row>
    <row r="626" spans="1:16" x14ac:dyDescent="0.25">
      <c r="A626">
        <v>202512</v>
      </c>
      <c r="B626" t="s">
        <v>255</v>
      </c>
      <c r="C626" t="s">
        <v>152</v>
      </c>
      <c r="D626">
        <v>0</v>
      </c>
      <c r="E626">
        <v>0</v>
      </c>
      <c r="F626">
        <v>0</v>
      </c>
      <c r="G626">
        <v>0</v>
      </c>
      <c r="H626">
        <v>0</v>
      </c>
      <c r="I626">
        <v>0</v>
      </c>
      <c r="J626">
        <v>0</v>
      </c>
      <c r="K626">
        <v>0</v>
      </c>
      <c r="L626">
        <v>0</v>
      </c>
      <c r="M626">
        <v>0</v>
      </c>
      <c r="N626">
        <v>0</v>
      </c>
      <c r="O626">
        <v>0</v>
      </c>
      <c r="P626" t="e">
        <v>#N/A</v>
      </c>
    </row>
    <row r="627" spans="1:16" x14ac:dyDescent="0.25">
      <c r="A627">
        <v>202512</v>
      </c>
      <c r="B627" t="s">
        <v>256</v>
      </c>
      <c r="C627" t="s">
        <v>136</v>
      </c>
      <c r="D627">
        <v>3177</v>
      </c>
      <c r="E627">
        <v>3177.0000000002901</v>
      </c>
      <c r="F627">
        <v>1449.97449692996</v>
      </c>
      <c r="G627">
        <v>1727.0255030703399</v>
      </c>
      <c r="H627">
        <v>1446.91373861331</v>
      </c>
      <c r="I627">
        <v>1036.7403153860701</v>
      </c>
      <c r="J627">
        <v>410.17342322724301</v>
      </c>
      <c r="K627">
        <v>199.84937537466601</v>
      </c>
      <c r="L627">
        <v>268.06756620975801</v>
      </c>
      <c r="M627">
        <v>98.906439520080099</v>
      </c>
      <c r="N627">
        <v>167.021126689678</v>
      </c>
      <c r="O627">
        <v>12.044198247269</v>
      </c>
      <c r="P627" t="e">
        <v>#N/A</v>
      </c>
    </row>
    <row r="628" spans="1:16" x14ac:dyDescent="0.25">
      <c r="A628">
        <v>202512</v>
      </c>
      <c r="B628" t="s">
        <v>256</v>
      </c>
      <c r="C628" t="s">
        <v>137</v>
      </c>
      <c r="D628">
        <v>1748</v>
      </c>
      <c r="E628">
        <v>1748.0000000002301</v>
      </c>
      <c r="F628">
        <v>839.69529675814795</v>
      </c>
      <c r="G628">
        <v>908.30470324207897</v>
      </c>
      <c r="H628">
        <v>758.65371840933699</v>
      </c>
      <c r="I628">
        <v>520.09768063054196</v>
      </c>
      <c r="J628">
        <v>238.55603777879401</v>
      </c>
      <c r="K628">
        <v>110.385421855636</v>
      </c>
      <c r="L628">
        <v>145.309671872922</v>
      </c>
      <c r="M628">
        <v>58.316143863675002</v>
      </c>
      <c r="N628">
        <v>85.893528009247007</v>
      </c>
      <c r="O628">
        <v>4.3413129598199998</v>
      </c>
      <c r="P628" t="e">
        <v>#N/A</v>
      </c>
    </row>
    <row r="629" spans="1:16" x14ac:dyDescent="0.25">
      <c r="A629">
        <v>202512</v>
      </c>
      <c r="B629" t="s">
        <v>256</v>
      </c>
      <c r="C629" t="s">
        <v>138</v>
      </c>
      <c r="D629">
        <v>1429</v>
      </c>
      <c r="E629">
        <v>1429.00000000008</v>
      </c>
      <c r="F629">
        <v>610.27920017181805</v>
      </c>
      <c r="G629">
        <v>818.72079982826006</v>
      </c>
      <c r="H629">
        <v>688.26002020397596</v>
      </c>
      <c r="I629">
        <v>516.642634755529</v>
      </c>
      <c r="J629">
        <v>171.617385448449</v>
      </c>
      <c r="K629">
        <v>89.463953519029999</v>
      </c>
      <c r="L629">
        <v>122.757894336836</v>
      </c>
      <c r="M629">
        <v>40.590295656404997</v>
      </c>
      <c r="N629">
        <v>81.127598680431007</v>
      </c>
      <c r="O629">
        <v>7.7028852874489999</v>
      </c>
      <c r="P629" t="e">
        <v>#N/A</v>
      </c>
    </row>
    <row r="630" spans="1:16" x14ac:dyDescent="0.25">
      <c r="A630">
        <v>202512</v>
      </c>
      <c r="B630" t="s">
        <v>256</v>
      </c>
      <c r="C630" t="s">
        <v>139</v>
      </c>
      <c r="D630">
        <v>320</v>
      </c>
      <c r="E630">
        <v>316.06446540883201</v>
      </c>
      <c r="F630">
        <v>135.115700020503</v>
      </c>
      <c r="G630">
        <v>180.94876538832901</v>
      </c>
      <c r="H630">
        <v>116.63277947015899</v>
      </c>
      <c r="I630">
        <v>102.421318919139</v>
      </c>
      <c r="J630">
        <v>14.21146055102</v>
      </c>
      <c r="K630">
        <v>6.2698412698409998</v>
      </c>
      <c r="L630">
        <v>61.826953660104998</v>
      </c>
      <c r="M630">
        <v>17.246280935314001</v>
      </c>
      <c r="N630">
        <v>44.580672724791</v>
      </c>
      <c r="O630" t="s">
        <v>233</v>
      </c>
      <c r="P630" t="e">
        <v>#N/A</v>
      </c>
    </row>
    <row r="631" spans="1:16" x14ac:dyDescent="0.25">
      <c r="A631">
        <v>202512</v>
      </c>
      <c r="B631" t="s">
        <v>256</v>
      </c>
      <c r="C631" t="s">
        <v>140</v>
      </c>
      <c r="D631">
        <v>675</v>
      </c>
      <c r="E631">
        <v>677.74505840084703</v>
      </c>
      <c r="F631">
        <v>325.74515060862899</v>
      </c>
      <c r="G631">
        <v>351.99990779221798</v>
      </c>
      <c r="H631">
        <v>273.56779790079798</v>
      </c>
      <c r="I631">
        <v>224.667304499013</v>
      </c>
      <c r="J631">
        <v>48.900493401784999</v>
      </c>
      <c r="K631">
        <v>20.548080086691002</v>
      </c>
      <c r="L631">
        <v>77.353678518869998</v>
      </c>
      <c r="M631">
        <v>37.257912052378998</v>
      </c>
      <c r="N631">
        <v>37.955766466490999</v>
      </c>
      <c r="O631" t="s">
        <v>233</v>
      </c>
      <c r="P631" t="e">
        <v>#N/A</v>
      </c>
    </row>
    <row r="632" spans="1:16" x14ac:dyDescent="0.25">
      <c r="A632">
        <v>202512</v>
      </c>
      <c r="B632" t="s">
        <v>256</v>
      </c>
      <c r="C632" t="s">
        <v>141</v>
      </c>
      <c r="D632">
        <v>719</v>
      </c>
      <c r="E632">
        <v>720.19047619047706</v>
      </c>
      <c r="F632">
        <v>239.88357166915699</v>
      </c>
      <c r="G632">
        <v>480.30690452132001</v>
      </c>
      <c r="H632">
        <v>416.284616424803</v>
      </c>
      <c r="I632">
        <v>304.46990594143898</v>
      </c>
      <c r="J632">
        <v>111.814710483364</v>
      </c>
      <c r="K632">
        <v>60.368467062710003</v>
      </c>
      <c r="L632">
        <v>59.737797465120003</v>
      </c>
      <c r="M632">
        <v>24.244903147041001</v>
      </c>
      <c r="N632">
        <v>35.492894318079003</v>
      </c>
      <c r="O632">
        <v>4.2844906313970004</v>
      </c>
      <c r="P632" t="e">
        <v>#N/A</v>
      </c>
    </row>
    <row r="633" spans="1:16" x14ac:dyDescent="0.25">
      <c r="A633">
        <v>202512</v>
      </c>
      <c r="B633" t="s">
        <v>256</v>
      </c>
      <c r="C633" t="s">
        <v>142</v>
      </c>
      <c r="D633">
        <v>523</v>
      </c>
      <c r="E633">
        <v>524.04444444448598</v>
      </c>
      <c r="F633">
        <v>185.68003781375401</v>
      </c>
      <c r="G633">
        <v>338.36440663073199</v>
      </c>
      <c r="H633">
        <v>307.20472421110497</v>
      </c>
      <c r="I633">
        <v>226.84792912723401</v>
      </c>
      <c r="J633">
        <v>80.356795083871006</v>
      </c>
      <c r="K633">
        <v>33.109561168154997</v>
      </c>
      <c r="L633">
        <v>26.967438434369001</v>
      </c>
      <c r="M633">
        <v>11.573196366212001</v>
      </c>
      <c r="N633">
        <v>15.394242068157</v>
      </c>
      <c r="O633">
        <v>4.192243985258</v>
      </c>
      <c r="P633" t="e">
        <v>#N/A</v>
      </c>
    </row>
    <row r="634" spans="1:16" x14ac:dyDescent="0.25">
      <c r="A634">
        <v>202512</v>
      </c>
      <c r="B634" t="s">
        <v>256</v>
      </c>
      <c r="C634" t="s">
        <v>143</v>
      </c>
      <c r="D634">
        <v>940</v>
      </c>
      <c r="E634">
        <v>938.95555555566398</v>
      </c>
      <c r="F634">
        <v>563.55003681792198</v>
      </c>
      <c r="G634">
        <v>375.405518737742</v>
      </c>
      <c r="H634">
        <v>333.22382060644799</v>
      </c>
      <c r="I634">
        <v>178.33385689924501</v>
      </c>
      <c r="J634">
        <v>154.88996370720301</v>
      </c>
      <c r="K634">
        <v>79.553425787269006</v>
      </c>
      <c r="L634">
        <v>42.181698131293999</v>
      </c>
      <c r="M634">
        <v>8.5841470191340008</v>
      </c>
      <c r="N634">
        <v>33.597551112159998</v>
      </c>
      <c r="O634">
        <v>0</v>
      </c>
      <c r="P634" t="e">
        <v>#N/A</v>
      </c>
    </row>
    <row r="635" spans="1:16" x14ac:dyDescent="0.25">
      <c r="A635">
        <v>202512</v>
      </c>
      <c r="B635" t="s">
        <v>256</v>
      </c>
      <c r="C635" t="s">
        <v>148</v>
      </c>
      <c r="D635">
        <v>270</v>
      </c>
      <c r="E635">
        <v>282.624937721587</v>
      </c>
      <c r="F635">
        <v>97.827829729013999</v>
      </c>
      <c r="G635">
        <v>184.79710799257299</v>
      </c>
      <c r="H635">
        <v>157.757535026878</v>
      </c>
      <c r="I635">
        <v>128.48351951470499</v>
      </c>
      <c r="J635">
        <v>29.274015512173001</v>
      </c>
      <c r="K635">
        <v>15.577185300727001</v>
      </c>
      <c r="L635">
        <v>27.039572965695001</v>
      </c>
      <c r="M635">
        <v>11.475474835098</v>
      </c>
      <c r="N635">
        <v>14.524098130597</v>
      </c>
      <c r="O635">
        <v>0</v>
      </c>
      <c r="P635" t="e">
        <v>#N/A</v>
      </c>
    </row>
    <row r="636" spans="1:16" x14ac:dyDescent="0.25">
      <c r="A636">
        <v>202512</v>
      </c>
      <c r="B636" t="s">
        <v>256</v>
      </c>
      <c r="C636" t="s">
        <v>74</v>
      </c>
      <c r="D636">
        <v>896</v>
      </c>
      <c r="E636">
        <v>936.20109912569706</v>
      </c>
      <c r="F636">
        <v>511.79286389862301</v>
      </c>
      <c r="G636">
        <v>424.40823522707399</v>
      </c>
      <c r="H636">
        <v>332.08122864770399</v>
      </c>
      <c r="I636">
        <v>210.93458841225601</v>
      </c>
      <c r="J636">
        <v>121.146640235448</v>
      </c>
      <c r="K636">
        <v>66.056218128598005</v>
      </c>
      <c r="L636">
        <v>89.179301360381999</v>
      </c>
      <c r="M636">
        <v>27.345674655522</v>
      </c>
      <c r="N636">
        <v>61.833626704860002</v>
      </c>
      <c r="O636">
        <v>3.1477052189879999</v>
      </c>
      <c r="P636" t="e">
        <v>#N/A</v>
      </c>
    </row>
    <row r="637" spans="1:16" x14ac:dyDescent="0.25">
      <c r="A637">
        <v>202512</v>
      </c>
      <c r="B637" t="s">
        <v>256</v>
      </c>
      <c r="C637" t="s">
        <v>75</v>
      </c>
      <c r="D637">
        <v>693</v>
      </c>
      <c r="E637">
        <v>698.35545673634999</v>
      </c>
      <c r="F637">
        <v>344.606049186299</v>
      </c>
      <c r="G637">
        <v>353.74940755005099</v>
      </c>
      <c r="H637">
        <v>294.19732058647099</v>
      </c>
      <c r="I637">
        <v>200.86407442259301</v>
      </c>
      <c r="J637">
        <v>93.333246163878002</v>
      </c>
      <c r="K637">
        <v>56.465768633262002</v>
      </c>
      <c r="L637">
        <v>57.344623332966002</v>
      </c>
      <c r="M637">
        <v>20.617316548668999</v>
      </c>
      <c r="N637">
        <v>35.627306784296998</v>
      </c>
      <c r="O637" t="s">
        <v>233</v>
      </c>
      <c r="P637" t="e">
        <v>#N/A</v>
      </c>
    </row>
    <row r="638" spans="1:16" x14ac:dyDescent="0.25">
      <c r="A638">
        <v>202512</v>
      </c>
      <c r="B638" t="s">
        <v>256</v>
      </c>
      <c r="C638" t="s">
        <v>76</v>
      </c>
      <c r="D638">
        <v>526</v>
      </c>
      <c r="E638">
        <v>507.300537382546</v>
      </c>
      <c r="F638">
        <v>216.91768569279199</v>
      </c>
      <c r="G638">
        <v>290.38285168975398</v>
      </c>
      <c r="H638">
        <v>241.16135880348901</v>
      </c>
      <c r="I638">
        <v>178.66315672690999</v>
      </c>
      <c r="J638">
        <v>62.498202076578998</v>
      </c>
      <c r="K638">
        <v>20.529290941759999</v>
      </c>
      <c r="L638">
        <v>47.072634438775999</v>
      </c>
      <c r="M638">
        <v>16.853963712083999</v>
      </c>
      <c r="N638">
        <v>30.218670726692</v>
      </c>
      <c r="O638" t="s">
        <v>233</v>
      </c>
      <c r="P638" t="e">
        <v>#N/A</v>
      </c>
    </row>
    <row r="639" spans="1:16" x14ac:dyDescent="0.25">
      <c r="A639">
        <v>202512</v>
      </c>
      <c r="B639" t="s">
        <v>256</v>
      </c>
      <c r="C639" t="s">
        <v>77</v>
      </c>
      <c r="D639">
        <v>792</v>
      </c>
      <c r="E639">
        <v>752.51796903412605</v>
      </c>
      <c r="F639">
        <v>278.830068423238</v>
      </c>
      <c r="G639">
        <v>473.68790061088799</v>
      </c>
      <c r="H639">
        <v>421.71629554877097</v>
      </c>
      <c r="I639">
        <v>317.794976309606</v>
      </c>
      <c r="J639">
        <v>103.921319239165</v>
      </c>
      <c r="K639">
        <v>41.220912370318999</v>
      </c>
      <c r="L639">
        <v>47.431434111938998</v>
      </c>
      <c r="M639">
        <v>22.614009768707</v>
      </c>
      <c r="N639">
        <v>24.817424343231998</v>
      </c>
      <c r="O639">
        <v>4.5401709501780001</v>
      </c>
      <c r="P639" t="e">
        <v>#N/A</v>
      </c>
    </row>
    <row r="640" spans="1:16" x14ac:dyDescent="0.25">
      <c r="A640">
        <v>202512</v>
      </c>
      <c r="B640" t="s">
        <v>256</v>
      </c>
      <c r="C640" t="s">
        <v>78</v>
      </c>
      <c r="D640">
        <v>1624</v>
      </c>
      <c r="E640">
        <v>1620.5436603666999</v>
      </c>
      <c r="F640">
        <v>556.52431248872301</v>
      </c>
      <c r="G640">
        <v>1064.01934787798</v>
      </c>
      <c r="H640">
        <v>905.90648360252897</v>
      </c>
      <c r="I640">
        <v>700.295481117946</v>
      </c>
      <c r="J640">
        <v>205.611002484583</v>
      </c>
      <c r="K640">
        <v>91.291556470610004</v>
      </c>
      <c r="L640">
        <v>149.261547246069</v>
      </c>
      <c r="M640">
        <v>57.998612654523001</v>
      </c>
      <c r="N640">
        <v>90.222934591545993</v>
      </c>
      <c r="O640">
        <v>8.8513170293820007</v>
      </c>
      <c r="P640" t="e">
        <v>#N/A</v>
      </c>
    </row>
    <row r="641" spans="1:16" x14ac:dyDescent="0.25">
      <c r="A641">
        <v>202512</v>
      </c>
      <c r="B641" t="s">
        <v>256</v>
      </c>
      <c r="C641" t="s">
        <v>79</v>
      </c>
      <c r="D641">
        <v>1252</v>
      </c>
      <c r="E641">
        <v>1258.1957123048301</v>
      </c>
      <c r="F641">
        <v>810.02993867028397</v>
      </c>
      <c r="G641">
        <v>448.16577363455099</v>
      </c>
      <c r="H641">
        <v>343.52183526076101</v>
      </c>
      <c r="I641">
        <v>177.18969632602301</v>
      </c>
      <c r="J641">
        <v>166.332138934738</v>
      </c>
      <c r="K641">
        <v>96.436370773847003</v>
      </c>
      <c r="L641">
        <v>102.533248936725</v>
      </c>
      <c r="M641">
        <v>34.568632283612999</v>
      </c>
      <c r="N641">
        <v>66.864616653111995</v>
      </c>
      <c r="O641" t="s">
        <v>233</v>
      </c>
      <c r="P641" t="e">
        <v>#N/A</v>
      </c>
    </row>
    <row r="642" spans="1:16" x14ac:dyDescent="0.25">
      <c r="A642">
        <v>202512</v>
      </c>
      <c r="B642" t="s">
        <v>256</v>
      </c>
      <c r="C642" t="s">
        <v>80</v>
      </c>
      <c r="D642">
        <v>301</v>
      </c>
      <c r="E642">
        <v>298.26062732876801</v>
      </c>
      <c r="F642">
        <v>83.420245770959994</v>
      </c>
      <c r="G642">
        <v>214.840381557808</v>
      </c>
      <c r="H642">
        <v>197.485419750022</v>
      </c>
      <c r="I642">
        <v>159.25513794209999</v>
      </c>
      <c r="J642">
        <v>38.230281807921997</v>
      </c>
      <c r="K642">
        <v>12.121448130209</v>
      </c>
      <c r="L642">
        <v>16.272770026964</v>
      </c>
      <c r="M642">
        <v>6.3391945819439997</v>
      </c>
      <c r="N642">
        <v>9.9335754450200007</v>
      </c>
      <c r="O642" t="s">
        <v>233</v>
      </c>
      <c r="P642" t="e">
        <v>#N/A</v>
      </c>
    </row>
    <row r="643" spans="1:16" x14ac:dyDescent="0.25">
      <c r="A643">
        <v>202512</v>
      </c>
      <c r="B643" t="s">
        <v>256</v>
      </c>
      <c r="C643" t="s">
        <v>81</v>
      </c>
      <c r="D643">
        <v>0</v>
      </c>
      <c r="E643">
        <v>0</v>
      </c>
      <c r="F643">
        <v>0</v>
      </c>
      <c r="G643">
        <v>0</v>
      </c>
      <c r="H643">
        <v>0</v>
      </c>
      <c r="I643">
        <v>0</v>
      </c>
      <c r="J643">
        <v>0</v>
      </c>
      <c r="K643">
        <v>0</v>
      </c>
      <c r="L643">
        <v>0</v>
      </c>
      <c r="M643">
        <v>0</v>
      </c>
      <c r="N643">
        <v>0</v>
      </c>
      <c r="O643">
        <v>0</v>
      </c>
      <c r="P643" t="e">
        <v>#N/A</v>
      </c>
    </row>
    <row r="644" spans="1:16" x14ac:dyDescent="0.25">
      <c r="A644">
        <v>202512</v>
      </c>
      <c r="B644" t="s">
        <v>256</v>
      </c>
      <c r="C644" t="s">
        <v>154</v>
      </c>
      <c r="D644">
        <v>1660</v>
      </c>
      <c r="E644">
        <v>1657.1781000654501</v>
      </c>
      <c r="F644">
        <v>578.26895316661899</v>
      </c>
      <c r="G644">
        <v>1078.9091468988299</v>
      </c>
      <c r="H644">
        <v>918.636450377345</v>
      </c>
      <c r="I644">
        <v>704.52734966574303</v>
      </c>
      <c r="J644">
        <v>214.109100711602</v>
      </c>
      <c r="K644">
        <v>95.759496742899003</v>
      </c>
      <c r="L644">
        <v>151.421379492108</v>
      </c>
      <c r="M644">
        <v>60.158444900562003</v>
      </c>
      <c r="N644">
        <v>90.222934591545993</v>
      </c>
      <c r="O644">
        <v>8.8513170293820007</v>
      </c>
      <c r="P644" t="e">
        <v>#N/A</v>
      </c>
    </row>
    <row r="645" spans="1:16" x14ac:dyDescent="0.25">
      <c r="A645">
        <v>202512</v>
      </c>
      <c r="B645" t="s">
        <v>256</v>
      </c>
      <c r="C645" t="s">
        <v>83</v>
      </c>
      <c r="D645">
        <v>0</v>
      </c>
      <c r="E645">
        <v>0</v>
      </c>
      <c r="F645">
        <v>0</v>
      </c>
      <c r="G645">
        <v>0</v>
      </c>
      <c r="H645">
        <v>0</v>
      </c>
      <c r="I645">
        <v>0</v>
      </c>
      <c r="J645">
        <v>0</v>
      </c>
      <c r="K645">
        <v>0</v>
      </c>
      <c r="L645">
        <v>0</v>
      </c>
      <c r="M645">
        <v>0</v>
      </c>
      <c r="N645">
        <v>0</v>
      </c>
      <c r="O645">
        <v>0</v>
      </c>
      <c r="P645" t="e">
        <v>#N/A</v>
      </c>
    </row>
    <row r="646" spans="1:16" x14ac:dyDescent="0.25">
      <c r="A646">
        <v>202512</v>
      </c>
      <c r="B646" t="s">
        <v>256</v>
      </c>
      <c r="C646" t="s">
        <v>84</v>
      </c>
      <c r="D646">
        <v>1524</v>
      </c>
      <c r="E646">
        <v>1524.0000000001601</v>
      </c>
      <c r="F646">
        <v>864.19796068309995</v>
      </c>
      <c r="G646">
        <v>659.80203931706103</v>
      </c>
      <c r="H646">
        <v>537.34761039996704</v>
      </c>
      <c r="I646">
        <v>315.12649969462097</v>
      </c>
      <c r="J646">
        <v>222.22111070534501</v>
      </c>
      <c r="K646">
        <v>91.253903931885006</v>
      </c>
      <c r="L646">
        <v>118.241999902399</v>
      </c>
      <c r="M646">
        <v>42.778212209579003</v>
      </c>
      <c r="N646">
        <v>75.463787692820006</v>
      </c>
      <c r="O646">
        <v>4.212429014694</v>
      </c>
      <c r="P646" t="e">
        <v>#N/A</v>
      </c>
    </row>
    <row r="647" spans="1:16" x14ac:dyDescent="0.25">
      <c r="A647">
        <v>202512</v>
      </c>
      <c r="B647" t="s">
        <v>256</v>
      </c>
      <c r="C647" t="s">
        <v>85</v>
      </c>
      <c r="D647">
        <v>1653</v>
      </c>
      <c r="E647">
        <v>1653.0000000001401</v>
      </c>
      <c r="F647">
        <v>585.776536246864</v>
      </c>
      <c r="G647">
        <v>1067.2234637532799</v>
      </c>
      <c r="H647">
        <v>909.56612821334295</v>
      </c>
      <c r="I647">
        <v>721.61381569144498</v>
      </c>
      <c r="J647">
        <v>187.95231252189799</v>
      </c>
      <c r="K647">
        <v>108.595471442781</v>
      </c>
      <c r="L647">
        <v>149.825566307359</v>
      </c>
      <c r="M647">
        <v>56.128227310501003</v>
      </c>
      <c r="N647">
        <v>91.557338996857993</v>
      </c>
      <c r="O647">
        <v>7.8317692325749997</v>
      </c>
      <c r="P647" t="e">
        <v>#N/A</v>
      </c>
    </row>
    <row r="648" spans="1:16" x14ac:dyDescent="0.25">
      <c r="A648">
        <v>202512</v>
      </c>
      <c r="B648" t="s">
        <v>256</v>
      </c>
      <c r="C648" t="s">
        <v>149</v>
      </c>
      <c r="D648">
        <v>804</v>
      </c>
      <c r="E648">
        <v>804.00000000009504</v>
      </c>
      <c r="F648">
        <v>244.86463908758299</v>
      </c>
      <c r="G648">
        <v>559.13536091251206</v>
      </c>
      <c r="H648">
        <v>477.98550379781102</v>
      </c>
      <c r="I648">
        <v>411.328583695443</v>
      </c>
      <c r="J648">
        <v>66.656920102368005</v>
      </c>
      <c r="K648">
        <v>35.827543915781</v>
      </c>
      <c r="L648">
        <v>74.366868369932007</v>
      </c>
      <c r="M648">
        <v>30.856062686678001</v>
      </c>
      <c r="N648">
        <v>42.410805683253997</v>
      </c>
      <c r="O648">
        <v>6.7829887447699999</v>
      </c>
      <c r="P648" t="e">
        <v>#N/A</v>
      </c>
    </row>
    <row r="649" spans="1:16" x14ac:dyDescent="0.25">
      <c r="A649">
        <v>202512</v>
      </c>
      <c r="B649" t="s">
        <v>256</v>
      </c>
      <c r="C649" t="s">
        <v>150</v>
      </c>
      <c r="D649">
        <v>849</v>
      </c>
      <c r="E649">
        <v>849.00000000005002</v>
      </c>
      <c r="F649">
        <v>340.91189715928101</v>
      </c>
      <c r="G649">
        <v>508.08810284076901</v>
      </c>
      <c r="H649">
        <v>431.58062441553602</v>
      </c>
      <c r="I649">
        <v>310.28523199600602</v>
      </c>
      <c r="J649">
        <v>121.29539241953</v>
      </c>
      <c r="K649">
        <v>72.767927526999998</v>
      </c>
      <c r="L649">
        <v>75.458697937427004</v>
      </c>
      <c r="M649">
        <v>25.272164623822999</v>
      </c>
      <c r="N649">
        <v>49.146533313604003</v>
      </c>
      <c r="O649" t="s">
        <v>233</v>
      </c>
      <c r="P649" t="e">
        <v>#N/A</v>
      </c>
    </row>
    <row r="650" spans="1:16" x14ac:dyDescent="0.25">
      <c r="A650">
        <v>202512</v>
      </c>
      <c r="B650" t="s">
        <v>256</v>
      </c>
      <c r="C650" t="s">
        <v>151</v>
      </c>
      <c r="D650">
        <v>455</v>
      </c>
      <c r="E650">
        <v>476.101227828248</v>
      </c>
      <c r="F650">
        <v>219.78999097598401</v>
      </c>
      <c r="G650">
        <v>256.31123685226402</v>
      </c>
      <c r="H650">
        <v>216.91842492399601</v>
      </c>
      <c r="I650">
        <v>137.42263644568399</v>
      </c>
      <c r="J650">
        <v>79.495788478311994</v>
      </c>
      <c r="K650">
        <v>46.542507589976999</v>
      </c>
      <c r="L650">
        <v>39.392811928268003</v>
      </c>
      <c r="M650">
        <v>13.667656980289999</v>
      </c>
      <c r="N650">
        <v>25.725154947978002</v>
      </c>
      <c r="O650">
        <v>0</v>
      </c>
      <c r="P650" t="e">
        <v>#N/A</v>
      </c>
    </row>
    <row r="651" spans="1:16" x14ac:dyDescent="0.25">
      <c r="A651">
        <v>202512</v>
      </c>
      <c r="B651" t="s">
        <v>256</v>
      </c>
      <c r="C651" t="s">
        <v>152</v>
      </c>
      <c r="D651">
        <v>0</v>
      </c>
      <c r="E651">
        <v>0</v>
      </c>
      <c r="F651">
        <v>0</v>
      </c>
      <c r="G651">
        <v>0</v>
      </c>
      <c r="H651">
        <v>0</v>
      </c>
      <c r="I651">
        <v>0</v>
      </c>
      <c r="J651">
        <v>0</v>
      </c>
      <c r="K651">
        <v>0</v>
      </c>
      <c r="L651">
        <v>0</v>
      </c>
      <c r="M651">
        <v>0</v>
      </c>
      <c r="N651">
        <v>0</v>
      </c>
      <c r="O651">
        <v>0</v>
      </c>
      <c r="P651" t="e">
        <v>#N/A</v>
      </c>
    </row>
    <row r="652" spans="1:16" x14ac:dyDescent="0.25">
      <c r="A652">
        <v>202512</v>
      </c>
      <c r="B652" t="s">
        <v>257</v>
      </c>
      <c r="C652" t="s">
        <v>136</v>
      </c>
      <c r="D652">
        <v>7101</v>
      </c>
      <c r="E652">
        <v>7101.0000000001601</v>
      </c>
      <c r="F652">
        <v>3209.6332075392302</v>
      </c>
      <c r="G652">
        <v>3891.3667924609299</v>
      </c>
      <c r="H652">
        <v>2997.9024726122502</v>
      </c>
      <c r="I652">
        <v>2186.5014383863199</v>
      </c>
      <c r="J652">
        <v>805.39300214533603</v>
      </c>
      <c r="K652">
        <v>195.425532421236</v>
      </c>
      <c r="L652">
        <v>780.20423510874298</v>
      </c>
      <c r="M652">
        <v>314.36940730421901</v>
      </c>
      <c r="N652">
        <v>460.38060764130501</v>
      </c>
      <c r="O652">
        <v>113.26008473995</v>
      </c>
      <c r="P652" t="e">
        <v>#N/A</v>
      </c>
    </row>
    <row r="653" spans="1:16" x14ac:dyDescent="0.25">
      <c r="A653">
        <v>202512</v>
      </c>
      <c r="B653" t="s">
        <v>257</v>
      </c>
      <c r="C653" t="s">
        <v>137</v>
      </c>
      <c r="D653">
        <v>4038</v>
      </c>
      <c r="E653">
        <v>4038.0000000001901</v>
      </c>
      <c r="F653">
        <v>1908.49145265058</v>
      </c>
      <c r="G653">
        <v>2129.5085473496101</v>
      </c>
      <c r="H653">
        <v>1600.9961395898799</v>
      </c>
      <c r="I653">
        <v>1149.4077509107999</v>
      </c>
      <c r="J653">
        <v>449.31505534575501</v>
      </c>
      <c r="K653">
        <v>97.799473807102004</v>
      </c>
      <c r="L653">
        <v>456.24655290434998</v>
      </c>
      <c r="M653">
        <v>185.60198570089199</v>
      </c>
      <c r="N653">
        <v>267.87794768436299</v>
      </c>
      <c r="O653">
        <v>72.265854855393997</v>
      </c>
      <c r="P653" t="e">
        <v>#N/A</v>
      </c>
    </row>
    <row r="654" spans="1:16" x14ac:dyDescent="0.25">
      <c r="A654">
        <v>202512</v>
      </c>
      <c r="B654" t="s">
        <v>257</v>
      </c>
      <c r="C654" t="s">
        <v>138</v>
      </c>
      <c r="D654">
        <v>3063</v>
      </c>
      <c r="E654">
        <v>3063.00000000001</v>
      </c>
      <c r="F654">
        <v>1301.14175488868</v>
      </c>
      <c r="G654">
        <v>1761.85824511133</v>
      </c>
      <c r="H654">
        <v>1396.9063330223801</v>
      </c>
      <c r="I654">
        <v>1037.09368747553</v>
      </c>
      <c r="J654">
        <v>356.077946799583</v>
      </c>
      <c r="K654">
        <v>97.626058614133896</v>
      </c>
      <c r="L654">
        <v>323.95768220439197</v>
      </c>
      <c r="M654">
        <v>128.76742160332699</v>
      </c>
      <c r="N654">
        <v>192.50265995694201</v>
      </c>
      <c r="O654">
        <v>40.994229884555999</v>
      </c>
      <c r="P654" t="e">
        <v>#N/A</v>
      </c>
    </row>
    <row r="655" spans="1:16" x14ac:dyDescent="0.25">
      <c r="A655">
        <v>202512</v>
      </c>
      <c r="B655" t="s">
        <v>257</v>
      </c>
      <c r="C655" t="s">
        <v>139</v>
      </c>
      <c r="D655">
        <v>492</v>
      </c>
      <c r="E655">
        <v>488.74257425744798</v>
      </c>
      <c r="F655">
        <v>174.08671617161701</v>
      </c>
      <c r="G655">
        <v>314.65585808583103</v>
      </c>
      <c r="H655">
        <v>197.48429351178501</v>
      </c>
      <c r="I655" t="s">
        <v>233</v>
      </c>
      <c r="J655" t="s">
        <v>233</v>
      </c>
      <c r="K655" t="s">
        <v>233</v>
      </c>
      <c r="L655">
        <v>104.42582281580199</v>
      </c>
      <c r="M655">
        <v>32.979441391942999</v>
      </c>
      <c r="N655">
        <v>71.446381423858995</v>
      </c>
      <c r="O655">
        <v>12.745741758244</v>
      </c>
      <c r="P655" t="e">
        <v>#N/A</v>
      </c>
    </row>
    <row r="656" spans="1:16" x14ac:dyDescent="0.25">
      <c r="A656">
        <v>202512</v>
      </c>
      <c r="B656" t="s">
        <v>257</v>
      </c>
      <c r="C656" t="s">
        <v>140</v>
      </c>
      <c r="D656">
        <v>1993</v>
      </c>
      <c r="E656">
        <v>1993.1842887954499</v>
      </c>
      <c r="F656">
        <v>991.20561420725505</v>
      </c>
      <c r="G656">
        <v>1001.9786745882</v>
      </c>
      <c r="H656">
        <v>665.22192464019997</v>
      </c>
      <c r="I656" t="s">
        <v>233</v>
      </c>
      <c r="J656" t="s">
        <v>233</v>
      </c>
      <c r="K656" t="s">
        <v>233</v>
      </c>
      <c r="L656">
        <v>295.775033051717</v>
      </c>
      <c r="M656">
        <v>100.88871629081299</v>
      </c>
      <c r="N656">
        <v>191.63292475503599</v>
      </c>
      <c r="O656">
        <v>40.981716896275003</v>
      </c>
      <c r="P656" t="e">
        <v>#N/A</v>
      </c>
    </row>
    <row r="657" spans="1:16" x14ac:dyDescent="0.25">
      <c r="A657">
        <v>202512</v>
      </c>
      <c r="B657" t="s">
        <v>257</v>
      </c>
      <c r="C657" t="s">
        <v>141</v>
      </c>
      <c r="D657">
        <v>1841</v>
      </c>
      <c r="E657">
        <v>1842.6097515930801</v>
      </c>
      <c r="F657">
        <v>801.23732504765496</v>
      </c>
      <c r="G657">
        <v>1041.37242654543</v>
      </c>
      <c r="H657">
        <v>825.42091917641801</v>
      </c>
      <c r="I657">
        <v>583.86550393740504</v>
      </c>
      <c r="J657">
        <v>241.55541523901101</v>
      </c>
      <c r="K657">
        <v>63.219754437551003</v>
      </c>
      <c r="L657">
        <v>183.86429508386499</v>
      </c>
      <c r="M657">
        <v>82.729790897429098</v>
      </c>
      <c r="N657">
        <v>100.076533171943</v>
      </c>
      <c r="O657">
        <v>32.087212285141</v>
      </c>
      <c r="P657" t="e">
        <v>#N/A</v>
      </c>
    </row>
    <row r="658" spans="1:16" x14ac:dyDescent="0.25">
      <c r="A658">
        <v>202512</v>
      </c>
      <c r="B658" t="s">
        <v>257</v>
      </c>
      <c r="C658" t="s">
        <v>142</v>
      </c>
      <c r="D658">
        <v>1269</v>
      </c>
      <c r="E658">
        <v>1266.6866746698799</v>
      </c>
      <c r="F658">
        <v>494.20851066056099</v>
      </c>
      <c r="G658">
        <v>772.478164009323</v>
      </c>
      <c r="H658">
        <v>647.657869383925</v>
      </c>
      <c r="I658">
        <v>461.95399721102899</v>
      </c>
      <c r="J658">
        <v>184.53365940693999</v>
      </c>
      <c r="K658">
        <v>53.425731052259003</v>
      </c>
      <c r="L658">
        <v>111.069235479794</v>
      </c>
      <c r="M658">
        <v>51.012403071355997</v>
      </c>
      <c r="N658">
        <v>58.913975265581001</v>
      </c>
      <c r="O658">
        <v>13.751059145605</v>
      </c>
      <c r="P658" t="e">
        <v>#N/A</v>
      </c>
    </row>
    <row r="659" spans="1:16" x14ac:dyDescent="0.25">
      <c r="A659">
        <v>202512</v>
      </c>
      <c r="B659" t="s">
        <v>257</v>
      </c>
      <c r="C659" t="s">
        <v>143</v>
      </c>
      <c r="D659">
        <v>1506</v>
      </c>
      <c r="E659">
        <v>1509.7767106843401</v>
      </c>
      <c r="F659">
        <v>748.89504145215903</v>
      </c>
      <c r="G659">
        <v>760.88166923218205</v>
      </c>
      <c r="H659">
        <v>662.11746589993299</v>
      </c>
      <c r="I659">
        <v>459.78876354073202</v>
      </c>
      <c r="J659">
        <v>200.055369025868</v>
      </c>
      <c r="K659">
        <v>55.395447872864999</v>
      </c>
      <c r="L659">
        <v>85.069848677563996</v>
      </c>
      <c r="M659">
        <v>46.759055652678001</v>
      </c>
      <c r="N659">
        <v>38.310793024886003</v>
      </c>
      <c r="O659">
        <v>13.694354654685</v>
      </c>
      <c r="P659" t="e">
        <v>#N/A</v>
      </c>
    </row>
    <row r="660" spans="1:16" x14ac:dyDescent="0.25">
      <c r="A660">
        <v>202512</v>
      </c>
      <c r="B660" t="s">
        <v>257</v>
      </c>
      <c r="C660" t="s">
        <v>148</v>
      </c>
      <c r="D660">
        <v>733</v>
      </c>
      <c r="E660">
        <v>755.197912502142</v>
      </c>
      <c r="F660">
        <v>218.384072385688</v>
      </c>
      <c r="G660">
        <v>536.813840116454</v>
      </c>
      <c r="H660">
        <v>413.546998163068</v>
      </c>
      <c r="I660">
        <v>350.576444516138</v>
      </c>
      <c r="J660">
        <v>61.787220313596997</v>
      </c>
      <c r="K660">
        <v>12.346313560304001</v>
      </c>
      <c r="L660">
        <v>109.866500754641</v>
      </c>
      <c r="M660">
        <v>54.088508487676002</v>
      </c>
      <c r="N660">
        <v>54.720021252472002</v>
      </c>
      <c r="O660">
        <v>13.400341198746</v>
      </c>
      <c r="P660" t="e">
        <v>#N/A</v>
      </c>
    </row>
    <row r="661" spans="1:16" x14ac:dyDescent="0.25">
      <c r="A661">
        <v>202512</v>
      </c>
      <c r="B661" t="s">
        <v>257</v>
      </c>
      <c r="C661" t="s">
        <v>74</v>
      </c>
      <c r="D661">
        <v>1685</v>
      </c>
      <c r="E661">
        <v>1763.2141898652701</v>
      </c>
      <c r="F661">
        <v>795.21059441540694</v>
      </c>
      <c r="G661">
        <v>968.003595449861</v>
      </c>
      <c r="H661">
        <v>705.69499361351302</v>
      </c>
      <c r="I661">
        <v>504.57588638072502</v>
      </c>
      <c r="J661">
        <v>200.029107232787</v>
      </c>
      <c r="K661">
        <v>59.621150167586002</v>
      </c>
      <c r="L661">
        <v>235.94199316822801</v>
      </c>
      <c r="M661">
        <v>90.071347861602007</v>
      </c>
      <c r="N661">
        <v>143.098158534139</v>
      </c>
      <c r="O661">
        <v>26.366608668120001</v>
      </c>
      <c r="P661" t="e">
        <v>#N/A</v>
      </c>
    </row>
    <row r="662" spans="1:16" x14ac:dyDescent="0.25">
      <c r="A662">
        <v>202512</v>
      </c>
      <c r="B662" t="s">
        <v>257</v>
      </c>
      <c r="C662" t="s">
        <v>75</v>
      </c>
      <c r="D662">
        <v>1264</v>
      </c>
      <c r="E662">
        <v>1350.58259178807</v>
      </c>
      <c r="F662">
        <v>601.08100998852399</v>
      </c>
      <c r="G662">
        <v>749.50158179954599</v>
      </c>
      <c r="H662">
        <v>556.23222786340705</v>
      </c>
      <c r="I662">
        <v>392.43949482511101</v>
      </c>
      <c r="J662">
        <v>161.42252027233801</v>
      </c>
      <c r="K662">
        <v>46.849287867297001</v>
      </c>
      <c r="L662">
        <v>173.893120723284</v>
      </c>
      <c r="M662">
        <v>60.834405010147997</v>
      </c>
      <c r="N662">
        <v>111.434953336898</v>
      </c>
      <c r="O662">
        <v>19.376233212854999</v>
      </c>
      <c r="P662" t="e">
        <v>#N/A</v>
      </c>
    </row>
    <row r="663" spans="1:16" x14ac:dyDescent="0.25">
      <c r="A663">
        <v>202512</v>
      </c>
      <c r="B663" t="s">
        <v>257</v>
      </c>
      <c r="C663" t="s">
        <v>76</v>
      </c>
      <c r="D663">
        <v>2721</v>
      </c>
      <c r="E663">
        <v>2595.33983247576</v>
      </c>
      <c r="F663">
        <v>1382.0686135000501</v>
      </c>
      <c r="G663">
        <v>1213.2712189757001</v>
      </c>
      <c r="H663">
        <v>974.35385123889</v>
      </c>
      <c r="I663">
        <v>661.15802835806403</v>
      </c>
      <c r="J663">
        <v>311.83133689951597</v>
      </c>
      <c r="K663">
        <v>62.238510766779001</v>
      </c>
      <c r="L663">
        <v>195.81808427511601</v>
      </c>
      <c r="M663">
        <v>79.528634095794999</v>
      </c>
      <c r="N663">
        <v>116.28945017932099</v>
      </c>
      <c r="O663">
        <v>43.099283461695997</v>
      </c>
      <c r="P663" t="e">
        <v>#N/A</v>
      </c>
    </row>
    <row r="664" spans="1:16" x14ac:dyDescent="0.25">
      <c r="A664">
        <v>202512</v>
      </c>
      <c r="B664" t="s">
        <v>257</v>
      </c>
      <c r="C664" t="s">
        <v>77</v>
      </c>
      <c r="D664">
        <v>698</v>
      </c>
      <c r="E664">
        <v>636.66547336896394</v>
      </c>
      <c r="F664">
        <v>212.888917249575</v>
      </c>
      <c r="G664">
        <v>423.776556119389</v>
      </c>
      <c r="H664">
        <v>348.07440173338398</v>
      </c>
      <c r="I664">
        <v>277.751584306285</v>
      </c>
      <c r="J664">
        <v>70.322817427098997</v>
      </c>
      <c r="K664">
        <v>14.37027005927</v>
      </c>
      <c r="L664">
        <v>64.684536187473</v>
      </c>
      <c r="M664">
        <v>29.846511848997999</v>
      </c>
      <c r="N664">
        <v>34.838024338475002</v>
      </c>
      <c r="O664">
        <v>11.017618198533</v>
      </c>
      <c r="P664" t="e">
        <v>#N/A</v>
      </c>
    </row>
    <row r="665" spans="1:16" x14ac:dyDescent="0.25">
      <c r="A665">
        <v>202512</v>
      </c>
      <c r="B665" t="s">
        <v>257</v>
      </c>
      <c r="C665" t="s">
        <v>78</v>
      </c>
      <c r="D665">
        <v>3313</v>
      </c>
      <c r="E665">
        <v>3337.2005649859402</v>
      </c>
      <c r="F665">
        <v>1125.7188656886001</v>
      </c>
      <c r="G665">
        <v>2211.4816992973401</v>
      </c>
      <c r="H665">
        <v>1697.1316406002099</v>
      </c>
      <c r="I665">
        <v>1329.6647877432299</v>
      </c>
      <c r="J665">
        <v>362.823306757696</v>
      </c>
      <c r="K665">
        <v>81.309760867435998</v>
      </c>
      <c r="L665">
        <v>458.060248438874</v>
      </c>
      <c r="M665">
        <v>179.913779828457</v>
      </c>
      <c r="N665">
        <v>277.08849759592403</v>
      </c>
      <c r="O665">
        <v>56.289810258251997</v>
      </c>
      <c r="P665" t="e">
        <v>#N/A</v>
      </c>
    </row>
    <row r="666" spans="1:16" x14ac:dyDescent="0.25">
      <c r="A666">
        <v>202512</v>
      </c>
      <c r="B666" t="s">
        <v>257</v>
      </c>
      <c r="C666" t="s">
        <v>79</v>
      </c>
      <c r="D666">
        <v>2066</v>
      </c>
      <c r="E666">
        <v>2173.22433532183</v>
      </c>
      <c r="F666">
        <v>1221.48232502877</v>
      </c>
      <c r="G666">
        <v>951.74201029306198</v>
      </c>
      <c r="H666">
        <v>691.68470810234305</v>
      </c>
      <c r="I666">
        <v>412.73133619809897</v>
      </c>
      <c r="J666">
        <v>278.953371904243</v>
      </c>
      <c r="K666">
        <v>81.775602504187006</v>
      </c>
      <c r="L666">
        <v>226.44020788606099</v>
      </c>
      <c r="M666">
        <v>83.782484264290005</v>
      </c>
      <c r="N666">
        <v>138.26147447304601</v>
      </c>
      <c r="O666">
        <v>33.617094304658004</v>
      </c>
      <c r="P666" t="e">
        <v>#N/A</v>
      </c>
    </row>
    <row r="667" spans="1:16" x14ac:dyDescent="0.25">
      <c r="A667">
        <v>202512</v>
      </c>
      <c r="B667" t="s">
        <v>257</v>
      </c>
      <c r="C667" t="s">
        <v>80</v>
      </c>
      <c r="D667">
        <v>1721</v>
      </c>
      <c r="E667">
        <v>1589.3528774701999</v>
      </c>
      <c r="F667">
        <v>862.43201682187498</v>
      </c>
      <c r="G667">
        <v>726.92086064832699</v>
      </c>
      <c r="H667">
        <v>607.86390168748005</v>
      </c>
      <c r="I667">
        <v>442.883092222774</v>
      </c>
      <c r="J667">
        <v>163.61632348339799</v>
      </c>
      <c r="K667">
        <v>32.340169049613003</v>
      </c>
      <c r="L667">
        <v>95.703778783806996</v>
      </c>
      <c r="M667">
        <v>50.673143211472002</v>
      </c>
      <c r="N667">
        <v>45.030635572335001</v>
      </c>
      <c r="O667">
        <v>23.353180177039999</v>
      </c>
      <c r="P667" t="e">
        <v>#N/A</v>
      </c>
    </row>
    <row r="668" spans="1:16" x14ac:dyDescent="0.25">
      <c r="A668">
        <v>202512</v>
      </c>
      <c r="B668" t="s">
        <v>257</v>
      </c>
      <c r="C668" t="s">
        <v>81</v>
      </c>
      <c r="D668" t="s">
        <v>233</v>
      </c>
      <c r="E668" t="s">
        <v>233</v>
      </c>
      <c r="F668">
        <v>0</v>
      </c>
      <c r="G668" t="s">
        <v>233</v>
      </c>
      <c r="H668" t="s">
        <v>233</v>
      </c>
      <c r="I668" t="s">
        <v>233</v>
      </c>
      <c r="J668">
        <v>0</v>
      </c>
      <c r="K668">
        <v>0</v>
      </c>
      <c r="L668">
        <v>0</v>
      </c>
      <c r="M668">
        <v>0</v>
      </c>
      <c r="N668">
        <v>0</v>
      </c>
      <c r="O668">
        <v>0</v>
      </c>
      <c r="P668" t="e">
        <v>#N/A</v>
      </c>
    </row>
    <row r="669" spans="1:16" x14ac:dyDescent="0.25">
      <c r="A669">
        <v>202512</v>
      </c>
      <c r="B669" t="s">
        <v>257</v>
      </c>
      <c r="C669" t="s">
        <v>154</v>
      </c>
      <c r="D669">
        <v>3372</v>
      </c>
      <c r="E669">
        <v>3407.20114935642</v>
      </c>
      <c r="F669">
        <v>1173.39832773321</v>
      </c>
      <c r="G669">
        <v>2233.8028216232101</v>
      </c>
      <c r="H669">
        <v>1712.38034788812</v>
      </c>
      <c r="I669">
        <v>1335.5127025444799</v>
      </c>
      <c r="J669">
        <v>372.22409924436101</v>
      </c>
      <c r="K669">
        <v>86.736028148542005</v>
      </c>
      <c r="L669">
        <v>465.13266347683401</v>
      </c>
      <c r="M669">
        <v>179.913779828457</v>
      </c>
      <c r="N669">
        <v>284.16091263388398</v>
      </c>
      <c r="O669">
        <v>56.289810258251997</v>
      </c>
      <c r="P669" t="e">
        <v>#N/A</v>
      </c>
    </row>
    <row r="670" spans="1:16" x14ac:dyDescent="0.25">
      <c r="A670">
        <v>202512</v>
      </c>
      <c r="B670" t="s">
        <v>257</v>
      </c>
      <c r="C670" t="s">
        <v>83</v>
      </c>
      <c r="D670" t="s">
        <v>233</v>
      </c>
      <c r="E670" t="s">
        <v>233</v>
      </c>
      <c r="F670">
        <v>0</v>
      </c>
      <c r="G670" t="s">
        <v>233</v>
      </c>
      <c r="H670" t="s">
        <v>233</v>
      </c>
      <c r="I670" t="s">
        <v>233</v>
      </c>
      <c r="J670">
        <v>0</v>
      </c>
      <c r="K670">
        <v>0</v>
      </c>
      <c r="L670">
        <v>0</v>
      </c>
      <c r="M670">
        <v>0</v>
      </c>
      <c r="N670">
        <v>0</v>
      </c>
      <c r="O670">
        <v>0</v>
      </c>
      <c r="P670" t="e">
        <v>#N/A</v>
      </c>
    </row>
    <row r="671" spans="1:16" x14ac:dyDescent="0.25">
      <c r="A671">
        <v>202512</v>
      </c>
      <c r="B671" t="s">
        <v>257</v>
      </c>
      <c r="C671" t="s">
        <v>84</v>
      </c>
      <c r="D671">
        <v>3055</v>
      </c>
      <c r="E671">
        <v>3055.0000000001301</v>
      </c>
      <c r="F671">
        <v>1556.7052551761799</v>
      </c>
      <c r="G671">
        <v>1498.2947448239499</v>
      </c>
      <c r="H671">
        <v>1154.00435454328</v>
      </c>
      <c r="I671">
        <v>786.30506602026196</v>
      </c>
      <c r="J671">
        <v>363.98125644241799</v>
      </c>
      <c r="K671">
        <v>64.147681542068</v>
      </c>
      <c r="L671">
        <v>282.41773508372802</v>
      </c>
      <c r="M671">
        <v>113.51923192918601</v>
      </c>
      <c r="N671">
        <v>168.898503154542</v>
      </c>
      <c r="O671">
        <v>61.872655196948998</v>
      </c>
      <c r="P671" t="e">
        <v>#N/A</v>
      </c>
    </row>
    <row r="672" spans="1:16" x14ac:dyDescent="0.25">
      <c r="A672">
        <v>202512</v>
      </c>
      <c r="B672" t="s">
        <v>257</v>
      </c>
      <c r="C672" t="s">
        <v>85</v>
      </c>
      <c r="D672">
        <v>4046</v>
      </c>
      <c r="E672">
        <v>4046.00000000007</v>
      </c>
      <c r="F672">
        <v>1652.9279523630801</v>
      </c>
      <c r="G672">
        <v>2393.0720476369902</v>
      </c>
      <c r="H672">
        <v>1843.89811806899</v>
      </c>
      <c r="I672">
        <v>1400.1963723660699</v>
      </c>
      <c r="J672">
        <v>441.41174570291997</v>
      </c>
      <c r="K672">
        <v>131.277850879168</v>
      </c>
      <c r="L672">
        <v>497.78650002501399</v>
      </c>
      <c r="M672">
        <v>200.85017537503299</v>
      </c>
      <c r="N672">
        <v>291.48210448676298</v>
      </c>
      <c r="O672">
        <v>51.387429543000998</v>
      </c>
      <c r="P672" t="e">
        <v>#N/A</v>
      </c>
    </row>
    <row r="673" spans="1:16" x14ac:dyDescent="0.25">
      <c r="A673">
        <v>202512</v>
      </c>
      <c r="B673" t="s">
        <v>257</v>
      </c>
      <c r="C673" t="s">
        <v>149</v>
      </c>
      <c r="D673">
        <v>2198</v>
      </c>
      <c r="E673">
        <v>2198.00000000005</v>
      </c>
      <c r="F673">
        <v>826.07658780971803</v>
      </c>
      <c r="G673">
        <v>1371.9234121903301</v>
      </c>
      <c r="H673">
        <v>1076.8490210902401</v>
      </c>
      <c r="I673">
        <v>866.55090592141801</v>
      </c>
      <c r="J673">
        <v>209.09811516881601</v>
      </c>
      <c r="K673">
        <v>50.377441324468997</v>
      </c>
      <c r="L673">
        <v>275.74210693482701</v>
      </c>
      <c r="M673">
        <v>112.979322446171</v>
      </c>
      <c r="N673">
        <v>162.762784488656</v>
      </c>
      <c r="O673">
        <v>19.332284165263999</v>
      </c>
      <c r="P673" t="e">
        <v>#N/A</v>
      </c>
    </row>
    <row r="674" spans="1:16" x14ac:dyDescent="0.25">
      <c r="A674">
        <v>202512</v>
      </c>
      <c r="B674" t="s">
        <v>257</v>
      </c>
      <c r="C674" t="s">
        <v>150</v>
      </c>
      <c r="D674">
        <v>1848</v>
      </c>
      <c r="E674">
        <v>1848.00000000002</v>
      </c>
      <c r="F674">
        <v>826.85136455334896</v>
      </c>
      <c r="G674">
        <v>1021.14863544667</v>
      </c>
      <c r="H674">
        <v>767.04909697875098</v>
      </c>
      <c r="I674">
        <v>533.64546644464997</v>
      </c>
      <c r="J674">
        <v>232.313630534103</v>
      </c>
      <c r="K674">
        <v>80.900409554698996</v>
      </c>
      <c r="L674">
        <v>222.04439309018699</v>
      </c>
      <c r="M674">
        <v>87.870852928862107</v>
      </c>
      <c r="N674">
        <v>128.71931999810701</v>
      </c>
      <c r="O674">
        <v>32.055145377736999</v>
      </c>
      <c r="P674" t="e">
        <v>#N/A</v>
      </c>
    </row>
    <row r="675" spans="1:16" x14ac:dyDescent="0.25">
      <c r="A675">
        <v>202512</v>
      </c>
      <c r="B675" t="s">
        <v>257</v>
      </c>
      <c r="C675" t="s">
        <v>151</v>
      </c>
      <c r="D675">
        <v>1077</v>
      </c>
      <c r="E675">
        <v>1081.57118553899</v>
      </c>
      <c r="F675">
        <v>509.44223063402802</v>
      </c>
      <c r="G675">
        <v>572.12895490496305</v>
      </c>
      <c r="H675">
        <v>417.92547502417102</v>
      </c>
      <c r="I675">
        <v>283.37350763538001</v>
      </c>
      <c r="J675">
        <v>134.55196738879201</v>
      </c>
      <c r="K675">
        <v>51.248902500981998</v>
      </c>
      <c r="L675">
        <v>134.69181369583899</v>
      </c>
      <c r="M675">
        <v>46.963796329997997</v>
      </c>
      <c r="N675">
        <v>83.903426832253004</v>
      </c>
      <c r="O675">
        <v>19.511666184953</v>
      </c>
      <c r="P675" t="e">
        <v>#N/A</v>
      </c>
    </row>
    <row r="676" spans="1:16" x14ac:dyDescent="0.25">
      <c r="A676">
        <v>202512</v>
      </c>
      <c r="B676" t="s">
        <v>257</v>
      </c>
      <c r="C676" t="s">
        <v>152</v>
      </c>
      <c r="D676">
        <v>0</v>
      </c>
      <c r="E676">
        <v>0</v>
      </c>
      <c r="F676">
        <v>0</v>
      </c>
      <c r="G676">
        <v>0</v>
      </c>
      <c r="H676">
        <v>0</v>
      </c>
      <c r="I676">
        <v>0</v>
      </c>
      <c r="J676">
        <v>0</v>
      </c>
      <c r="K676">
        <v>0</v>
      </c>
      <c r="L676">
        <v>0</v>
      </c>
      <c r="M676">
        <v>0</v>
      </c>
      <c r="N676">
        <v>0</v>
      </c>
      <c r="O676">
        <v>0</v>
      </c>
      <c r="P676" t="e">
        <v>#N/A</v>
      </c>
    </row>
    <row r="677" spans="1:16" x14ac:dyDescent="0.25">
      <c r="A677">
        <v>202512</v>
      </c>
      <c r="B677" t="s">
        <v>258</v>
      </c>
      <c r="C677" t="s">
        <v>136</v>
      </c>
      <c r="D677">
        <v>5613</v>
      </c>
      <c r="E677">
        <v>5612.99999999991</v>
      </c>
      <c r="F677">
        <v>2619.8964845800201</v>
      </c>
      <c r="G677">
        <v>2993.1035154198898</v>
      </c>
      <c r="H677">
        <v>2458.8429489411801</v>
      </c>
      <c r="I677">
        <v>1873.1231869098399</v>
      </c>
      <c r="J677">
        <v>578.00573187151701</v>
      </c>
      <c r="K677">
        <v>173.608745929452</v>
      </c>
      <c r="L677">
        <v>458.27727521291803</v>
      </c>
      <c r="M677">
        <v>184.351389976837</v>
      </c>
      <c r="N677">
        <v>272.64017095036701</v>
      </c>
      <c r="O677">
        <v>75.983291265787003</v>
      </c>
      <c r="P677" t="e">
        <v>#N/A</v>
      </c>
    </row>
    <row r="678" spans="1:16" x14ac:dyDescent="0.25">
      <c r="A678">
        <v>202512</v>
      </c>
      <c r="B678" t="s">
        <v>258</v>
      </c>
      <c r="C678" t="s">
        <v>137</v>
      </c>
      <c r="D678">
        <v>3039</v>
      </c>
      <c r="E678">
        <v>3038.9999999999</v>
      </c>
      <c r="F678">
        <v>1474.0164480793501</v>
      </c>
      <c r="G678">
        <v>1564.9835519205401</v>
      </c>
      <c r="H678">
        <v>1279.92606041658</v>
      </c>
      <c r="I678">
        <v>949.51570220700398</v>
      </c>
      <c r="J678">
        <v>324.95504662234498</v>
      </c>
      <c r="K678">
        <v>102.562711026488</v>
      </c>
      <c r="L678">
        <v>239.07393294229701</v>
      </c>
      <c r="M678">
        <v>96.597848963635002</v>
      </c>
      <c r="N678">
        <v>142.47608397866199</v>
      </c>
      <c r="O678">
        <v>45.983558561673</v>
      </c>
      <c r="P678" t="e">
        <v>#N/A</v>
      </c>
    </row>
    <row r="679" spans="1:16" x14ac:dyDescent="0.25">
      <c r="A679">
        <v>202512</v>
      </c>
      <c r="B679" t="s">
        <v>258</v>
      </c>
      <c r="C679" t="s">
        <v>138</v>
      </c>
      <c r="D679">
        <v>2574</v>
      </c>
      <c r="E679">
        <v>2574.00000000003</v>
      </c>
      <c r="F679">
        <v>1145.88003650068</v>
      </c>
      <c r="G679">
        <v>1428.11996349935</v>
      </c>
      <c r="H679">
        <v>1178.9168885246099</v>
      </c>
      <c r="I679">
        <v>923.60748470285</v>
      </c>
      <c r="J679">
        <v>253.050685249173</v>
      </c>
      <c r="K679">
        <v>71.046034902963996</v>
      </c>
      <c r="L679">
        <v>219.20334227062099</v>
      </c>
      <c r="M679">
        <v>87.753541013201996</v>
      </c>
      <c r="N679">
        <v>130.16408697170499</v>
      </c>
      <c r="O679">
        <v>29.999732704113999</v>
      </c>
      <c r="P679" t="e">
        <v>#N/A</v>
      </c>
    </row>
    <row r="680" spans="1:16" x14ac:dyDescent="0.25">
      <c r="A680">
        <v>202512</v>
      </c>
      <c r="B680" t="s">
        <v>258</v>
      </c>
      <c r="C680" t="s">
        <v>139</v>
      </c>
      <c r="D680">
        <v>501</v>
      </c>
      <c r="E680">
        <v>496.08866995078398</v>
      </c>
      <c r="F680">
        <v>216.196213657882</v>
      </c>
      <c r="G680">
        <v>279.89245629290201</v>
      </c>
      <c r="H680">
        <v>183.21707528592401</v>
      </c>
      <c r="I680">
        <v>158.49347826090599</v>
      </c>
      <c r="J680">
        <v>24.723597025018002</v>
      </c>
      <c r="K680">
        <v>0</v>
      </c>
      <c r="L680">
        <v>86.365004682534007</v>
      </c>
      <c r="M680">
        <v>17.068554378274001</v>
      </c>
      <c r="N680">
        <v>69.296450304260006</v>
      </c>
      <c r="O680">
        <v>10.310376324444</v>
      </c>
      <c r="P680" t="e">
        <v>#N/A</v>
      </c>
    </row>
    <row r="681" spans="1:16" x14ac:dyDescent="0.25">
      <c r="A681">
        <v>202512</v>
      </c>
      <c r="B681" t="s">
        <v>258</v>
      </c>
      <c r="C681" t="s">
        <v>140</v>
      </c>
      <c r="D681">
        <v>1282</v>
      </c>
      <c r="E681">
        <v>1283.6590406718401</v>
      </c>
      <c r="F681">
        <v>530.87138896379702</v>
      </c>
      <c r="G681">
        <v>752.787651708044</v>
      </c>
      <c r="H681">
        <v>564.88086089608703</v>
      </c>
      <c r="I681">
        <v>445.54153799525801</v>
      </c>
      <c r="J681">
        <v>115.96366817633699</v>
      </c>
      <c r="K681">
        <v>24.121456777866999</v>
      </c>
      <c r="L681">
        <v>161.43006236238801</v>
      </c>
      <c r="M681">
        <v>67.762810347870001</v>
      </c>
      <c r="N681">
        <v>92.381537728804005</v>
      </c>
      <c r="O681">
        <v>26.476728449568</v>
      </c>
      <c r="P681" t="e">
        <v>#N/A</v>
      </c>
    </row>
    <row r="682" spans="1:16" x14ac:dyDescent="0.25">
      <c r="A682">
        <v>202512</v>
      </c>
      <c r="B682" t="s">
        <v>258</v>
      </c>
      <c r="C682" t="s">
        <v>141</v>
      </c>
      <c r="D682">
        <v>1345</v>
      </c>
      <c r="E682">
        <v>1343.2550366299399</v>
      </c>
      <c r="F682">
        <v>559.84687555663004</v>
      </c>
      <c r="G682">
        <v>783.40816107331295</v>
      </c>
      <c r="H682">
        <v>672.74390167334104</v>
      </c>
      <c r="I682">
        <v>511.822914585295</v>
      </c>
      <c r="J682">
        <v>158.82566720826799</v>
      </c>
      <c r="K682">
        <v>59.082180864954999</v>
      </c>
      <c r="L682">
        <v>94.105169436856997</v>
      </c>
      <c r="M682">
        <v>43.485084010285</v>
      </c>
      <c r="N682">
        <v>50.620085426571997</v>
      </c>
      <c r="O682">
        <v>16.559089963114001</v>
      </c>
      <c r="P682" t="e">
        <v>#N/A</v>
      </c>
    </row>
    <row r="683" spans="1:16" x14ac:dyDescent="0.25">
      <c r="A683">
        <v>202512</v>
      </c>
      <c r="B683" t="s">
        <v>258</v>
      </c>
      <c r="C683" t="s">
        <v>142</v>
      </c>
      <c r="D683">
        <v>993</v>
      </c>
      <c r="E683">
        <v>996.35897435907702</v>
      </c>
      <c r="F683">
        <v>380.46084822860701</v>
      </c>
      <c r="G683">
        <v>615.89812613047002</v>
      </c>
      <c r="H683">
        <v>543.48958665562805</v>
      </c>
      <c r="I683">
        <v>419.34455004891498</v>
      </c>
      <c r="J683">
        <v>124.14503660671301</v>
      </c>
      <c r="K683">
        <v>41.706915260419002</v>
      </c>
      <c r="L683">
        <v>58.673072693625997</v>
      </c>
      <c r="M683">
        <v>33.696757895598999</v>
      </c>
      <c r="N683">
        <v>24.976314798027001</v>
      </c>
      <c r="O683">
        <v>13.735466781215001</v>
      </c>
      <c r="P683" t="e">
        <v>#N/A</v>
      </c>
    </row>
    <row r="684" spans="1:16" x14ac:dyDescent="0.25">
      <c r="A684">
        <v>202512</v>
      </c>
      <c r="B684" t="s">
        <v>258</v>
      </c>
      <c r="C684" t="s">
        <v>143</v>
      </c>
      <c r="D684">
        <v>1492</v>
      </c>
      <c r="E684">
        <v>1493.63827838828</v>
      </c>
      <c r="F684">
        <v>932.52115817311505</v>
      </c>
      <c r="G684">
        <v>561.11712021516405</v>
      </c>
      <c r="H684">
        <v>494.51152443020601</v>
      </c>
      <c r="I684">
        <v>337.92070601946898</v>
      </c>
      <c r="J684">
        <v>154.347762855182</v>
      </c>
      <c r="K684">
        <v>48.698193026211001</v>
      </c>
      <c r="L684">
        <v>57.703966037512998</v>
      </c>
      <c r="M684">
        <v>22.338183344809</v>
      </c>
      <c r="N684">
        <v>35.365782692704002</v>
      </c>
      <c r="O684">
        <v>8.901629747446</v>
      </c>
      <c r="P684" t="e">
        <v>#N/A</v>
      </c>
    </row>
    <row r="685" spans="1:16" x14ac:dyDescent="0.25">
      <c r="A685">
        <v>202512</v>
      </c>
      <c r="B685" t="s">
        <v>258</v>
      </c>
      <c r="C685" t="s">
        <v>148</v>
      </c>
      <c r="D685">
        <v>303</v>
      </c>
      <c r="E685">
        <v>312.56072875433</v>
      </c>
      <c r="F685">
        <v>70.443606730930995</v>
      </c>
      <c r="G685">
        <v>242.11712202339899</v>
      </c>
      <c r="H685">
        <v>207.159696660013</v>
      </c>
      <c r="I685">
        <v>173.37031085244999</v>
      </c>
      <c r="J685">
        <v>33.789385807563001</v>
      </c>
      <c r="K685">
        <v>12.117756728863</v>
      </c>
      <c r="L685">
        <v>29.643390090474998</v>
      </c>
      <c r="M685">
        <v>18.029864477800999</v>
      </c>
      <c r="N685">
        <v>11.613525612674</v>
      </c>
      <c r="O685">
        <v>5.3140352729110001</v>
      </c>
      <c r="P685" t="e">
        <v>#N/A</v>
      </c>
    </row>
    <row r="686" spans="1:16" x14ac:dyDescent="0.25">
      <c r="A686">
        <v>202512</v>
      </c>
      <c r="B686" t="s">
        <v>258</v>
      </c>
      <c r="C686" t="s">
        <v>74</v>
      </c>
      <c r="D686">
        <v>1296</v>
      </c>
      <c r="E686">
        <v>1403.04826846622</v>
      </c>
      <c r="F686">
        <v>765.82314371139898</v>
      </c>
      <c r="G686">
        <v>637.22512475481994</v>
      </c>
      <c r="H686">
        <v>463.24352063706601</v>
      </c>
      <c r="I686">
        <v>310.760706671116</v>
      </c>
      <c r="J686">
        <v>150.34290935545701</v>
      </c>
      <c r="K686">
        <v>55.532510949740001</v>
      </c>
      <c r="L686">
        <v>146.921476124805</v>
      </c>
      <c r="M686">
        <v>55.533215702063004</v>
      </c>
      <c r="N686">
        <v>91.388260422741993</v>
      </c>
      <c r="O686">
        <v>27.060127992948999</v>
      </c>
      <c r="P686" t="e">
        <v>#N/A</v>
      </c>
    </row>
    <row r="687" spans="1:16" x14ac:dyDescent="0.25">
      <c r="A687">
        <v>202512</v>
      </c>
      <c r="B687" t="s">
        <v>258</v>
      </c>
      <c r="C687" t="s">
        <v>75</v>
      </c>
      <c r="D687">
        <v>1209</v>
      </c>
      <c r="E687">
        <v>1225.28930603442</v>
      </c>
      <c r="F687">
        <v>606.26676330410203</v>
      </c>
      <c r="G687">
        <v>619.02254273032202</v>
      </c>
      <c r="H687">
        <v>484.37087811963301</v>
      </c>
      <c r="I687">
        <v>370.65984394532899</v>
      </c>
      <c r="J687">
        <v>113.711034174304</v>
      </c>
      <c r="K687">
        <v>32.261156797269003</v>
      </c>
      <c r="L687">
        <v>124.299744138043</v>
      </c>
      <c r="M687">
        <v>35.018192984423997</v>
      </c>
      <c r="N687">
        <v>87.995836867904998</v>
      </c>
      <c r="O687">
        <v>10.351920472645</v>
      </c>
      <c r="P687" t="e">
        <v>#N/A</v>
      </c>
    </row>
    <row r="688" spans="1:16" x14ac:dyDescent="0.25">
      <c r="A688">
        <v>202512</v>
      </c>
      <c r="B688" t="s">
        <v>258</v>
      </c>
      <c r="C688" t="s">
        <v>76</v>
      </c>
      <c r="D688">
        <v>1482</v>
      </c>
      <c r="E688">
        <v>1424.81473825747</v>
      </c>
      <c r="F688">
        <v>806.66363028440196</v>
      </c>
      <c r="G688">
        <v>618.15110797306795</v>
      </c>
      <c r="H688">
        <v>533.04023809807404</v>
      </c>
      <c r="I688">
        <v>378.31867939970601</v>
      </c>
      <c r="J688">
        <v>150.29471997074299</v>
      </c>
      <c r="K688">
        <v>30.841884495325999</v>
      </c>
      <c r="L688">
        <v>75.886866580830997</v>
      </c>
      <c r="M688">
        <v>26.072223826782999</v>
      </c>
      <c r="N688">
        <v>49.814642754048002</v>
      </c>
      <c r="O688">
        <v>9.2240032941619994</v>
      </c>
      <c r="P688" t="e">
        <v>#N/A</v>
      </c>
    </row>
    <row r="689" spans="1:16" x14ac:dyDescent="0.25">
      <c r="A689">
        <v>202512</v>
      </c>
      <c r="B689" t="s">
        <v>258</v>
      </c>
      <c r="C689" t="s">
        <v>77</v>
      </c>
      <c r="D689">
        <v>1323</v>
      </c>
      <c r="E689">
        <v>1247.28695848748</v>
      </c>
      <c r="F689">
        <v>370.69934054919497</v>
      </c>
      <c r="G689">
        <v>876.58761793828603</v>
      </c>
      <c r="H689">
        <v>771.02861542640096</v>
      </c>
      <c r="I689">
        <v>640.01364604124399</v>
      </c>
      <c r="J689">
        <v>129.86768256345101</v>
      </c>
      <c r="K689">
        <v>42.855436958254003</v>
      </c>
      <c r="L689">
        <v>81.525798278764</v>
      </c>
      <c r="M689">
        <v>49.697892985766003</v>
      </c>
      <c r="N689">
        <v>31.827905292998</v>
      </c>
      <c r="O689">
        <v>24.033204233119999</v>
      </c>
      <c r="P689" t="e">
        <v>#N/A</v>
      </c>
    </row>
    <row r="690" spans="1:16" x14ac:dyDescent="0.25">
      <c r="A690">
        <v>202512</v>
      </c>
      <c r="B690" t="s">
        <v>258</v>
      </c>
      <c r="C690" t="s">
        <v>78</v>
      </c>
      <c r="D690">
        <v>2560</v>
      </c>
      <c r="E690">
        <v>2558.4252375921301</v>
      </c>
      <c r="F690">
        <v>820.75918880975803</v>
      </c>
      <c r="G690">
        <v>1737.6660487823799</v>
      </c>
      <c r="H690">
        <v>1448.6660820601101</v>
      </c>
      <c r="I690">
        <v>1185.4348263857901</v>
      </c>
      <c r="J690">
        <v>259.96639142116902</v>
      </c>
      <c r="K690">
        <v>79.857401003388006</v>
      </c>
      <c r="L690">
        <v>238.66944302306399</v>
      </c>
      <c r="M690">
        <v>111.434213142776</v>
      </c>
      <c r="N690">
        <v>127.235229880288</v>
      </c>
      <c r="O690">
        <v>50.330523699204001</v>
      </c>
      <c r="P690" t="e">
        <v>#N/A</v>
      </c>
    </row>
    <row r="691" spans="1:16" x14ac:dyDescent="0.25">
      <c r="A691">
        <v>202512</v>
      </c>
      <c r="B691" t="s">
        <v>258</v>
      </c>
      <c r="C691" t="s">
        <v>79</v>
      </c>
      <c r="D691">
        <v>2102</v>
      </c>
      <c r="E691">
        <v>2148.0603293711602</v>
      </c>
      <c r="F691">
        <v>1362.9614702751601</v>
      </c>
      <c r="G691">
        <v>785.09885909600303</v>
      </c>
      <c r="H691">
        <v>583.88945238366603</v>
      </c>
      <c r="I691">
        <v>348.46487091453298</v>
      </c>
      <c r="J691">
        <v>233.14353571749899</v>
      </c>
      <c r="K691">
        <v>73.977699766347001</v>
      </c>
      <c r="L691">
        <v>183.13747461944899</v>
      </c>
      <c r="M691">
        <v>58.464131716330002</v>
      </c>
      <c r="N691">
        <v>123.387628617405</v>
      </c>
      <c r="O691">
        <v>18.071932092888002</v>
      </c>
      <c r="P691" t="e">
        <v>#N/A</v>
      </c>
    </row>
    <row r="692" spans="1:16" x14ac:dyDescent="0.25">
      <c r="A692">
        <v>202512</v>
      </c>
      <c r="B692" t="s">
        <v>258</v>
      </c>
      <c r="C692" t="s">
        <v>80</v>
      </c>
      <c r="D692">
        <v>951</v>
      </c>
      <c r="E692">
        <v>906.51443303662904</v>
      </c>
      <c r="F692">
        <v>436.17582549511599</v>
      </c>
      <c r="G692">
        <v>470.33860754151402</v>
      </c>
      <c r="H692">
        <v>426.28741449741398</v>
      </c>
      <c r="I692">
        <v>339.22348960952598</v>
      </c>
      <c r="J692">
        <v>84.895804732849996</v>
      </c>
      <c r="K692">
        <v>19.773645159716999</v>
      </c>
      <c r="L692">
        <v>36.470357570405</v>
      </c>
      <c r="M692">
        <v>14.453045117731</v>
      </c>
      <c r="N692">
        <v>22.017312452673998</v>
      </c>
      <c r="O692">
        <v>7.5808354736950001</v>
      </c>
      <c r="P692" t="e">
        <v>#N/A</v>
      </c>
    </row>
    <row r="693" spans="1:16" x14ac:dyDescent="0.25">
      <c r="A693">
        <v>202512</v>
      </c>
      <c r="B693" t="s">
        <v>258</v>
      </c>
      <c r="C693" t="s">
        <v>81</v>
      </c>
      <c r="D693">
        <v>0</v>
      </c>
      <c r="E693">
        <v>0</v>
      </c>
      <c r="F693">
        <v>0</v>
      </c>
      <c r="G693">
        <v>0</v>
      </c>
      <c r="H693">
        <v>0</v>
      </c>
      <c r="I693">
        <v>0</v>
      </c>
      <c r="J693">
        <v>0</v>
      </c>
      <c r="K693">
        <v>0</v>
      </c>
      <c r="L693">
        <v>0</v>
      </c>
      <c r="M693">
        <v>0</v>
      </c>
      <c r="N693">
        <v>0</v>
      </c>
      <c r="O693">
        <v>0</v>
      </c>
      <c r="P693" t="e">
        <v>#N/A</v>
      </c>
    </row>
    <row r="694" spans="1:16" x14ac:dyDescent="0.25">
      <c r="A694">
        <v>202512</v>
      </c>
      <c r="B694" t="s">
        <v>258</v>
      </c>
      <c r="C694" t="s">
        <v>154</v>
      </c>
      <c r="D694">
        <v>2617</v>
      </c>
      <c r="E694">
        <v>2628.24660222375</v>
      </c>
      <c r="F694">
        <v>869.12409682807197</v>
      </c>
      <c r="G694">
        <v>1759.12250539568</v>
      </c>
      <c r="H694">
        <v>1467.85012488031</v>
      </c>
      <c r="I694">
        <v>1199.03406300444</v>
      </c>
      <c r="J694">
        <v>265.55119762271897</v>
      </c>
      <c r="K694">
        <v>82.649804104162996</v>
      </c>
      <c r="L694">
        <v>240.94185681616699</v>
      </c>
      <c r="M694">
        <v>112.534213142776</v>
      </c>
      <c r="N694">
        <v>128.40764367339099</v>
      </c>
      <c r="O694">
        <v>50.330523699204001</v>
      </c>
      <c r="P694" t="e">
        <v>#N/A</v>
      </c>
    </row>
    <row r="695" spans="1:16" x14ac:dyDescent="0.25">
      <c r="A695">
        <v>202512</v>
      </c>
      <c r="B695" t="s">
        <v>258</v>
      </c>
      <c r="C695" t="s">
        <v>83</v>
      </c>
      <c r="D695">
        <v>0</v>
      </c>
      <c r="E695">
        <v>0</v>
      </c>
      <c r="F695">
        <v>0</v>
      </c>
      <c r="G695">
        <v>0</v>
      </c>
      <c r="H695">
        <v>0</v>
      </c>
      <c r="I695">
        <v>0</v>
      </c>
      <c r="J695">
        <v>0</v>
      </c>
      <c r="K695">
        <v>0</v>
      </c>
      <c r="L695">
        <v>0</v>
      </c>
      <c r="M695">
        <v>0</v>
      </c>
      <c r="N695">
        <v>0</v>
      </c>
      <c r="O695">
        <v>0</v>
      </c>
      <c r="P695" t="e">
        <v>#N/A</v>
      </c>
    </row>
    <row r="696" spans="1:16" x14ac:dyDescent="0.25">
      <c r="A696">
        <v>202512</v>
      </c>
      <c r="B696" t="s">
        <v>258</v>
      </c>
      <c r="C696" t="s">
        <v>84</v>
      </c>
      <c r="D696">
        <v>2912</v>
      </c>
      <c r="E696">
        <v>2911.9999999998599</v>
      </c>
      <c r="F696">
        <v>1586.8815256012999</v>
      </c>
      <c r="G696">
        <v>1325.11847439856</v>
      </c>
      <c r="H696">
        <v>1043.08849677327</v>
      </c>
      <c r="I696">
        <v>714.290867854265</v>
      </c>
      <c r="J696">
        <v>325.28083305337299</v>
      </c>
      <c r="K696">
        <v>80.613479244676995</v>
      </c>
      <c r="L696">
        <v>246.53557259067301</v>
      </c>
      <c r="M696">
        <v>88.362707755993995</v>
      </c>
      <c r="N696">
        <v>156.887150548965</v>
      </c>
      <c r="O696">
        <v>35.494405034621003</v>
      </c>
      <c r="P696" t="e">
        <v>#N/A</v>
      </c>
    </row>
    <row r="697" spans="1:16" x14ac:dyDescent="0.25">
      <c r="A697">
        <v>202512</v>
      </c>
      <c r="B697" t="s">
        <v>258</v>
      </c>
      <c r="C697" t="s">
        <v>85</v>
      </c>
      <c r="D697">
        <v>2701</v>
      </c>
      <c r="E697">
        <v>2701.00000000007</v>
      </c>
      <c r="F697">
        <v>1033.01495897873</v>
      </c>
      <c r="G697">
        <v>1667.9850410213401</v>
      </c>
      <c r="H697">
        <v>1415.7544521679299</v>
      </c>
      <c r="I697">
        <v>1158.83231905559</v>
      </c>
      <c r="J697">
        <v>252.72489881814499</v>
      </c>
      <c r="K697">
        <v>92.995266684775004</v>
      </c>
      <c r="L697">
        <v>211.74170262224499</v>
      </c>
      <c r="M697">
        <v>95.988682220843003</v>
      </c>
      <c r="N697">
        <v>115.753020401402</v>
      </c>
      <c r="O697">
        <v>40.488886231165999</v>
      </c>
      <c r="P697" t="e">
        <v>#N/A</v>
      </c>
    </row>
    <row r="698" spans="1:16" x14ac:dyDescent="0.25">
      <c r="A698">
        <v>202512</v>
      </c>
      <c r="B698" t="s">
        <v>258</v>
      </c>
      <c r="C698" t="s">
        <v>149</v>
      </c>
      <c r="D698">
        <v>1503</v>
      </c>
      <c r="E698">
        <v>1503.00000000004</v>
      </c>
      <c r="F698">
        <v>452.96173440536</v>
      </c>
      <c r="G698">
        <v>1050.0382655946801</v>
      </c>
      <c r="H698">
        <v>900.96656719257498</v>
      </c>
      <c r="I698">
        <v>771.01303962459099</v>
      </c>
      <c r="J698">
        <v>127.858207688205</v>
      </c>
      <c r="K698">
        <v>49.627923477030002</v>
      </c>
      <c r="L698">
        <v>116.466887570034</v>
      </c>
      <c r="M698">
        <v>55.144155090022998</v>
      </c>
      <c r="N698">
        <v>61.322732480010998</v>
      </c>
      <c r="O698">
        <v>32.604810832074001</v>
      </c>
      <c r="P698" t="e">
        <v>#N/A</v>
      </c>
    </row>
    <row r="699" spans="1:16" x14ac:dyDescent="0.25">
      <c r="A699">
        <v>202512</v>
      </c>
      <c r="B699" t="s">
        <v>258</v>
      </c>
      <c r="C699" t="s">
        <v>150</v>
      </c>
      <c r="D699">
        <v>1198</v>
      </c>
      <c r="E699">
        <v>1198.00000000002</v>
      </c>
      <c r="F699">
        <v>580.05322457337195</v>
      </c>
      <c r="G699">
        <v>617.94677542665102</v>
      </c>
      <c r="H699">
        <v>514.78788497534697</v>
      </c>
      <c r="I699">
        <v>387.81927943099402</v>
      </c>
      <c r="J699">
        <v>124.86669112993999</v>
      </c>
      <c r="K699">
        <v>43.367343207745002</v>
      </c>
      <c r="L699">
        <v>95.274815052210997</v>
      </c>
      <c r="M699">
        <v>40.844527130819998</v>
      </c>
      <c r="N699">
        <v>54.430287921390999</v>
      </c>
      <c r="O699">
        <v>7.8840753990919996</v>
      </c>
      <c r="P699" t="e">
        <v>#N/A</v>
      </c>
    </row>
    <row r="700" spans="1:16" x14ac:dyDescent="0.25">
      <c r="A700">
        <v>202512</v>
      </c>
      <c r="B700" t="s">
        <v>258</v>
      </c>
      <c r="C700" t="s">
        <v>151</v>
      </c>
      <c r="D700">
        <v>612</v>
      </c>
      <c r="E700">
        <v>630.11904391713597</v>
      </c>
      <c r="F700">
        <v>361.51726398224702</v>
      </c>
      <c r="G700">
        <v>268.60177993488901</v>
      </c>
      <c r="H700">
        <v>222.974733608756</v>
      </c>
      <c r="I700">
        <v>152.697874372071</v>
      </c>
      <c r="J700">
        <v>68.174944822271001</v>
      </c>
      <c r="K700">
        <v>25.879067778863998</v>
      </c>
      <c r="L700">
        <v>45.627046326132998</v>
      </c>
      <c r="M700">
        <v>16.495583717357999</v>
      </c>
      <c r="N700">
        <v>29.131462608774999</v>
      </c>
      <c r="O700">
        <v>0</v>
      </c>
      <c r="P700" t="e">
        <v>#N/A</v>
      </c>
    </row>
    <row r="701" spans="1:16" x14ac:dyDescent="0.25">
      <c r="A701">
        <v>202512</v>
      </c>
      <c r="B701" t="s">
        <v>258</v>
      </c>
      <c r="C701" t="s">
        <v>152</v>
      </c>
      <c r="D701">
        <v>0</v>
      </c>
      <c r="E701">
        <v>0</v>
      </c>
      <c r="F701">
        <v>0</v>
      </c>
      <c r="G701">
        <v>0</v>
      </c>
      <c r="H701">
        <v>0</v>
      </c>
      <c r="I701">
        <v>0</v>
      </c>
      <c r="J701">
        <v>0</v>
      </c>
      <c r="K701">
        <v>0</v>
      </c>
      <c r="L701">
        <v>0</v>
      </c>
      <c r="M701">
        <v>0</v>
      </c>
      <c r="N701">
        <v>0</v>
      </c>
      <c r="O701">
        <v>0</v>
      </c>
      <c r="P701" t="e">
        <v>#N/A</v>
      </c>
    </row>
    <row r="702" spans="1:16" x14ac:dyDescent="0.25">
      <c r="A702">
        <v>202512</v>
      </c>
      <c r="B702" t="s">
        <v>259</v>
      </c>
      <c r="C702" t="s">
        <v>136</v>
      </c>
      <c r="D702">
        <v>3190</v>
      </c>
      <c r="E702">
        <v>3189.99999999998</v>
      </c>
      <c r="F702">
        <v>1579.41650578537</v>
      </c>
      <c r="G702">
        <v>1610.58349421462</v>
      </c>
      <c r="H702">
        <v>1327.9240170687999</v>
      </c>
      <c r="I702">
        <v>970.34862294907202</v>
      </c>
      <c r="J702">
        <v>354.44636186165798</v>
      </c>
      <c r="K702">
        <v>125.974898590124</v>
      </c>
      <c r="L702">
        <v>254.745958639279</v>
      </c>
      <c r="M702">
        <v>106.511590436822</v>
      </c>
      <c r="N702">
        <v>147.05255002063899</v>
      </c>
      <c r="O702">
        <v>27.913518506536999</v>
      </c>
      <c r="P702" t="e">
        <v>#N/A</v>
      </c>
    </row>
    <row r="703" spans="1:16" x14ac:dyDescent="0.25">
      <c r="A703">
        <v>202512</v>
      </c>
      <c r="B703" t="s">
        <v>259</v>
      </c>
      <c r="C703" t="s">
        <v>137</v>
      </c>
      <c r="D703">
        <v>1770</v>
      </c>
      <c r="E703">
        <v>1769.99999999996</v>
      </c>
      <c r="F703">
        <v>888.89958110024304</v>
      </c>
      <c r="G703">
        <v>881.10041889971899</v>
      </c>
      <c r="H703">
        <v>723.719859941001</v>
      </c>
      <c r="I703">
        <v>515.08837999890898</v>
      </c>
      <c r="J703">
        <v>205.502447684028</v>
      </c>
      <c r="K703">
        <v>71.700579621859006</v>
      </c>
      <c r="L703">
        <v>141.869535448226</v>
      </c>
      <c r="M703">
        <v>65.662863598339996</v>
      </c>
      <c r="N703">
        <v>76.206671849886007</v>
      </c>
      <c r="O703">
        <v>15.511023510493001</v>
      </c>
      <c r="P703" t="e">
        <v>#N/A</v>
      </c>
    </row>
    <row r="704" spans="1:16" x14ac:dyDescent="0.25">
      <c r="A704">
        <v>202512</v>
      </c>
      <c r="B704" t="s">
        <v>259</v>
      </c>
      <c r="C704" t="s">
        <v>138</v>
      </c>
      <c r="D704">
        <v>1420</v>
      </c>
      <c r="E704">
        <v>1420.00000000001</v>
      </c>
      <c r="F704">
        <v>690.51692468511703</v>
      </c>
      <c r="G704">
        <v>729.48307531489002</v>
      </c>
      <c r="H704">
        <v>604.204157127793</v>
      </c>
      <c r="I704">
        <v>455.26024295016401</v>
      </c>
      <c r="J704">
        <v>148.94391417763001</v>
      </c>
      <c r="K704">
        <v>54.274318968265</v>
      </c>
      <c r="L704">
        <v>112.87642319105299</v>
      </c>
      <c r="M704">
        <v>40.848726838482001</v>
      </c>
      <c r="N704">
        <v>70.845878170752997</v>
      </c>
      <c r="O704">
        <v>12.402494996044</v>
      </c>
      <c r="P704" t="e">
        <v>#N/A</v>
      </c>
    </row>
    <row r="705" spans="1:16" x14ac:dyDescent="0.25">
      <c r="A705">
        <v>202512</v>
      </c>
      <c r="B705" t="s">
        <v>259</v>
      </c>
      <c r="C705" t="s">
        <v>139</v>
      </c>
      <c r="D705">
        <v>273</v>
      </c>
      <c r="E705">
        <v>271.40000000001299</v>
      </c>
      <c r="F705">
        <v>119.533379533377</v>
      </c>
      <c r="G705">
        <v>151.86662046663599</v>
      </c>
      <c r="H705">
        <v>104.459666614518</v>
      </c>
      <c r="I705" t="s">
        <v>233</v>
      </c>
      <c r="J705" t="s">
        <v>233</v>
      </c>
      <c r="K705" t="s">
        <v>233</v>
      </c>
      <c r="L705">
        <v>43.136683581847997</v>
      </c>
      <c r="M705">
        <v>12.145161290324999</v>
      </c>
      <c r="N705">
        <v>30.991522291523001</v>
      </c>
      <c r="O705">
        <v>4.2702702702700002</v>
      </c>
      <c r="P705" t="e">
        <v>#N/A</v>
      </c>
    </row>
    <row r="706" spans="1:16" x14ac:dyDescent="0.25">
      <c r="A706">
        <v>202512</v>
      </c>
      <c r="B706" t="s">
        <v>259</v>
      </c>
      <c r="C706" t="s">
        <v>140</v>
      </c>
      <c r="D706">
        <v>751</v>
      </c>
      <c r="E706">
        <v>752.21999999999196</v>
      </c>
      <c r="F706">
        <v>329.00695555109098</v>
      </c>
      <c r="G706">
        <v>423.21304444890097</v>
      </c>
      <c r="H706">
        <v>311.72882310489501</v>
      </c>
      <c r="I706" t="s">
        <v>233</v>
      </c>
      <c r="J706" t="s">
        <v>233</v>
      </c>
      <c r="K706" t="s">
        <v>233</v>
      </c>
      <c r="L706">
        <v>98.721902356446094</v>
      </c>
      <c r="M706">
        <v>37.55564789044</v>
      </c>
      <c r="N706">
        <v>59.984436284188</v>
      </c>
      <c r="O706">
        <v>12.76231898756</v>
      </c>
      <c r="P706" t="e">
        <v>#N/A</v>
      </c>
    </row>
    <row r="707" spans="1:16" x14ac:dyDescent="0.25">
      <c r="A707">
        <v>202512</v>
      </c>
      <c r="B707" t="s">
        <v>259</v>
      </c>
      <c r="C707" t="s">
        <v>141</v>
      </c>
      <c r="D707">
        <v>737</v>
      </c>
      <c r="E707">
        <v>732.86489795918101</v>
      </c>
      <c r="F707">
        <v>297.20487089347199</v>
      </c>
      <c r="G707">
        <v>435.66002706570902</v>
      </c>
      <c r="H707">
        <v>376.02294992061701</v>
      </c>
      <c r="I707">
        <v>271.310845203013</v>
      </c>
      <c r="J707">
        <v>104.71210471760401</v>
      </c>
      <c r="K707">
        <v>36.363742204105002</v>
      </c>
      <c r="L707">
        <v>51.918938594059</v>
      </c>
      <c r="M707">
        <v>29.981711488615002</v>
      </c>
      <c r="N707">
        <v>21.937227105443998</v>
      </c>
      <c r="O707">
        <v>7.7181385510330003</v>
      </c>
      <c r="P707" t="e">
        <v>#N/A</v>
      </c>
    </row>
    <row r="708" spans="1:16" x14ac:dyDescent="0.25">
      <c r="A708">
        <v>202512</v>
      </c>
      <c r="B708" t="s">
        <v>259</v>
      </c>
      <c r="C708" t="s">
        <v>142</v>
      </c>
      <c r="D708">
        <v>577</v>
      </c>
      <c r="E708">
        <v>578.81469387750701</v>
      </c>
      <c r="F708">
        <v>266.05832063429898</v>
      </c>
      <c r="G708">
        <v>312.756373243209</v>
      </c>
      <c r="H708">
        <v>282.05942387229902</v>
      </c>
      <c r="I708">
        <v>202.60866807610299</v>
      </c>
      <c r="J708">
        <v>79.450755796196006</v>
      </c>
      <c r="K708">
        <v>30.812077556152001</v>
      </c>
      <c r="L708">
        <v>29.534158673236</v>
      </c>
      <c r="M708">
        <v>15.729069767442001</v>
      </c>
      <c r="N708">
        <v>13.805088905793999</v>
      </c>
      <c r="O708" t="s">
        <v>233</v>
      </c>
      <c r="P708" t="e">
        <v>#N/A</v>
      </c>
    </row>
    <row r="709" spans="1:16" x14ac:dyDescent="0.25">
      <c r="A709">
        <v>202512</v>
      </c>
      <c r="B709" t="s">
        <v>259</v>
      </c>
      <c r="C709" t="s">
        <v>143</v>
      </c>
      <c r="D709">
        <v>852</v>
      </c>
      <c r="E709">
        <v>854.70040816327798</v>
      </c>
      <c r="F709">
        <v>567.61297917312299</v>
      </c>
      <c r="G709">
        <v>287.08742899015499</v>
      </c>
      <c r="H709">
        <v>253.65315355646501</v>
      </c>
      <c r="I709">
        <v>168.16770188568901</v>
      </c>
      <c r="J709">
        <v>83.485451670776001</v>
      </c>
      <c r="K709">
        <v>32.819565333687002</v>
      </c>
      <c r="L709">
        <v>31.434275433690001</v>
      </c>
      <c r="M709">
        <v>11.1</v>
      </c>
      <c r="N709">
        <v>20.334275433689999</v>
      </c>
      <c r="O709" t="s">
        <v>233</v>
      </c>
      <c r="P709" t="e">
        <v>#N/A</v>
      </c>
    </row>
    <row r="710" spans="1:16" x14ac:dyDescent="0.25">
      <c r="A710">
        <v>202512</v>
      </c>
      <c r="B710" t="s">
        <v>259</v>
      </c>
      <c r="C710" t="s">
        <v>148</v>
      </c>
      <c r="D710">
        <v>310</v>
      </c>
      <c r="E710">
        <v>305.904005434152</v>
      </c>
      <c r="F710">
        <v>79.218641552555994</v>
      </c>
      <c r="G710">
        <v>226.685363881596</v>
      </c>
      <c r="H710">
        <v>201.54908576719899</v>
      </c>
      <c r="I710">
        <v>180.48684497845599</v>
      </c>
      <c r="J710">
        <v>21.062240788743001</v>
      </c>
      <c r="K710">
        <v>6.5967739826990002</v>
      </c>
      <c r="L710">
        <v>23.971721152372002</v>
      </c>
      <c r="M710">
        <v>17.203996594090999</v>
      </c>
      <c r="N710">
        <v>6.7677245582810004</v>
      </c>
      <c r="O710" t="s">
        <v>233</v>
      </c>
      <c r="P710" t="e">
        <v>#N/A</v>
      </c>
    </row>
    <row r="711" spans="1:16" x14ac:dyDescent="0.25">
      <c r="A711">
        <v>202512</v>
      </c>
      <c r="B711" t="s">
        <v>259</v>
      </c>
      <c r="C711" t="s">
        <v>74</v>
      </c>
      <c r="D711">
        <v>853</v>
      </c>
      <c r="E711">
        <v>886.56770974955202</v>
      </c>
      <c r="F711">
        <v>501.34201801084703</v>
      </c>
      <c r="G711">
        <v>385.225691738705</v>
      </c>
      <c r="H711">
        <v>301.64393699131602</v>
      </c>
      <c r="I711">
        <v>194.95001585831301</v>
      </c>
      <c r="J711">
        <v>103.56488887493801</v>
      </c>
      <c r="K711">
        <v>39.253287214017</v>
      </c>
      <c r="L711">
        <v>76.876629309912005</v>
      </c>
      <c r="M711">
        <v>32.563544920185002</v>
      </c>
      <c r="N711">
        <v>44.313084389727003</v>
      </c>
      <c r="O711">
        <v>6.7051254374770002</v>
      </c>
      <c r="P711" t="e">
        <v>#N/A</v>
      </c>
    </row>
    <row r="712" spans="1:16" x14ac:dyDescent="0.25">
      <c r="A712">
        <v>202512</v>
      </c>
      <c r="B712" t="s">
        <v>259</v>
      </c>
      <c r="C712" t="s">
        <v>75</v>
      </c>
      <c r="D712">
        <v>661</v>
      </c>
      <c r="E712">
        <v>657.23088111177196</v>
      </c>
      <c r="F712">
        <v>334.97867069898399</v>
      </c>
      <c r="G712">
        <v>322.25221041278797</v>
      </c>
      <c r="H712">
        <v>242.89341873650699</v>
      </c>
      <c r="I712">
        <v>174.522871636178</v>
      </c>
      <c r="J712">
        <v>68.370547100329006</v>
      </c>
      <c r="K712">
        <v>21.53998547526</v>
      </c>
      <c r="L712">
        <v>71.143225424492996</v>
      </c>
      <c r="M712">
        <v>12.529343128065999</v>
      </c>
      <c r="N712">
        <v>58.613882296427001</v>
      </c>
      <c r="O712">
        <v>8.2155662517879993</v>
      </c>
      <c r="P712" t="e">
        <v>#N/A</v>
      </c>
    </row>
    <row r="713" spans="1:16" x14ac:dyDescent="0.25">
      <c r="A713">
        <v>202512</v>
      </c>
      <c r="B713" t="s">
        <v>259</v>
      </c>
      <c r="C713" t="s">
        <v>76</v>
      </c>
      <c r="D713">
        <v>799</v>
      </c>
      <c r="E713">
        <v>768.96496811794805</v>
      </c>
      <c r="F713">
        <v>454.28423982051999</v>
      </c>
      <c r="G713">
        <v>314.680728297428</v>
      </c>
      <c r="H713">
        <v>274.71640869486703</v>
      </c>
      <c r="I713">
        <v>187.77565514429</v>
      </c>
      <c r="J713">
        <v>86.940753550577</v>
      </c>
      <c r="K713">
        <v>18.866138356851</v>
      </c>
      <c r="L713">
        <v>37.964319602560998</v>
      </c>
      <c r="M713">
        <v>13.612077919375</v>
      </c>
      <c r="N713">
        <v>24.352241683186001</v>
      </c>
      <c r="O713" t="s">
        <v>233</v>
      </c>
      <c r="P713" t="e">
        <v>#N/A</v>
      </c>
    </row>
    <row r="714" spans="1:16" x14ac:dyDescent="0.25">
      <c r="A714">
        <v>202512</v>
      </c>
      <c r="B714" t="s">
        <v>259</v>
      </c>
      <c r="C714" t="s">
        <v>77</v>
      </c>
      <c r="D714">
        <v>567</v>
      </c>
      <c r="E714">
        <v>571.33243558654601</v>
      </c>
      <c r="F714">
        <v>209.592935702452</v>
      </c>
      <c r="G714">
        <v>361.73949988409402</v>
      </c>
      <c r="H714">
        <v>307.12116687890602</v>
      </c>
      <c r="I714">
        <v>232.61323533183401</v>
      </c>
      <c r="J714">
        <v>74.507931547070996</v>
      </c>
      <c r="K714">
        <v>39.718713561297001</v>
      </c>
      <c r="L714">
        <v>44.790063149940998</v>
      </c>
      <c r="M714">
        <v>30.602627875105</v>
      </c>
      <c r="N714">
        <v>13.005617093018</v>
      </c>
      <c r="O714">
        <v>9.8282698552469991</v>
      </c>
      <c r="P714" t="e">
        <v>#N/A</v>
      </c>
    </row>
    <row r="715" spans="1:16" x14ac:dyDescent="0.25">
      <c r="A715">
        <v>202512</v>
      </c>
      <c r="B715" t="s">
        <v>259</v>
      </c>
      <c r="C715" t="s">
        <v>78</v>
      </c>
      <c r="D715">
        <v>1499</v>
      </c>
      <c r="E715">
        <v>1493.19090844313</v>
      </c>
      <c r="F715">
        <v>496.01260831700301</v>
      </c>
      <c r="G715">
        <v>997.17830012613001</v>
      </c>
      <c r="H715">
        <v>840.33948524984601</v>
      </c>
      <c r="I715">
        <v>669.46014131850495</v>
      </c>
      <c r="J715">
        <v>168.879343931341</v>
      </c>
      <c r="K715">
        <v>66.379022266354994</v>
      </c>
      <c r="L715">
        <v>136.51422209694101</v>
      </c>
      <c r="M715">
        <v>78.256989685864994</v>
      </c>
      <c r="N715">
        <v>57.075414229258001</v>
      </c>
      <c r="O715">
        <v>20.324592779343</v>
      </c>
      <c r="P715" t="e">
        <v>#N/A</v>
      </c>
    </row>
    <row r="716" spans="1:16" x14ac:dyDescent="0.25">
      <c r="A716">
        <v>202512</v>
      </c>
      <c r="B716" t="s">
        <v>259</v>
      </c>
      <c r="C716" t="s">
        <v>79</v>
      </c>
      <c r="D716">
        <v>1262</v>
      </c>
      <c r="E716">
        <v>1307.98952275842</v>
      </c>
      <c r="F716">
        <v>898.419608826272</v>
      </c>
      <c r="G716">
        <v>409.56991393214702</v>
      </c>
      <c r="H716">
        <v>297.37916877810301</v>
      </c>
      <c r="I716">
        <v>162.30805922889999</v>
      </c>
      <c r="J716">
        <v>133.94207729113799</v>
      </c>
      <c r="K716">
        <v>50.435910806423003</v>
      </c>
      <c r="L716">
        <v>104.60181942685</v>
      </c>
      <c r="M716" t="s">
        <v>233</v>
      </c>
      <c r="N716" t="s">
        <v>233</v>
      </c>
      <c r="O716">
        <v>7.5889257271939998</v>
      </c>
      <c r="P716" t="e">
        <v>#N/A</v>
      </c>
    </row>
    <row r="717" spans="1:16" x14ac:dyDescent="0.25">
      <c r="A717">
        <v>202512</v>
      </c>
      <c r="B717" t="s">
        <v>259</v>
      </c>
      <c r="C717" t="s">
        <v>80</v>
      </c>
      <c r="D717">
        <v>429</v>
      </c>
      <c r="E717">
        <v>388.819568798418</v>
      </c>
      <c r="F717">
        <v>184.98428864208401</v>
      </c>
      <c r="G717">
        <v>203.83528015633399</v>
      </c>
      <c r="H717">
        <v>190.20536304084601</v>
      </c>
      <c r="I717">
        <v>138.58042240166699</v>
      </c>
      <c r="J717">
        <v>51.624940639179002</v>
      </c>
      <c r="K717">
        <v>9.1599655173460004</v>
      </c>
      <c r="L717">
        <v>13.629917115488</v>
      </c>
      <c r="M717" t="s">
        <v>233</v>
      </c>
      <c r="N717" t="s">
        <v>233</v>
      </c>
      <c r="O717">
        <v>0</v>
      </c>
      <c r="P717" t="e">
        <v>#N/A</v>
      </c>
    </row>
    <row r="718" spans="1:16" x14ac:dyDescent="0.25">
      <c r="A718">
        <v>202512</v>
      </c>
      <c r="B718" t="s">
        <v>259</v>
      </c>
      <c r="C718" t="s">
        <v>81</v>
      </c>
      <c r="D718">
        <v>0</v>
      </c>
      <c r="E718">
        <v>0</v>
      </c>
      <c r="F718">
        <v>0</v>
      </c>
      <c r="G718">
        <v>0</v>
      </c>
      <c r="H718">
        <v>0</v>
      </c>
      <c r="I718">
        <v>0</v>
      </c>
      <c r="J718">
        <v>0</v>
      </c>
      <c r="K718">
        <v>0</v>
      </c>
      <c r="L718">
        <v>0</v>
      </c>
      <c r="M718">
        <v>0</v>
      </c>
      <c r="N718">
        <v>0</v>
      </c>
      <c r="O718">
        <v>0</v>
      </c>
      <c r="P718" t="e">
        <v>#N/A</v>
      </c>
    </row>
    <row r="719" spans="1:16" x14ac:dyDescent="0.25">
      <c r="A719">
        <v>202512</v>
      </c>
      <c r="B719" t="s">
        <v>259</v>
      </c>
      <c r="C719" t="s">
        <v>154</v>
      </c>
      <c r="D719">
        <v>1544</v>
      </c>
      <c r="E719">
        <v>1541.5410786033799</v>
      </c>
      <c r="F719">
        <v>536.27526184437204</v>
      </c>
      <c r="G719">
        <v>1005.26581675901</v>
      </c>
      <c r="H719">
        <v>846.30679282349195</v>
      </c>
      <c r="I719">
        <v>670.65368970560201</v>
      </c>
      <c r="J719">
        <v>173.65310311789</v>
      </c>
      <c r="K719">
        <v>67.472045522168997</v>
      </c>
      <c r="L719">
        <v>138.634431156175</v>
      </c>
      <c r="M719">
        <v>78.256989685864994</v>
      </c>
      <c r="N719">
        <v>59.195623288492001</v>
      </c>
      <c r="O719">
        <v>20.324592779343</v>
      </c>
      <c r="P719" t="e">
        <v>#N/A</v>
      </c>
    </row>
    <row r="720" spans="1:16" x14ac:dyDescent="0.25">
      <c r="A720">
        <v>202512</v>
      </c>
      <c r="B720" t="s">
        <v>259</v>
      </c>
      <c r="C720" t="s">
        <v>83</v>
      </c>
      <c r="D720">
        <v>0</v>
      </c>
      <c r="E720">
        <v>0</v>
      </c>
      <c r="F720">
        <v>0</v>
      </c>
      <c r="G720">
        <v>0</v>
      </c>
      <c r="H720">
        <v>0</v>
      </c>
      <c r="I720">
        <v>0</v>
      </c>
      <c r="J720">
        <v>0</v>
      </c>
      <c r="K720">
        <v>0</v>
      </c>
      <c r="L720">
        <v>0</v>
      </c>
      <c r="M720">
        <v>0</v>
      </c>
      <c r="N720">
        <v>0</v>
      </c>
      <c r="O720">
        <v>0</v>
      </c>
      <c r="P720" t="e">
        <v>#N/A</v>
      </c>
    </row>
    <row r="721" spans="1:16" x14ac:dyDescent="0.25">
      <c r="A721">
        <v>202512</v>
      </c>
      <c r="B721" t="s">
        <v>259</v>
      </c>
      <c r="C721" t="s">
        <v>84</v>
      </c>
      <c r="D721">
        <v>1765</v>
      </c>
      <c r="E721">
        <v>1764.99999999999</v>
      </c>
      <c r="F721">
        <v>999.61562213369996</v>
      </c>
      <c r="G721">
        <v>765.38437786629197</v>
      </c>
      <c r="H721">
        <v>600.31682759042701</v>
      </c>
      <c r="I721">
        <v>377.81362283124002</v>
      </c>
      <c r="J721">
        <v>220.374172501121</v>
      </c>
      <c r="K721">
        <v>79.957309978864998</v>
      </c>
      <c r="L721">
        <v>149.754301737319</v>
      </c>
      <c r="M721">
        <v>55.406760877144997</v>
      </c>
      <c r="N721">
        <v>93.165722678356005</v>
      </c>
      <c r="O721">
        <v>15.313248538547001</v>
      </c>
      <c r="P721" t="e">
        <v>#N/A</v>
      </c>
    </row>
    <row r="722" spans="1:16" x14ac:dyDescent="0.25">
      <c r="A722">
        <v>202512</v>
      </c>
      <c r="B722" t="s">
        <v>259</v>
      </c>
      <c r="C722" t="s">
        <v>85</v>
      </c>
      <c r="D722">
        <v>1425</v>
      </c>
      <c r="E722">
        <v>1424.99999999997</v>
      </c>
      <c r="F722">
        <v>579.80088365165705</v>
      </c>
      <c r="G722">
        <v>845.19911634831703</v>
      </c>
      <c r="H722">
        <v>727.60718947836699</v>
      </c>
      <c r="I722">
        <v>592.53500011783103</v>
      </c>
      <c r="J722">
        <v>134.07218936053701</v>
      </c>
      <c r="K722">
        <v>46.017588611259001</v>
      </c>
      <c r="L722">
        <v>104.99165690196</v>
      </c>
      <c r="M722">
        <v>51.104829559677</v>
      </c>
      <c r="N722">
        <v>53.886827342282999</v>
      </c>
      <c r="O722">
        <v>12.60026996799</v>
      </c>
      <c r="P722" t="e">
        <v>#N/A</v>
      </c>
    </row>
    <row r="723" spans="1:16" x14ac:dyDescent="0.25">
      <c r="A723">
        <v>202512</v>
      </c>
      <c r="B723" t="s">
        <v>259</v>
      </c>
      <c r="C723" t="s">
        <v>149</v>
      </c>
      <c r="D723">
        <v>820</v>
      </c>
      <c r="E723">
        <v>820.00000000001705</v>
      </c>
      <c r="F723">
        <v>270.79877125014099</v>
      </c>
      <c r="G723">
        <v>549.20122874987601</v>
      </c>
      <c r="H723">
        <v>488.77576805226801</v>
      </c>
      <c r="I723">
        <v>415.79955038238398</v>
      </c>
      <c r="J723">
        <v>72.976217669885003</v>
      </c>
      <c r="K723">
        <v>25.003909642884999</v>
      </c>
      <c r="L723">
        <v>50.825190729618001</v>
      </c>
      <c r="M723">
        <v>30.887898342745999</v>
      </c>
      <c r="N723">
        <v>19.937292386871999</v>
      </c>
      <c r="O723">
        <v>9.6002699679900001</v>
      </c>
      <c r="P723" t="e">
        <v>#N/A</v>
      </c>
    </row>
    <row r="724" spans="1:16" x14ac:dyDescent="0.25">
      <c r="A724">
        <v>202512</v>
      </c>
      <c r="B724" t="s">
        <v>259</v>
      </c>
      <c r="C724" t="s">
        <v>150</v>
      </c>
      <c r="D724">
        <v>605</v>
      </c>
      <c r="E724">
        <v>604.99999999995998</v>
      </c>
      <c r="F724">
        <v>309.00211240151799</v>
      </c>
      <c r="G724">
        <v>295.99788759844199</v>
      </c>
      <c r="H724">
        <v>238.83142142610001</v>
      </c>
      <c r="I724">
        <v>176.73544973544799</v>
      </c>
      <c r="J724">
        <v>61.095971690652</v>
      </c>
      <c r="K724">
        <v>21.013678968373998</v>
      </c>
      <c r="L724">
        <v>54.166466172341998</v>
      </c>
      <c r="M724">
        <v>20.216931216930998</v>
      </c>
      <c r="N724">
        <v>33.949534955411004</v>
      </c>
      <c r="O724">
        <v>3</v>
      </c>
      <c r="P724" t="e">
        <v>#N/A</v>
      </c>
    </row>
    <row r="725" spans="1:16" x14ac:dyDescent="0.25">
      <c r="A725">
        <v>202512</v>
      </c>
      <c r="B725" t="s">
        <v>259</v>
      </c>
      <c r="C725" t="s">
        <v>151</v>
      </c>
      <c r="D725">
        <v>330</v>
      </c>
      <c r="E725">
        <v>330.32070397661602</v>
      </c>
      <c r="F725">
        <v>193.30795396778299</v>
      </c>
      <c r="G725">
        <v>137.012750008833</v>
      </c>
      <c r="H725">
        <v>104.700316013655</v>
      </c>
      <c r="I725">
        <v>79.608465608464996</v>
      </c>
      <c r="J725">
        <v>24.091850405190002</v>
      </c>
      <c r="K725">
        <v>7.3226610848189999</v>
      </c>
      <c r="L725">
        <v>31.312433995178001</v>
      </c>
      <c r="M725">
        <v>12.132275132275</v>
      </c>
      <c r="N725">
        <v>19.180158862902999</v>
      </c>
      <c r="O725" t="s">
        <v>233</v>
      </c>
      <c r="P725" t="e">
        <v>#N/A</v>
      </c>
    </row>
    <row r="726" spans="1:16" x14ac:dyDescent="0.25">
      <c r="A726">
        <v>202512</v>
      </c>
      <c r="B726" t="s">
        <v>259</v>
      </c>
      <c r="C726" t="s">
        <v>152</v>
      </c>
      <c r="D726">
        <v>0</v>
      </c>
      <c r="E726">
        <v>0</v>
      </c>
      <c r="F726">
        <v>0</v>
      </c>
      <c r="G726">
        <v>0</v>
      </c>
      <c r="H726">
        <v>0</v>
      </c>
      <c r="I726">
        <v>0</v>
      </c>
      <c r="J726">
        <v>0</v>
      </c>
      <c r="K726">
        <v>0</v>
      </c>
      <c r="L726">
        <v>0</v>
      </c>
      <c r="M726">
        <v>0</v>
      </c>
      <c r="N726">
        <v>0</v>
      </c>
      <c r="O726">
        <v>0</v>
      </c>
      <c r="P726" t="e">
        <v>#N/A</v>
      </c>
    </row>
    <row r="727" spans="1:16" x14ac:dyDescent="0.25">
      <c r="A727">
        <v>202512</v>
      </c>
      <c r="B727" t="s">
        <v>260</v>
      </c>
      <c r="C727" t="s">
        <v>136</v>
      </c>
      <c r="D727">
        <v>10393</v>
      </c>
      <c r="E727">
        <v>10392.9999999998</v>
      </c>
      <c r="F727">
        <v>4301.9004956238396</v>
      </c>
      <c r="G727">
        <v>6091.0995043759203</v>
      </c>
      <c r="H727">
        <v>5043.7354687483603</v>
      </c>
      <c r="I727">
        <v>3451.4872431262202</v>
      </c>
      <c r="J727">
        <v>1591.1595159446899</v>
      </c>
      <c r="K727">
        <v>787.38835177178203</v>
      </c>
      <c r="L727">
        <v>996.63372882011095</v>
      </c>
      <c r="M727">
        <v>447.32758367658499</v>
      </c>
      <c r="N727">
        <v>549.30614514352396</v>
      </c>
      <c r="O727">
        <v>50.730306807432001</v>
      </c>
      <c r="P727" t="e">
        <v>#N/A</v>
      </c>
    </row>
    <row r="728" spans="1:16" x14ac:dyDescent="0.25">
      <c r="A728">
        <v>202512</v>
      </c>
      <c r="B728" t="s">
        <v>260</v>
      </c>
      <c r="C728" t="s">
        <v>137</v>
      </c>
      <c r="D728">
        <v>5592</v>
      </c>
      <c r="E728">
        <v>5591.9999999997899</v>
      </c>
      <c r="F728">
        <v>2480.9481666551001</v>
      </c>
      <c r="G728">
        <v>3111.0518333446898</v>
      </c>
      <c r="H728">
        <v>2511.72634375814</v>
      </c>
      <c r="I728">
        <v>1653.2129903784601</v>
      </c>
      <c r="J728">
        <v>858.51335337968203</v>
      </c>
      <c r="K728">
        <v>436.10263546886898</v>
      </c>
      <c r="L728">
        <v>574.45432375063695</v>
      </c>
      <c r="M728">
        <v>268.93004924017799</v>
      </c>
      <c r="N728">
        <v>305.52427451045997</v>
      </c>
      <c r="O728">
        <v>24.871165835921001</v>
      </c>
      <c r="P728" t="e">
        <v>#N/A</v>
      </c>
    </row>
    <row r="729" spans="1:16" x14ac:dyDescent="0.25">
      <c r="A729">
        <v>202512</v>
      </c>
      <c r="B729" t="s">
        <v>260</v>
      </c>
      <c r="C729" t="s">
        <v>138</v>
      </c>
      <c r="D729">
        <v>4801</v>
      </c>
      <c r="E729">
        <v>4800.99999999995</v>
      </c>
      <c r="F729">
        <v>1820.95232896876</v>
      </c>
      <c r="G729">
        <v>2980.04767103119</v>
      </c>
      <c r="H729">
        <v>2532.0091249902098</v>
      </c>
      <c r="I729">
        <v>1798.2742527477899</v>
      </c>
      <c r="J729">
        <v>732.64616256500005</v>
      </c>
      <c r="K729">
        <v>351.28571630291202</v>
      </c>
      <c r="L729">
        <v>422.17940506947201</v>
      </c>
      <c r="M729">
        <v>178.39753443640799</v>
      </c>
      <c r="N729">
        <v>243.78187063306399</v>
      </c>
      <c r="O729">
        <v>25.859140971511</v>
      </c>
      <c r="P729" t="e">
        <v>#N/A</v>
      </c>
    </row>
    <row r="730" spans="1:16" x14ac:dyDescent="0.25">
      <c r="A730">
        <v>202512</v>
      </c>
      <c r="B730" t="s">
        <v>260</v>
      </c>
      <c r="C730" t="s">
        <v>139</v>
      </c>
      <c r="D730">
        <v>991</v>
      </c>
      <c r="E730">
        <v>985.26831421008706</v>
      </c>
      <c r="F730">
        <v>436.76448782511602</v>
      </c>
      <c r="G730">
        <v>548.50382638497103</v>
      </c>
      <c r="H730">
        <v>355.89968858893297</v>
      </c>
      <c r="I730">
        <v>293.642849083496</v>
      </c>
      <c r="J730">
        <v>62.256839505437</v>
      </c>
      <c r="K730">
        <v>15.653208556149</v>
      </c>
      <c r="L730">
        <v>186.37149005162499</v>
      </c>
      <c r="M730">
        <v>56.039524632902001</v>
      </c>
      <c r="N730">
        <v>130.331965418723</v>
      </c>
      <c r="O730">
        <v>6.2326477444129997</v>
      </c>
      <c r="P730" t="e">
        <v>#N/A</v>
      </c>
    </row>
    <row r="731" spans="1:16" x14ac:dyDescent="0.25">
      <c r="A731">
        <v>202512</v>
      </c>
      <c r="B731" t="s">
        <v>260</v>
      </c>
      <c r="C731" t="s">
        <v>140</v>
      </c>
      <c r="D731">
        <v>2135</v>
      </c>
      <c r="E731">
        <v>2138.3680494262899</v>
      </c>
      <c r="F731">
        <v>830.72217167845304</v>
      </c>
      <c r="G731">
        <v>1307.6458777478399</v>
      </c>
      <c r="H731">
        <v>933.40505132611202</v>
      </c>
      <c r="I731">
        <v>730.12227887969402</v>
      </c>
      <c r="J731">
        <v>203.282772446416</v>
      </c>
      <c r="K731">
        <v>74.608981429197996</v>
      </c>
      <c r="L731">
        <v>366.21157804475303</v>
      </c>
      <c r="M731">
        <v>149.05947434980399</v>
      </c>
      <c r="N731">
        <v>217.15210369495</v>
      </c>
      <c r="O731">
        <v>8.0292483769739995</v>
      </c>
      <c r="P731" t="e">
        <v>#N/A</v>
      </c>
    </row>
    <row r="732" spans="1:16" x14ac:dyDescent="0.25">
      <c r="A732">
        <v>202512</v>
      </c>
      <c r="B732" t="s">
        <v>260</v>
      </c>
      <c r="C732" t="s">
        <v>141</v>
      </c>
      <c r="D732">
        <v>2431</v>
      </c>
      <c r="E732">
        <v>2433.3636363637402</v>
      </c>
      <c r="F732">
        <v>832.130706980848</v>
      </c>
      <c r="G732">
        <v>1601.23292938289</v>
      </c>
      <c r="H732">
        <v>1396.28189392903</v>
      </c>
      <c r="I732">
        <v>939.41710853611198</v>
      </c>
      <c r="J732">
        <v>456.86478539290999</v>
      </c>
      <c r="K732">
        <v>251.532579673409</v>
      </c>
      <c r="L732">
        <v>192.24589696860599</v>
      </c>
      <c r="M732">
        <v>95.658135567773002</v>
      </c>
      <c r="N732">
        <v>96.587761400833102</v>
      </c>
      <c r="O732">
        <v>12.705138485246</v>
      </c>
      <c r="P732" t="e">
        <v>#N/A</v>
      </c>
    </row>
    <row r="733" spans="1:16" x14ac:dyDescent="0.25">
      <c r="A733">
        <v>202512</v>
      </c>
      <c r="B733" t="s">
        <v>260</v>
      </c>
      <c r="C733" t="s">
        <v>142</v>
      </c>
      <c r="D733">
        <v>1943</v>
      </c>
      <c r="E733">
        <v>1944.1231527093801</v>
      </c>
      <c r="F733">
        <v>615.06047994535697</v>
      </c>
      <c r="G733">
        <v>1329.0626727640199</v>
      </c>
      <c r="H733">
        <v>1165.5500032186001</v>
      </c>
      <c r="I733">
        <v>789.54239465358705</v>
      </c>
      <c r="J733">
        <v>374.91889888759601</v>
      </c>
      <c r="K733">
        <v>204.28661953007901</v>
      </c>
      <c r="L733">
        <v>148.263401550163</v>
      </c>
      <c r="M733">
        <v>92.022730211926998</v>
      </c>
      <c r="N733">
        <v>56.240671338235998</v>
      </c>
      <c r="O733">
        <v>15.249267995261</v>
      </c>
      <c r="P733" t="e">
        <v>#N/A</v>
      </c>
    </row>
    <row r="734" spans="1:16" x14ac:dyDescent="0.25">
      <c r="A734">
        <v>202512</v>
      </c>
      <c r="B734" t="s">
        <v>260</v>
      </c>
      <c r="C734" t="s">
        <v>143</v>
      </c>
      <c r="D734">
        <v>2891</v>
      </c>
      <c r="E734">
        <v>2889.7120324754501</v>
      </c>
      <c r="F734">
        <v>1587.2226491940601</v>
      </c>
      <c r="G734">
        <v>1302.48938328138</v>
      </c>
      <c r="H734">
        <v>1190.43401687088</v>
      </c>
      <c r="I734">
        <v>696.59779715856303</v>
      </c>
      <c r="J734">
        <v>493.83621971231901</v>
      </c>
      <c r="K734">
        <v>241.306962582946</v>
      </c>
      <c r="L734">
        <v>103.541362204962</v>
      </c>
      <c r="M734">
        <v>54.547718914180003</v>
      </c>
      <c r="N734">
        <v>48.993643290782003</v>
      </c>
      <c r="O734">
        <v>8.5140042055380007</v>
      </c>
      <c r="P734" t="e">
        <v>#N/A</v>
      </c>
    </row>
    <row r="735" spans="1:16" x14ac:dyDescent="0.25">
      <c r="A735">
        <v>202512</v>
      </c>
      <c r="B735" t="s">
        <v>260</v>
      </c>
      <c r="C735" t="s">
        <v>148</v>
      </c>
      <c r="D735">
        <v>2383</v>
      </c>
      <c r="E735">
        <v>2450.4380138357601</v>
      </c>
      <c r="F735">
        <v>538.06027526059904</v>
      </c>
      <c r="G735">
        <v>1912.37773857516</v>
      </c>
      <c r="H735">
        <v>1682.54955786254</v>
      </c>
      <c r="I735">
        <v>1326.81228630124</v>
      </c>
      <c r="J735">
        <v>354.64856188388501</v>
      </c>
      <c r="K735">
        <v>163.61286541197799</v>
      </c>
      <c r="L735">
        <v>216.22061989475</v>
      </c>
      <c r="M735">
        <v>109.405173945738</v>
      </c>
      <c r="N735">
        <v>106.815445949012</v>
      </c>
      <c r="O735">
        <v>13.607560817874001</v>
      </c>
      <c r="P735" t="e">
        <v>#N/A</v>
      </c>
    </row>
    <row r="736" spans="1:16" x14ac:dyDescent="0.25">
      <c r="A736">
        <v>202512</v>
      </c>
      <c r="B736" t="s">
        <v>260</v>
      </c>
      <c r="C736" t="s">
        <v>74</v>
      </c>
      <c r="D736">
        <v>3128</v>
      </c>
      <c r="E736">
        <v>3179.2664047533799</v>
      </c>
      <c r="F736">
        <v>1642.3267781367899</v>
      </c>
      <c r="G736">
        <v>1536.93962661659</v>
      </c>
      <c r="H736">
        <v>1179.62166683433</v>
      </c>
      <c r="I736">
        <v>682.11204583359302</v>
      </c>
      <c r="J736">
        <v>497.50962100073502</v>
      </c>
      <c r="K736">
        <v>293.60221138034399</v>
      </c>
      <c r="L736">
        <v>352.64706922819198</v>
      </c>
      <c r="M736">
        <v>149.61832569529699</v>
      </c>
      <c r="N736">
        <v>203.02874353289499</v>
      </c>
      <c r="O736">
        <v>4.6708905540699996</v>
      </c>
      <c r="P736" t="e">
        <v>#N/A</v>
      </c>
    </row>
    <row r="737" spans="1:16" x14ac:dyDescent="0.25">
      <c r="A737">
        <v>202512</v>
      </c>
      <c r="B737" t="s">
        <v>260</v>
      </c>
      <c r="C737" t="s">
        <v>75</v>
      </c>
      <c r="D737">
        <v>2152</v>
      </c>
      <c r="E737">
        <v>2100.64477195666</v>
      </c>
      <c r="F737">
        <v>1017.66174585482</v>
      </c>
      <c r="G737">
        <v>1082.9830261018401</v>
      </c>
      <c r="H737">
        <v>877.14192389932998</v>
      </c>
      <c r="I737">
        <v>536.83532481440204</v>
      </c>
      <c r="J737">
        <v>340.30659908492697</v>
      </c>
      <c r="K737">
        <v>185.855537765381</v>
      </c>
      <c r="L737">
        <v>186.50938291531699</v>
      </c>
      <c r="M737">
        <v>57.622885987723002</v>
      </c>
      <c r="N737">
        <v>128.88649692759401</v>
      </c>
      <c r="O737">
        <v>19.331719287191</v>
      </c>
      <c r="P737" t="e">
        <v>#N/A</v>
      </c>
    </row>
    <row r="738" spans="1:16" x14ac:dyDescent="0.25">
      <c r="A738">
        <v>202512</v>
      </c>
      <c r="B738" t="s">
        <v>260</v>
      </c>
      <c r="C738" t="s">
        <v>76</v>
      </c>
      <c r="D738">
        <v>1742</v>
      </c>
      <c r="E738">
        <v>1724.9469453843201</v>
      </c>
      <c r="F738">
        <v>758.46218949072602</v>
      </c>
      <c r="G738">
        <v>966.48475589359498</v>
      </c>
      <c r="H738">
        <v>802.03469617052099</v>
      </c>
      <c r="I738">
        <v>549.35415978380195</v>
      </c>
      <c r="J738">
        <v>252.680536386715</v>
      </c>
      <c r="K738">
        <v>85.215811520783006</v>
      </c>
      <c r="L738">
        <v>158.62493571199599</v>
      </c>
      <c r="M738">
        <v>61.199920695509</v>
      </c>
      <c r="N738">
        <v>97.425015016486995</v>
      </c>
      <c r="O738">
        <v>5.8251240110770004</v>
      </c>
      <c r="P738" t="e">
        <v>#N/A</v>
      </c>
    </row>
    <row r="739" spans="1:16" x14ac:dyDescent="0.25">
      <c r="A739">
        <v>202512</v>
      </c>
      <c r="B739" t="s">
        <v>260</v>
      </c>
      <c r="C739" t="s">
        <v>77</v>
      </c>
      <c r="D739">
        <v>988</v>
      </c>
      <c r="E739">
        <v>937.70386406963496</v>
      </c>
      <c r="F739">
        <v>345.389506880922</v>
      </c>
      <c r="G739">
        <v>592.31435718871296</v>
      </c>
      <c r="H739">
        <v>502.38762398163698</v>
      </c>
      <c r="I739">
        <v>356.37342639321997</v>
      </c>
      <c r="J739">
        <v>146.014197588418</v>
      </c>
      <c r="K739">
        <v>59.101925693295001</v>
      </c>
      <c r="L739">
        <v>82.631721069855004</v>
      </c>
      <c r="M739">
        <v>69.481277352318997</v>
      </c>
      <c r="N739">
        <v>13.150443717536</v>
      </c>
      <c r="O739">
        <v>7.2950121372199996</v>
      </c>
      <c r="P739" t="e">
        <v>#N/A</v>
      </c>
    </row>
    <row r="740" spans="1:16" x14ac:dyDescent="0.25">
      <c r="A740">
        <v>202512</v>
      </c>
      <c r="B740" t="s">
        <v>260</v>
      </c>
      <c r="C740" t="s">
        <v>78</v>
      </c>
      <c r="D740">
        <v>5711</v>
      </c>
      <c r="E740">
        <v>5746.1049241331202</v>
      </c>
      <c r="F740">
        <v>1570.33016810241</v>
      </c>
      <c r="G740">
        <v>4175.7747560307098</v>
      </c>
      <c r="H740">
        <v>3552.7229708008999</v>
      </c>
      <c r="I740">
        <v>2641.9752239286299</v>
      </c>
      <c r="J740">
        <v>909.65903719484902</v>
      </c>
      <c r="K740">
        <v>467.04112702244998</v>
      </c>
      <c r="L740">
        <v>582.32773201303701</v>
      </c>
      <c r="M740">
        <v>299.02193989457498</v>
      </c>
      <c r="N740">
        <v>283.30579211846202</v>
      </c>
      <c r="O740">
        <v>40.724053216778003</v>
      </c>
      <c r="P740" t="e">
        <v>#N/A</v>
      </c>
    </row>
    <row r="741" spans="1:16" x14ac:dyDescent="0.25">
      <c r="A741">
        <v>202512</v>
      </c>
      <c r="B741" t="s">
        <v>260</v>
      </c>
      <c r="C741" t="s">
        <v>79</v>
      </c>
      <c r="D741">
        <v>3824</v>
      </c>
      <c r="E741">
        <v>3804.0929523425102</v>
      </c>
      <c r="F741">
        <v>2401.0011384300201</v>
      </c>
      <c r="G741">
        <v>1403.0918139124899</v>
      </c>
      <c r="H741">
        <v>1039.94552686729</v>
      </c>
      <c r="I741">
        <v>480.415775171245</v>
      </c>
      <c r="J741">
        <v>559.52975169604497</v>
      </c>
      <c r="K741">
        <v>285.69230513863499</v>
      </c>
      <c r="L741">
        <v>357.60297425964001</v>
      </c>
      <c r="M741">
        <v>118.934908786465</v>
      </c>
      <c r="N741">
        <v>238.66806547317501</v>
      </c>
      <c r="O741">
        <v>5.543312785556</v>
      </c>
      <c r="P741" t="e">
        <v>#N/A</v>
      </c>
    </row>
    <row r="742" spans="1:16" x14ac:dyDescent="0.25">
      <c r="A742">
        <v>202512</v>
      </c>
      <c r="B742" t="s">
        <v>260</v>
      </c>
      <c r="C742" t="s">
        <v>80</v>
      </c>
      <c r="D742">
        <v>815</v>
      </c>
      <c r="E742">
        <v>794.54308417161599</v>
      </c>
      <c r="F742">
        <v>321.984715783485</v>
      </c>
      <c r="G742">
        <v>472.55836838813002</v>
      </c>
      <c r="H742">
        <v>414.91528557343003</v>
      </c>
      <c r="I742">
        <v>297.34632390830899</v>
      </c>
      <c r="J742">
        <v>117.568961665122</v>
      </c>
      <c r="K742">
        <v>31.795322896731001</v>
      </c>
      <c r="L742">
        <v>53.180142009602001</v>
      </c>
      <c r="M742">
        <v>27.217312585794001</v>
      </c>
      <c r="N742">
        <v>25.962829423808</v>
      </c>
      <c r="O742">
        <v>4.4629408050980004</v>
      </c>
      <c r="P742" t="e">
        <v>#N/A</v>
      </c>
    </row>
    <row r="743" spans="1:16" x14ac:dyDescent="0.25">
      <c r="A743">
        <v>202512</v>
      </c>
      <c r="B743" t="s">
        <v>260</v>
      </c>
      <c r="C743" t="s">
        <v>81</v>
      </c>
      <c r="D743">
        <v>43</v>
      </c>
      <c r="E743">
        <v>48.259039352495002</v>
      </c>
      <c r="F743">
        <v>8.5844733079500006</v>
      </c>
      <c r="G743">
        <v>39.674566044545003</v>
      </c>
      <c r="H743">
        <v>36.151685506714003</v>
      </c>
      <c r="I743">
        <v>31.749920118049999</v>
      </c>
      <c r="J743">
        <v>4.4017653886639998</v>
      </c>
      <c r="K743" t="s">
        <v>233</v>
      </c>
      <c r="L743">
        <v>3.522880537831</v>
      </c>
      <c r="M743" t="s">
        <v>233</v>
      </c>
      <c r="N743" t="s">
        <v>233</v>
      </c>
      <c r="O743">
        <v>0</v>
      </c>
      <c r="P743" t="e">
        <v>#N/A</v>
      </c>
    </row>
    <row r="744" spans="1:16" x14ac:dyDescent="0.25">
      <c r="A744">
        <v>202512</v>
      </c>
      <c r="B744" t="s">
        <v>260</v>
      </c>
      <c r="C744" t="s">
        <v>154</v>
      </c>
      <c r="D744">
        <v>5990</v>
      </c>
      <c r="E744">
        <v>6024.8930393475102</v>
      </c>
      <c r="F744">
        <v>1732.2212049955201</v>
      </c>
      <c r="G744">
        <v>4292.6718343519897</v>
      </c>
      <c r="H744">
        <v>3652.8517303830199</v>
      </c>
      <c r="I744">
        <v>2700.6733650122801</v>
      </c>
      <c r="J744">
        <v>951.08965569331701</v>
      </c>
      <c r="K744">
        <v>486.039291626107</v>
      </c>
      <c r="L744">
        <v>597.99605075219097</v>
      </c>
      <c r="M744">
        <v>303.52665700724202</v>
      </c>
      <c r="N744">
        <v>294.469393744949</v>
      </c>
      <c r="O744">
        <v>41.824053216777997</v>
      </c>
      <c r="P744" t="e">
        <v>#N/A</v>
      </c>
    </row>
    <row r="745" spans="1:16" x14ac:dyDescent="0.25">
      <c r="A745">
        <v>202512</v>
      </c>
      <c r="B745" t="s">
        <v>260</v>
      </c>
      <c r="C745" t="s">
        <v>83</v>
      </c>
      <c r="D745">
        <v>43</v>
      </c>
      <c r="E745">
        <v>48.259039352495002</v>
      </c>
      <c r="F745">
        <v>8.5844733079500006</v>
      </c>
      <c r="G745">
        <v>39.674566044545003</v>
      </c>
      <c r="H745">
        <v>36.151685506714003</v>
      </c>
      <c r="I745">
        <v>31.749920118049999</v>
      </c>
      <c r="J745">
        <v>4.4017653886639998</v>
      </c>
      <c r="K745" t="s">
        <v>233</v>
      </c>
      <c r="L745">
        <v>3.522880537831</v>
      </c>
      <c r="M745" t="s">
        <v>233</v>
      </c>
      <c r="N745" t="s">
        <v>233</v>
      </c>
      <c r="O745">
        <v>0</v>
      </c>
      <c r="P745" t="e">
        <v>#N/A</v>
      </c>
    </row>
    <row r="746" spans="1:16" x14ac:dyDescent="0.25">
      <c r="A746">
        <v>202512</v>
      </c>
      <c r="B746" t="s">
        <v>260</v>
      </c>
      <c r="C746" t="s">
        <v>84</v>
      </c>
      <c r="D746">
        <v>5294</v>
      </c>
      <c r="E746">
        <v>5293.9999999998499</v>
      </c>
      <c r="F746">
        <v>2784.77128730802</v>
      </c>
      <c r="G746">
        <v>2509.22871269183</v>
      </c>
      <c r="H746">
        <v>1983.2083398223999</v>
      </c>
      <c r="I746">
        <v>1200.70207950179</v>
      </c>
      <c r="J746">
        <v>781.4175506432</v>
      </c>
      <c r="K746">
        <v>356.59550919259499</v>
      </c>
      <c r="L746">
        <v>503.38220357680501</v>
      </c>
      <c r="M746">
        <v>246.04580331254499</v>
      </c>
      <c r="N746">
        <v>257.33640026426099</v>
      </c>
      <c r="O746">
        <v>22.638169292615</v>
      </c>
      <c r="P746" t="e">
        <v>#N/A</v>
      </c>
    </row>
    <row r="747" spans="1:16" x14ac:dyDescent="0.25">
      <c r="A747">
        <v>202512</v>
      </c>
      <c r="B747" t="s">
        <v>260</v>
      </c>
      <c r="C747" t="s">
        <v>85</v>
      </c>
      <c r="D747">
        <v>5099</v>
      </c>
      <c r="E747">
        <v>5098.99999999989</v>
      </c>
      <c r="F747">
        <v>1517.1292083158401</v>
      </c>
      <c r="G747">
        <v>3581.8707916840499</v>
      </c>
      <c r="H747">
        <v>3060.5271289259399</v>
      </c>
      <c r="I747">
        <v>2250.78516362445</v>
      </c>
      <c r="J747">
        <v>809.74196530148197</v>
      </c>
      <c r="K747">
        <v>430.79284257918601</v>
      </c>
      <c r="L747">
        <v>493.251525243304</v>
      </c>
      <c r="M747">
        <v>201.281780364041</v>
      </c>
      <c r="N747">
        <v>291.96974487926298</v>
      </c>
      <c r="O747">
        <v>28.092137514817001</v>
      </c>
      <c r="P747" t="e">
        <v>#N/A</v>
      </c>
    </row>
    <row r="748" spans="1:16" x14ac:dyDescent="0.25">
      <c r="A748">
        <v>202512</v>
      </c>
      <c r="B748" t="s">
        <v>260</v>
      </c>
      <c r="C748" t="s">
        <v>149</v>
      </c>
      <c r="D748">
        <v>2509</v>
      </c>
      <c r="E748">
        <v>2508.99999999999</v>
      </c>
      <c r="F748">
        <v>641.81668624073097</v>
      </c>
      <c r="G748">
        <v>1867.18331375926</v>
      </c>
      <c r="H748">
        <v>1607.1467280822001</v>
      </c>
      <c r="I748">
        <v>1299.61983217636</v>
      </c>
      <c r="J748">
        <v>307.526895905836</v>
      </c>
      <c r="K748">
        <v>162.019392347733</v>
      </c>
      <c r="L748">
        <v>244.75910852434899</v>
      </c>
      <c r="M748">
        <v>103.849167607094</v>
      </c>
      <c r="N748">
        <v>140.909940917255</v>
      </c>
      <c r="O748">
        <v>15.277477152704</v>
      </c>
      <c r="P748" t="e">
        <v>#N/A</v>
      </c>
    </row>
    <row r="749" spans="1:16" x14ac:dyDescent="0.25">
      <c r="A749">
        <v>202512</v>
      </c>
      <c r="B749" t="s">
        <v>260</v>
      </c>
      <c r="C749" t="s">
        <v>150</v>
      </c>
      <c r="D749">
        <v>2590</v>
      </c>
      <c r="E749">
        <v>2589.99999999992</v>
      </c>
      <c r="F749">
        <v>875.31252207509999</v>
      </c>
      <c r="G749">
        <v>1714.6874779248201</v>
      </c>
      <c r="H749">
        <v>1453.3804008437501</v>
      </c>
      <c r="I749">
        <v>951.16533144811206</v>
      </c>
      <c r="J749">
        <v>502.21506939564699</v>
      </c>
      <c r="K749">
        <v>268.77345023145301</v>
      </c>
      <c r="L749">
        <v>248.49241671895501</v>
      </c>
      <c r="M749">
        <v>97.432612756946995</v>
      </c>
      <c r="N749">
        <v>151.059803962008</v>
      </c>
      <c r="O749">
        <v>12.814660362113001</v>
      </c>
      <c r="P749" t="e">
        <v>#N/A</v>
      </c>
    </row>
    <row r="750" spans="1:16" x14ac:dyDescent="0.25">
      <c r="A750">
        <v>202512</v>
      </c>
      <c r="B750" t="s">
        <v>260</v>
      </c>
      <c r="C750" t="s">
        <v>151</v>
      </c>
      <c r="D750">
        <v>1556</v>
      </c>
      <c r="E750">
        <v>1567.74906600534</v>
      </c>
      <c r="F750">
        <v>559.668895892916</v>
      </c>
      <c r="G750">
        <v>1008.08017011242</v>
      </c>
      <c r="H750">
        <v>848.78530089246703</v>
      </c>
      <c r="I750">
        <v>502.36479807931698</v>
      </c>
      <c r="J750">
        <v>346.42050281314999</v>
      </c>
      <c r="K750">
        <v>183.464258209321</v>
      </c>
      <c r="L750">
        <v>150.924939827342</v>
      </c>
      <c r="M750">
        <v>55.427363194957998</v>
      </c>
      <c r="N750">
        <v>95.497576632384096</v>
      </c>
      <c r="O750">
        <v>8.3699293926120006</v>
      </c>
      <c r="P750" t="e">
        <v>#N/A</v>
      </c>
    </row>
    <row r="751" spans="1:16" x14ac:dyDescent="0.25">
      <c r="A751">
        <v>202512</v>
      </c>
      <c r="B751" t="s">
        <v>260</v>
      </c>
      <c r="C751" t="s">
        <v>152</v>
      </c>
      <c r="D751">
        <v>0</v>
      </c>
      <c r="E751">
        <v>0</v>
      </c>
      <c r="F751">
        <v>0</v>
      </c>
      <c r="G751">
        <v>0</v>
      </c>
      <c r="H751">
        <v>0</v>
      </c>
      <c r="I751">
        <v>0</v>
      </c>
      <c r="J751">
        <v>0</v>
      </c>
      <c r="K751">
        <v>0</v>
      </c>
      <c r="L751">
        <v>0</v>
      </c>
      <c r="M751">
        <v>0</v>
      </c>
      <c r="N751">
        <v>0</v>
      </c>
      <c r="O751">
        <v>0</v>
      </c>
      <c r="P751" t="e">
        <v>#N/A</v>
      </c>
    </row>
    <row r="752" spans="1:16" x14ac:dyDescent="0.25">
      <c r="A752">
        <v>202512</v>
      </c>
      <c r="B752" t="s">
        <v>261</v>
      </c>
      <c r="C752" t="s">
        <v>136</v>
      </c>
      <c r="D752">
        <v>2693</v>
      </c>
      <c r="E752">
        <v>2692.9999999998799</v>
      </c>
      <c r="F752">
        <v>1146.81069986633</v>
      </c>
      <c r="G752">
        <v>1546.18930013354</v>
      </c>
      <c r="H752">
        <v>1276.1368612557301</v>
      </c>
      <c r="I752">
        <v>917.31513068384595</v>
      </c>
      <c r="J752">
        <v>357.79847475793099</v>
      </c>
      <c r="K752">
        <v>179.86958107829099</v>
      </c>
      <c r="L752">
        <v>237.26559540762</v>
      </c>
      <c r="M752">
        <v>103.83688388121099</v>
      </c>
      <c r="N752">
        <v>132.396453461893</v>
      </c>
      <c r="O752">
        <v>32.786843470187002</v>
      </c>
      <c r="P752" t="e">
        <v>#N/A</v>
      </c>
    </row>
    <row r="753" spans="1:16" x14ac:dyDescent="0.25">
      <c r="A753">
        <v>202512</v>
      </c>
      <c r="B753" t="s">
        <v>261</v>
      </c>
      <c r="C753" t="s">
        <v>137</v>
      </c>
      <c r="D753">
        <v>1603</v>
      </c>
      <c r="E753">
        <v>1602.99999999994</v>
      </c>
      <c r="F753">
        <v>710.26056158175402</v>
      </c>
      <c r="G753">
        <v>892.73943841818402</v>
      </c>
      <c r="H753">
        <v>728.65229476110301</v>
      </c>
      <c r="I753">
        <v>498.169457000492</v>
      </c>
      <c r="J753">
        <v>229.45958194665801</v>
      </c>
      <c r="K753">
        <v>123.381489492783</v>
      </c>
      <c r="L753">
        <v>150.21664847340099</v>
      </c>
      <c r="M753">
        <v>62.645026475502</v>
      </c>
      <c r="N753">
        <v>86.539363933383001</v>
      </c>
      <c r="O753">
        <v>13.870495183680999</v>
      </c>
      <c r="P753" t="e">
        <v>#N/A</v>
      </c>
    </row>
    <row r="754" spans="1:16" x14ac:dyDescent="0.25">
      <c r="A754">
        <v>202512</v>
      </c>
      <c r="B754" t="s">
        <v>261</v>
      </c>
      <c r="C754" t="s">
        <v>138</v>
      </c>
      <c r="D754">
        <v>1090</v>
      </c>
      <c r="E754">
        <v>1089.99999999993</v>
      </c>
      <c r="F754">
        <v>436.55013828457902</v>
      </c>
      <c r="G754">
        <v>653.44986171535402</v>
      </c>
      <c r="H754">
        <v>547.48456649463003</v>
      </c>
      <c r="I754">
        <v>419.14567368335702</v>
      </c>
      <c r="J754">
        <v>128.33889281127301</v>
      </c>
      <c r="K754">
        <v>56.488091585508002</v>
      </c>
      <c r="L754">
        <v>87.048946934219003</v>
      </c>
      <c r="M754">
        <v>41.191857405709001</v>
      </c>
      <c r="N754">
        <v>45.857089528510002</v>
      </c>
      <c r="O754">
        <v>18.916348286506</v>
      </c>
      <c r="P754" t="e">
        <v>#N/A</v>
      </c>
    </row>
    <row r="755" spans="1:16" x14ac:dyDescent="0.25">
      <c r="A755">
        <v>202512</v>
      </c>
      <c r="B755" t="s">
        <v>261</v>
      </c>
      <c r="C755" t="s">
        <v>139</v>
      </c>
      <c r="D755">
        <v>279</v>
      </c>
      <c r="E755">
        <v>275.35698113205098</v>
      </c>
      <c r="F755">
        <v>113.489808293813</v>
      </c>
      <c r="G755">
        <v>161.86717283823799</v>
      </c>
      <c r="H755">
        <v>119.287214699175</v>
      </c>
      <c r="I755" t="s">
        <v>233</v>
      </c>
      <c r="J755" t="s">
        <v>233</v>
      </c>
      <c r="K755" t="s">
        <v>233</v>
      </c>
      <c r="L755">
        <v>37.533446511157003</v>
      </c>
      <c r="M755">
        <v>7.0232558139529999</v>
      </c>
      <c r="N755">
        <v>30.510190697203999</v>
      </c>
      <c r="O755">
        <v>5.0465116279059998</v>
      </c>
      <c r="P755" t="e">
        <v>#N/A</v>
      </c>
    </row>
    <row r="756" spans="1:16" x14ac:dyDescent="0.25">
      <c r="A756">
        <v>202512</v>
      </c>
      <c r="B756" t="s">
        <v>261</v>
      </c>
      <c r="C756" t="s">
        <v>140</v>
      </c>
      <c r="D756">
        <v>617</v>
      </c>
      <c r="E756">
        <v>619.643018867921</v>
      </c>
      <c r="F756">
        <v>257.33277067942799</v>
      </c>
      <c r="G756">
        <v>362.31024818849301</v>
      </c>
      <c r="H756">
        <v>265.28615976052203</v>
      </c>
      <c r="I756" t="s">
        <v>233</v>
      </c>
      <c r="J756" t="s">
        <v>233</v>
      </c>
      <c r="K756" t="s">
        <v>233</v>
      </c>
      <c r="L756">
        <v>88.583531043725998</v>
      </c>
      <c r="M756">
        <v>34.040643698342002</v>
      </c>
      <c r="N756">
        <v>53.510629280868002</v>
      </c>
      <c r="O756">
        <v>8.4405573842450003</v>
      </c>
      <c r="P756" t="e">
        <v>#N/A</v>
      </c>
    </row>
    <row r="757" spans="1:16" x14ac:dyDescent="0.25">
      <c r="A757">
        <v>202512</v>
      </c>
      <c r="B757" t="s">
        <v>261</v>
      </c>
      <c r="C757" t="s">
        <v>141</v>
      </c>
      <c r="D757">
        <v>585</v>
      </c>
      <c r="E757">
        <v>585.83333333334997</v>
      </c>
      <c r="F757">
        <v>184.56362921685599</v>
      </c>
      <c r="G757">
        <v>401.26970411649398</v>
      </c>
      <c r="H757">
        <v>353.73222495976898</v>
      </c>
      <c r="I757">
        <v>242.62506053898201</v>
      </c>
      <c r="J757">
        <v>111.107164420787</v>
      </c>
      <c r="K757">
        <v>66.859894141243004</v>
      </c>
      <c r="L757">
        <v>39.931190872609001</v>
      </c>
      <c r="M757">
        <v>23.942411875451999</v>
      </c>
      <c r="N757">
        <v>15.988778997157</v>
      </c>
      <c r="O757">
        <v>7.6062882841170003</v>
      </c>
      <c r="P757" t="e">
        <v>#N/A</v>
      </c>
    </row>
    <row r="758" spans="1:16" x14ac:dyDescent="0.25">
      <c r="A758">
        <v>202512</v>
      </c>
      <c r="B758" t="s">
        <v>261</v>
      </c>
      <c r="C758" t="s">
        <v>142</v>
      </c>
      <c r="D758">
        <v>478</v>
      </c>
      <c r="E758">
        <v>475.60454545447698</v>
      </c>
      <c r="F758">
        <v>172.24028750588101</v>
      </c>
      <c r="G758">
        <v>303.36425794859599</v>
      </c>
      <c r="H758">
        <v>249.63044963776699</v>
      </c>
      <c r="I758">
        <v>185.16034670223399</v>
      </c>
      <c r="J758">
        <v>64.470102935533006</v>
      </c>
      <c r="K758">
        <v>37.232151781245001</v>
      </c>
      <c r="L758">
        <v>46.151750708339002</v>
      </c>
      <c r="M758">
        <v>27.411834951936001</v>
      </c>
      <c r="N758">
        <v>18.739915756403001</v>
      </c>
      <c r="O758">
        <v>7.5820576024899999</v>
      </c>
      <c r="P758" t="e">
        <v>#N/A</v>
      </c>
    </row>
    <row r="759" spans="1:16" x14ac:dyDescent="0.25">
      <c r="A759">
        <v>202512</v>
      </c>
      <c r="B759" t="s">
        <v>261</v>
      </c>
      <c r="C759" t="s">
        <v>143</v>
      </c>
      <c r="D759">
        <v>734</v>
      </c>
      <c r="E759">
        <v>736.56212121207204</v>
      </c>
      <c r="F759">
        <v>419.18420417035401</v>
      </c>
      <c r="G759">
        <v>317.37791704171798</v>
      </c>
      <c r="H759">
        <v>288.20081219849999</v>
      </c>
      <c r="I759">
        <v>174.13540807187999</v>
      </c>
      <c r="J759">
        <v>114.06540412662</v>
      </c>
      <c r="K759">
        <v>44.910687394404</v>
      </c>
      <c r="L759">
        <v>25.065676271788998</v>
      </c>
      <c r="M759">
        <v>11.418737541527999</v>
      </c>
      <c r="N759">
        <v>13.646938730261001</v>
      </c>
      <c r="O759">
        <v>4.1114285714290002</v>
      </c>
      <c r="P759" t="e">
        <v>#N/A</v>
      </c>
    </row>
    <row r="760" spans="1:16" x14ac:dyDescent="0.25">
      <c r="A760">
        <v>202512</v>
      </c>
      <c r="B760" t="s">
        <v>261</v>
      </c>
      <c r="C760" t="s">
        <v>148</v>
      </c>
      <c r="D760">
        <v>250</v>
      </c>
      <c r="E760">
        <v>252.48600653993901</v>
      </c>
      <c r="F760">
        <v>53.022596486140003</v>
      </c>
      <c r="G760">
        <v>199.46341005379901</v>
      </c>
      <c r="H760">
        <v>177.823372787848</v>
      </c>
      <c r="I760">
        <v>159.379051520687</v>
      </c>
      <c r="J760">
        <v>17.421065453208001</v>
      </c>
      <c r="K760">
        <v>9.4146462965429993</v>
      </c>
      <c r="L760">
        <v>20.515037265951001</v>
      </c>
      <c r="M760">
        <v>14.624869706646001</v>
      </c>
      <c r="N760">
        <v>5.8901675593049996</v>
      </c>
      <c r="O760" t="s">
        <v>233</v>
      </c>
      <c r="P760" t="e">
        <v>#N/A</v>
      </c>
    </row>
    <row r="761" spans="1:16" x14ac:dyDescent="0.25">
      <c r="A761">
        <v>202512</v>
      </c>
      <c r="B761" t="s">
        <v>261</v>
      </c>
      <c r="C761" t="s">
        <v>74</v>
      </c>
      <c r="D761">
        <v>856</v>
      </c>
      <c r="E761">
        <v>910.08594412180298</v>
      </c>
      <c r="F761">
        <v>450.44182521946698</v>
      </c>
      <c r="G761">
        <v>459.644118902336</v>
      </c>
      <c r="H761">
        <v>357.270300098755</v>
      </c>
      <c r="I761">
        <v>227.21133132294099</v>
      </c>
      <c r="J761">
        <v>130.05896877581401</v>
      </c>
      <c r="K761">
        <v>76.961210757627995</v>
      </c>
      <c r="L761">
        <v>94.034700920662004</v>
      </c>
      <c r="M761">
        <v>35.016992055411997</v>
      </c>
      <c r="N761">
        <v>57.985450800734</v>
      </c>
      <c r="O761">
        <v>8.339117882919</v>
      </c>
      <c r="P761" t="e">
        <v>#N/A</v>
      </c>
    </row>
    <row r="762" spans="1:16" x14ac:dyDescent="0.25">
      <c r="A762">
        <v>202512</v>
      </c>
      <c r="B762" t="s">
        <v>261</v>
      </c>
      <c r="C762" t="s">
        <v>75</v>
      </c>
      <c r="D762">
        <v>553</v>
      </c>
      <c r="E762">
        <v>542.40623296577201</v>
      </c>
      <c r="F762">
        <v>254.87166979323999</v>
      </c>
      <c r="G762">
        <v>287.53456317253199</v>
      </c>
      <c r="H762">
        <v>219.048084188784</v>
      </c>
      <c r="I762">
        <v>156.477458595516</v>
      </c>
      <c r="J762">
        <v>62.570625593267998</v>
      </c>
      <c r="K762">
        <v>35.806652436307999</v>
      </c>
      <c r="L762">
        <v>59.992429884739003</v>
      </c>
      <c r="M762">
        <v>23.722544840304</v>
      </c>
      <c r="N762">
        <v>36.269885044435</v>
      </c>
      <c r="O762">
        <v>8.4940490990090005</v>
      </c>
      <c r="P762" t="e">
        <v>#N/A</v>
      </c>
    </row>
    <row r="763" spans="1:16" x14ac:dyDescent="0.25">
      <c r="A763">
        <v>202512</v>
      </c>
      <c r="B763" t="s">
        <v>261</v>
      </c>
      <c r="C763" t="s">
        <v>76</v>
      </c>
      <c r="D763">
        <v>475</v>
      </c>
      <c r="E763">
        <v>438.708840017699</v>
      </c>
      <c r="F763">
        <v>212.814334909716</v>
      </c>
      <c r="G763">
        <v>225.89450510798301</v>
      </c>
      <c r="H763">
        <v>183.777857195005</v>
      </c>
      <c r="I763">
        <v>129.82247840187799</v>
      </c>
      <c r="J763">
        <v>53.955378793126997</v>
      </c>
      <c r="K763">
        <v>20.043472365984002</v>
      </c>
      <c r="L763">
        <v>31.437876548058998</v>
      </c>
      <c r="M763">
        <v>13.483102914470001</v>
      </c>
      <c r="N763">
        <v>17.954773633588999</v>
      </c>
      <c r="O763">
        <v>10.678771364918999</v>
      </c>
      <c r="P763" t="e">
        <v>#N/A</v>
      </c>
    </row>
    <row r="764" spans="1:16" x14ac:dyDescent="0.25">
      <c r="A764">
        <v>202512</v>
      </c>
      <c r="B764" t="s">
        <v>261</v>
      </c>
      <c r="C764" t="s">
        <v>77</v>
      </c>
      <c r="D764">
        <v>559</v>
      </c>
      <c r="E764">
        <v>549.31297635465899</v>
      </c>
      <c r="F764">
        <v>175.66027345776899</v>
      </c>
      <c r="G764">
        <v>373.65270289688999</v>
      </c>
      <c r="H764">
        <v>338.21724698534098</v>
      </c>
      <c r="I764">
        <v>244.42481084282699</v>
      </c>
      <c r="J764">
        <v>93.792436142514006</v>
      </c>
      <c r="K764">
        <v>37.643599221827998</v>
      </c>
      <c r="L764">
        <v>31.285550788209001</v>
      </c>
      <c r="M764">
        <v>16.989374364379</v>
      </c>
      <c r="N764">
        <v>14.29617642383</v>
      </c>
      <c r="O764">
        <v>4.1499051233399999</v>
      </c>
      <c r="P764" t="e">
        <v>#N/A</v>
      </c>
    </row>
    <row r="765" spans="1:16" x14ac:dyDescent="0.25">
      <c r="A765">
        <v>202512</v>
      </c>
      <c r="B765" t="s">
        <v>261</v>
      </c>
      <c r="C765" t="s">
        <v>78</v>
      </c>
      <c r="D765">
        <v>1384</v>
      </c>
      <c r="E765">
        <v>1409.47604249045</v>
      </c>
      <c r="F765">
        <v>421.19706638847998</v>
      </c>
      <c r="G765">
        <v>988.27897610197203</v>
      </c>
      <c r="H765">
        <v>844.62932159141701</v>
      </c>
      <c r="I765">
        <v>654.07106761347904</v>
      </c>
      <c r="J765">
        <v>189.53499816398499</v>
      </c>
      <c r="K765">
        <v>95.111844157978993</v>
      </c>
      <c r="L765">
        <v>126.740028817146</v>
      </c>
      <c r="M765">
        <v>59.438191885891001</v>
      </c>
      <c r="N765">
        <v>66.269578866738996</v>
      </c>
      <c r="O765">
        <v>16.909625693409001</v>
      </c>
      <c r="P765" t="e">
        <v>#N/A</v>
      </c>
    </row>
    <row r="766" spans="1:16" x14ac:dyDescent="0.25">
      <c r="A766">
        <v>202512</v>
      </c>
      <c r="B766" t="s">
        <v>261</v>
      </c>
      <c r="C766" t="s">
        <v>79</v>
      </c>
      <c r="D766">
        <v>1048</v>
      </c>
      <c r="E766">
        <v>1063.37245498281</v>
      </c>
      <c r="F766">
        <v>645.57796117375597</v>
      </c>
      <c r="G766">
        <v>417.79449380905203</v>
      </c>
      <c r="H766">
        <v>309.556270482966</v>
      </c>
      <c r="I766">
        <v>170.313338415841</v>
      </c>
      <c r="J766">
        <v>139.242932067125</v>
      </c>
      <c r="K766">
        <v>73.253824029309996</v>
      </c>
      <c r="L766">
        <v>99.750842415872</v>
      </c>
      <c r="M766">
        <v>39.076020365874001</v>
      </c>
      <c r="N766">
        <v>60.674822049997999</v>
      </c>
      <c r="O766">
        <v>8.4873809102140001</v>
      </c>
      <c r="P766" t="e">
        <v>#N/A</v>
      </c>
    </row>
    <row r="767" spans="1:16" x14ac:dyDescent="0.25">
      <c r="A767">
        <v>202512</v>
      </c>
      <c r="B767" t="s">
        <v>261</v>
      </c>
      <c r="C767" t="s">
        <v>80</v>
      </c>
      <c r="D767">
        <v>260</v>
      </c>
      <c r="E767">
        <v>219.15150252661101</v>
      </c>
      <c r="F767">
        <v>80.035672304095996</v>
      </c>
      <c r="G767">
        <v>139.115830222515</v>
      </c>
      <c r="H767">
        <v>120.95126918134901</v>
      </c>
      <c r="I767">
        <v>91.930724654528007</v>
      </c>
      <c r="J767">
        <v>29.020544526820998</v>
      </c>
      <c r="K767">
        <v>11.503912891002001</v>
      </c>
      <c r="L767">
        <v>10.774724174601999</v>
      </c>
      <c r="M767">
        <v>5.3226716294459999</v>
      </c>
      <c r="N767">
        <v>5.4520525451559996</v>
      </c>
      <c r="O767">
        <v>7.389836866564</v>
      </c>
      <c r="P767" t="e">
        <v>#N/A</v>
      </c>
    </row>
    <row r="768" spans="1:16" x14ac:dyDescent="0.25">
      <c r="A768">
        <v>202512</v>
      </c>
      <c r="B768" t="s">
        <v>261</v>
      </c>
      <c r="C768" t="s">
        <v>81</v>
      </c>
      <c r="D768" t="s">
        <v>233</v>
      </c>
      <c r="E768" t="s">
        <v>233</v>
      </c>
      <c r="F768">
        <v>0</v>
      </c>
      <c r="G768" t="s">
        <v>233</v>
      </c>
      <c r="H768" t="s">
        <v>233</v>
      </c>
      <c r="I768" t="s">
        <v>233</v>
      </c>
      <c r="J768">
        <v>0</v>
      </c>
      <c r="K768">
        <v>0</v>
      </c>
      <c r="L768">
        <v>0</v>
      </c>
      <c r="M768">
        <v>0</v>
      </c>
      <c r="N768">
        <v>0</v>
      </c>
      <c r="O768">
        <v>0</v>
      </c>
      <c r="P768" t="e">
        <v>#N/A</v>
      </c>
    </row>
    <row r="769" spans="1:16" x14ac:dyDescent="0.25">
      <c r="A769">
        <v>202512</v>
      </c>
      <c r="B769" t="s">
        <v>261</v>
      </c>
      <c r="C769" t="s">
        <v>154</v>
      </c>
      <c r="D769">
        <v>1446</v>
      </c>
      <c r="E769">
        <v>1478.6636930591701</v>
      </c>
      <c r="F769">
        <v>466.69847702730902</v>
      </c>
      <c r="G769">
        <v>1011.96521603186</v>
      </c>
      <c r="H769">
        <v>859.487232990763</v>
      </c>
      <c r="I769">
        <v>664.08732858496705</v>
      </c>
      <c r="J769">
        <v>194.37664859184301</v>
      </c>
      <c r="K769">
        <v>96.219952266087006</v>
      </c>
      <c r="L769">
        <v>135.56835734768501</v>
      </c>
      <c r="M769">
        <v>60.563191885891001</v>
      </c>
      <c r="N769">
        <v>73.972907397277993</v>
      </c>
      <c r="O769">
        <v>16.909625693409001</v>
      </c>
      <c r="P769" t="e">
        <v>#N/A</v>
      </c>
    </row>
    <row r="770" spans="1:16" x14ac:dyDescent="0.25">
      <c r="A770">
        <v>202512</v>
      </c>
      <c r="B770" t="s">
        <v>261</v>
      </c>
      <c r="C770" t="s">
        <v>83</v>
      </c>
      <c r="D770" t="s">
        <v>233</v>
      </c>
      <c r="E770" t="s">
        <v>233</v>
      </c>
      <c r="F770">
        <v>0</v>
      </c>
      <c r="G770" t="s">
        <v>233</v>
      </c>
      <c r="H770" t="s">
        <v>233</v>
      </c>
      <c r="I770" t="s">
        <v>233</v>
      </c>
      <c r="J770">
        <v>0</v>
      </c>
      <c r="K770">
        <v>0</v>
      </c>
      <c r="L770">
        <v>0</v>
      </c>
      <c r="M770">
        <v>0</v>
      </c>
      <c r="N770">
        <v>0</v>
      </c>
      <c r="O770">
        <v>0</v>
      </c>
      <c r="P770" t="e">
        <v>#N/A</v>
      </c>
    </row>
    <row r="771" spans="1:16" x14ac:dyDescent="0.25">
      <c r="A771">
        <v>202512</v>
      </c>
      <c r="B771" t="s">
        <v>261</v>
      </c>
      <c r="C771" t="s">
        <v>84</v>
      </c>
      <c r="D771">
        <v>1488</v>
      </c>
      <c r="E771">
        <v>1487.99999999991</v>
      </c>
      <c r="F771">
        <v>772.60244162822198</v>
      </c>
      <c r="G771">
        <v>715.39755837168696</v>
      </c>
      <c r="H771">
        <v>581.747036248055</v>
      </c>
      <c r="I771">
        <v>329.44553748199701</v>
      </c>
      <c r="J771">
        <v>252.30149876605799</v>
      </c>
      <c r="K771">
        <v>113.73238855043</v>
      </c>
      <c r="L771">
        <v>128.05808826465801</v>
      </c>
      <c r="M771">
        <v>45.853842105506999</v>
      </c>
      <c r="N771">
        <v>81.171988094634997</v>
      </c>
      <c r="O771">
        <v>5.592433858973</v>
      </c>
      <c r="P771" t="e">
        <v>#N/A</v>
      </c>
    </row>
    <row r="772" spans="1:16" x14ac:dyDescent="0.25">
      <c r="A772">
        <v>202512</v>
      </c>
      <c r="B772" t="s">
        <v>261</v>
      </c>
      <c r="C772" t="s">
        <v>85</v>
      </c>
      <c r="D772">
        <v>1205</v>
      </c>
      <c r="E772">
        <v>1204.99999999996</v>
      </c>
      <c r="F772">
        <v>374.20825823810901</v>
      </c>
      <c r="G772">
        <v>830.79174176185097</v>
      </c>
      <c r="H772">
        <v>694.389825007676</v>
      </c>
      <c r="I772">
        <v>587.86959320185099</v>
      </c>
      <c r="J772">
        <v>105.496975991873</v>
      </c>
      <c r="K772">
        <v>66.137192527861004</v>
      </c>
      <c r="L772">
        <v>109.207507142962</v>
      </c>
      <c r="M772">
        <v>57.983041775704002</v>
      </c>
      <c r="N772">
        <v>51.224465367257999</v>
      </c>
      <c r="O772">
        <v>27.194409611213999</v>
      </c>
      <c r="P772" t="e">
        <v>#N/A</v>
      </c>
    </row>
    <row r="773" spans="1:16" x14ac:dyDescent="0.25">
      <c r="A773">
        <v>202512</v>
      </c>
      <c r="B773" t="s">
        <v>261</v>
      </c>
      <c r="C773" t="s">
        <v>149</v>
      </c>
      <c r="D773">
        <v>703</v>
      </c>
      <c r="E773">
        <v>702.99999999999295</v>
      </c>
      <c r="F773">
        <v>189.41998604743401</v>
      </c>
      <c r="G773">
        <v>513.58001395255906</v>
      </c>
      <c r="H773">
        <v>422.40782233623202</v>
      </c>
      <c r="I773">
        <v>364.14489884185002</v>
      </c>
      <c r="J773">
        <v>57.239667680429001</v>
      </c>
      <c r="K773">
        <v>32.426397108619</v>
      </c>
      <c r="L773">
        <v>70.102888388091003</v>
      </c>
      <c r="M773">
        <v>36.012842518698001</v>
      </c>
      <c r="N773">
        <v>34.090045869393002</v>
      </c>
      <c r="O773">
        <v>21.069303228235999</v>
      </c>
      <c r="P773" t="e">
        <v>#N/A</v>
      </c>
    </row>
    <row r="774" spans="1:16" x14ac:dyDescent="0.25">
      <c r="A774">
        <v>202512</v>
      </c>
      <c r="B774" t="s">
        <v>261</v>
      </c>
      <c r="C774" t="s">
        <v>150</v>
      </c>
      <c r="D774">
        <v>502</v>
      </c>
      <c r="E774">
        <v>501.99999999997101</v>
      </c>
      <c r="F774">
        <v>184.788272190676</v>
      </c>
      <c r="G774">
        <v>317.21172780929498</v>
      </c>
      <c r="H774">
        <v>271.98200267144603</v>
      </c>
      <c r="I774">
        <v>223.72469436000199</v>
      </c>
      <c r="J774">
        <v>48.257308311444</v>
      </c>
      <c r="K774">
        <v>33.710795419241997</v>
      </c>
      <c r="L774">
        <v>39.104618754870998</v>
      </c>
      <c r="M774">
        <v>21.970199257006001</v>
      </c>
      <c r="N774">
        <v>17.134419497865</v>
      </c>
      <c r="O774">
        <v>6.1251063829780001</v>
      </c>
      <c r="P774" t="e">
        <v>#N/A</v>
      </c>
    </row>
    <row r="775" spans="1:16" x14ac:dyDescent="0.25">
      <c r="A775">
        <v>202512</v>
      </c>
      <c r="B775" t="s">
        <v>261</v>
      </c>
      <c r="C775" t="s">
        <v>151</v>
      </c>
      <c r="D775">
        <v>266</v>
      </c>
      <c r="E775">
        <v>267.46140349964901</v>
      </c>
      <c r="F775">
        <v>112.45127100454</v>
      </c>
      <c r="G775">
        <v>155.01013249510899</v>
      </c>
      <c r="H775">
        <v>137.96547806907799</v>
      </c>
      <c r="I775">
        <v>112.187862208705</v>
      </c>
      <c r="J775">
        <v>25.777615860373</v>
      </c>
      <c r="K775">
        <v>19.960949193706</v>
      </c>
      <c r="L775">
        <v>17.044654426030998</v>
      </c>
      <c r="M775">
        <v>9.5295238095220007</v>
      </c>
      <c r="N775">
        <v>7.5151306165090004</v>
      </c>
      <c r="O775">
        <v>0</v>
      </c>
      <c r="P775" t="e">
        <v>#N/A</v>
      </c>
    </row>
    <row r="776" spans="1:16" x14ac:dyDescent="0.25">
      <c r="A776">
        <v>202512</v>
      </c>
      <c r="B776" t="s">
        <v>261</v>
      </c>
      <c r="C776" t="s">
        <v>152</v>
      </c>
      <c r="D776">
        <v>0</v>
      </c>
      <c r="E776">
        <v>0</v>
      </c>
      <c r="F776">
        <v>0</v>
      </c>
      <c r="G776">
        <v>0</v>
      </c>
      <c r="H776">
        <v>0</v>
      </c>
      <c r="I776">
        <v>0</v>
      </c>
      <c r="J776">
        <v>0</v>
      </c>
      <c r="K776">
        <v>0</v>
      </c>
      <c r="L776">
        <v>0</v>
      </c>
      <c r="M776">
        <v>0</v>
      </c>
      <c r="N776">
        <v>0</v>
      </c>
      <c r="O776">
        <v>0</v>
      </c>
      <c r="P776" t="e">
        <v>#N/A</v>
      </c>
    </row>
    <row r="777" spans="1:16" x14ac:dyDescent="0.25">
      <c r="A777">
        <v>202512</v>
      </c>
      <c r="B777" t="s">
        <v>262</v>
      </c>
      <c r="C777" t="s">
        <v>136</v>
      </c>
      <c r="D777">
        <v>6040</v>
      </c>
      <c r="E777">
        <v>6039.99999999997</v>
      </c>
      <c r="F777">
        <v>2391.3922956582101</v>
      </c>
      <c r="G777">
        <v>3648.6077043417699</v>
      </c>
      <c r="H777">
        <v>2977.1379367260402</v>
      </c>
      <c r="I777">
        <v>2215.11874408119</v>
      </c>
      <c r="J777">
        <v>760.99697042263904</v>
      </c>
      <c r="K777">
        <v>285.76686351224402</v>
      </c>
      <c r="L777">
        <v>613.65865551822299</v>
      </c>
      <c r="M777">
        <v>291.86542834580302</v>
      </c>
      <c r="N777">
        <v>320.735534864729</v>
      </c>
      <c r="O777">
        <v>57.811112097501002</v>
      </c>
      <c r="P777" t="e">
        <v>#N/A</v>
      </c>
    </row>
    <row r="778" spans="1:16" x14ac:dyDescent="0.25">
      <c r="A778">
        <v>202512</v>
      </c>
      <c r="B778" t="s">
        <v>262</v>
      </c>
      <c r="C778" t="s">
        <v>137</v>
      </c>
      <c r="D778">
        <v>3415</v>
      </c>
      <c r="E778">
        <v>3415.00000000003</v>
      </c>
      <c r="F778">
        <v>1411.57086124747</v>
      </c>
      <c r="G778">
        <v>2003.42913875256</v>
      </c>
      <c r="H778">
        <v>1586.44664475225</v>
      </c>
      <c r="I778">
        <v>1165.49460846796</v>
      </c>
      <c r="J778">
        <v>419.92981406207298</v>
      </c>
      <c r="K778">
        <v>143.07653907929</v>
      </c>
      <c r="L778">
        <v>384.14514754605199</v>
      </c>
      <c r="M778">
        <v>189.14903455080301</v>
      </c>
      <c r="N778">
        <v>193.938420687557</v>
      </c>
      <c r="O778">
        <v>32.837346454250998</v>
      </c>
      <c r="P778" t="e">
        <v>#N/A</v>
      </c>
    </row>
    <row r="779" spans="1:16" x14ac:dyDescent="0.25">
      <c r="A779">
        <v>202512</v>
      </c>
      <c r="B779" t="s">
        <v>262</v>
      </c>
      <c r="C779" t="s">
        <v>138</v>
      </c>
      <c r="D779">
        <v>2625</v>
      </c>
      <c r="E779">
        <v>2624.99999999994</v>
      </c>
      <c r="F779">
        <v>979.82143441073003</v>
      </c>
      <c r="G779">
        <v>1645.1785655892099</v>
      </c>
      <c r="H779">
        <v>1390.6912919737899</v>
      </c>
      <c r="I779">
        <v>1049.62413561322</v>
      </c>
      <c r="J779">
        <v>341.06715636056703</v>
      </c>
      <c r="K779">
        <v>142.69032443295399</v>
      </c>
      <c r="L779">
        <v>229.51350797217199</v>
      </c>
      <c r="M779">
        <v>102.716393795</v>
      </c>
      <c r="N779">
        <v>126.79711417717201</v>
      </c>
      <c r="O779">
        <v>24.973765643250001</v>
      </c>
      <c r="P779" t="e">
        <v>#N/A</v>
      </c>
    </row>
    <row r="780" spans="1:16" x14ac:dyDescent="0.25">
      <c r="A780">
        <v>202512</v>
      </c>
      <c r="B780" t="s">
        <v>262</v>
      </c>
      <c r="C780" t="s">
        <v>139</v>
      </c>
      <c r="D780">
        <v>660</v>
      </c>
      <c r="E780">
        <v>658.40476190478103</v>
      </c>
      <c r="F780">
        <v>274.81757623015199</v>
      </c>
      <c r="G780">
        <v>383.58718567463001</v>
      </c>
      <c r="H780">
        <v>271.21664727512598</v>
      </c>
      <c r="I780" t="s">
        <v>233</v>
      </c>
      <c r="J780" t="s">
        <v>233</v>
      </c>
      <c r="K780" t="s">
        <v>233</v>
      </c>
      <c r="L780">
        <v>110.009202367114</v>
      </c>
      <c r="M780">
        <v>28.826693266052999</v>
      </c>
      <c r="N780">
        <v>81.182509101061001</v>
      </c>
      <c r="O780" t="s">
        <v>233</v>
      </c>
      <c r="P780" t="e">
        <v>#N/A</v>
      </c>
    </row>
    <row r="781" spans="1:16" x14ac:dyDescent="0.25">
      <c r="A781">
        <v>202512</v>
      </c>
      <c r="B781" t="s">
        <v>262</v>
      </c>
      <c r="C781" t="s">
        <v>140</v>
      </c>
      <c r="D781">
        <v>1395</v>
      </c>
      <c r="E781">
        <v>1397.7857142857399</v>
      </c>
      <c r="F781">
        <v>609.45647479140496</v>
      </c>
      <c r="G781">
        <v>788.32923949433905</v>
      </c>
      <c r="H781">
        <v>552.18228106572099</v>
      </c>
      <c r="I781" t="s">
        <v>233</v>
      </c>
      <c r="J781" t="s">
        <v>233</v>
      </c>
      <c r="K781" t="s">
        <v>233</v>
      </c>
      <c r="L781">
        <v>221.051297308198</v>
      </c>
      <c r="M781">
        <v>110.672863622549</v>
      </c>
      <c r="N781">
        <v>109.32074137795701</v>
      </c>
      <c r="O781">
        <v>15.095661120419001</v>
      </c>
      <c r="P781" t="e">
        <v>#N/A</v>
      </c>
    </row>
    <row r="782" spans="1:16" x14ac:dyDescent="0.25">
      <c r="A782">
        <v>202512</v>
      </c>
      <c r="B782" t="s">
        <v>262</v>
      </c>
      <c r="C782" t="s">
        <v>141</v>
      </c>
      <c r="D782">
        <v>1419</v>
      </c>
      <c r="E782">
        <v>1417.80952380948</v>
      </c>
      <c r="F782">
        <v>457.68927497790202</v>
      </c>
      <c r="G782">
        <v>960.12024883157505</v>
      </c>
      <c r="H782">
        <v>805.08950031633799</v>
      </c>
      <c r="I782">
        <v>608.11704420922604</v>
      </c>
      <c r="J782">
        <v>196.97245610711201</v>
      </c>
      <c r="K782">
        <v>82.431995705445004</v>
      </c>
      <c r="L782">
        <v>138.20251008700001</v>
      </c>
      <c r="M782">
        <v>63.300916163682999</v>
      </c>
      <c r="N782">
        <v>74.901593923316995</v>
      </c>
      <c r="O782">
        <v>16.828238428237999</v>
      </c>
      <c r="P782" t="e">
        <v>#N/A</v>
      </c>
    </row>
    <row r="783" spans="1:16" x14ac:dyDescent="0.25">
      <c r="A783">
        <v>202512</v>
      </c>
      <c r="B783" t="s">
        <v>262</v>
      </c>
      <c r="C783" t="s">
        <v>142</v>
      </c>
      <c r="D783">
        <v>1063</v>
      </c>
      <c r="E783">
        <v>1060.7645107794301</v>
      </c>
      <c r="F783">
        <v>317.529141872727</v>
      </c>
      <c r="G783">
        <v>743.235368906703</v>
      </c>
      <c r="H783">
        <v>646.51804870129604</v>
      </c>
      <c r="I783">
        <v>477.90861157571499</v>
      </c>
      <c r="J783">
        <v>168.60943712558199</v>
      </c>
      <c r="K783">
        <v>75.319610924331997</v>
      </c>
      <c r="L783">
        <v>81.465993607119998</v>
      </c>
      <c r="M783">
        <v>58.144891013326998</v>
      </c>
      <c r="N783">
        <v>23.321102593793</v>
      </c>
      <c r="O783">
        <v>15.251326598287999</v>
      </c>
      <c r="P783" t="e">
        <v>#N/A</v>
      </c>
    </row>
    <row r="784" spans="1:16" x14ac:dyDescent="0.25">
      <c r="A784">
        <v>202512</v>
      </c>
      <c r="B784" t="s">
        <v>262</v>
      </c>
      <c r="C784" t="s">
        <v>143</v>
      </c>
      <c r="D784">
        <v>1503</v>
      </c>
      <c r="E784">
        <v>1505.2354892205401</v>
      </c>
      <c r="F784">
        <v>731.89982778601598</v>
      </c>
      <c r="G784">
        <v>773.33566143452197</v>
      </c>
      <c r="H784">
        <v>702.13145936756302</v>
      </c>
      <c r="I784">
        <v>429.75509168510399</v>
      </c>
      <c r="J784">
        <v>272.37636768245898</v>
      </c>
      <c r="K784">
        <v>92.479648364772103</v>
      </c>
      <c r="L784">
        <v>62.929652148792002</v>
      </c>
      <c r="M784">
        <v>30.920064280190999</v>
      </c>
      <c r="N784">
        <v>32.009587868601002</v>
      </c>
      <c r="O784">
        <v>8.2745499181670006</v>
      </c>
      <c r="P784" t="e">
        <v>#N/A</v>
      </c>
    </row>
    <row r="785" spans="1:16" x14ac:dyDescent="0.25">
      <c r="A785">
        <v>202512</v>
      </c>
      <c r="B785" t="s">
        <v>262</v>
      </c>
      <c r="C785" t="s">
        <v>148</v>
      </c>
      <c r="D785">
        <v>570</v>
      </c>
      <c r="E785">
        <v>575.10937643089301</v>
      </c>
      <c r="F785">
        <v>156.15803943258101</v>
      </c>
      <c r="G785">
        <v>418.951336998312</v>
      </c>
      <c r="H785">
        <v>355.81769907106298</v>
      </c>
      <c r="I785">
        <v>313.50594961985701</v>
      </c>
      <c r="J785">
        <v>42.311749451205998</v>
      </c>
      <c r="K785">
        <v>15.642913171483</v>
      </c>
      <c r="L785">
        <v>56.931443604793998</v>
      </c>
      <c r="M785">
        <v>25.689211404956001</v>
      </c>
      <c r="N785">
        <v>31.242232199838</v>
      </c>
      <c r="O785">
        <v>6.202194322455</v>
      </c>
      <c r="P785" t="e">
        <v>#N/A</v>
      </c>
    </row>
    <row r="786" spans="1:16" x14ac:dyDescent="0.25">
      <c r="A786">
        <v>202512</v>
      </c>
      <c r="B786" t="s">
        <v>262</v>
      </c>
      <c r="C786" t="s">
        <v>74</v>
      </c>
      <c r="D786">
        <v>1662</v>
      </c>
      <c r="E786">
        <v>1713.84161304085</v>
      </c>
      <c r="F786">
        <v>762.89028141230904</v>
      </c>
      <c r="G786">
        <v>950.95133162854097</v>
      </c>
      <c r="H786">
        <v>705.78116987059002</v>
      </c>
      <c r="I786">
        <v>474.3233171832</v>
      </c>
      <c r="J786">
        <v>230.435630465169</v>
      </c>
      <c r="K786">
        <v>108.336109154562</v>
      </c>
      <c r="L786">
        <v>231.09417754033399</v>
      </c>
      <c r="M786">
        <v>100.193225623282</v>
      </c>
      <c r="N786">
        <v>129.84325960935999</v>
      </c>
      <c r="O786">
        <v>14.075984217618</v>
      </c>
      <c r="P786" t="e">
        <v>#N/A</v>
      </c>
    </row>
    <row r="787" spans="1:16" x14ac:dyDescent="0.25">
      <c r="A787">
        <v>202512</v>
      </c>
      <c r="B787" t="s">
        <v>262</v>
      </c>
      <c r="C787" t="s">
        <v>75</v>
      </c>
      <c r="D787">
        <v>1232</v>
      </c>
      <c r="E787">
        <v>1229.50234684561</v>
      </c>
      <c r="F787">
        <v>573.65369807589002</v>
      </c>
      <c r="G787">
        <v>655.84864876972404</v>
      </c>
      <c r="H787">
        <v>543.97603665216195</v>
      </c>
      <c r="I787">
        <v>391.06959056865901</v>
      </c>
      <c r="J787">
        <v>152.90644608350399</v>
      </c>
      <c r="K787">
        <v>60.597441401106998</v>
      </c>
      <c r="L787">
        <v>107.738929494716</v>
      </c>
      <c r="M787">
        <v>47.636363018928002</v>
      </c>
      <c r="N787">
        <v>60.102566475788002</v>
      </c>
      <c r="O787">
        <v>4.1336826228470001</v>
      </c>
      <c r="P787" t="e">
        <v>#N/A</v>
      </c>
    </row>
    <row r="788" spans="1:16" x14ac:dyDescent="0.25">
      <c r="A788">
        <v>202512</v>
      </c>
      <c r="B788" t="s">
        <v>262</v>
      </c>
      <c r="C788" t="s">
        <v>76</v>
      </c>
      <c r="D788">
        <v>1083</v>
      </c>
      <c r="E788">
        <v>1010.0790046175</v>
      </c>
      <c r="F788">
        <v>414.693710488661</v>
      </c>
      <c r="G788">
        <v>595.38529412883804</v>
      </c>
      <c r="H788">
        <v>495.237687973204</v>
      </c>
      <c r="I788">
        <v>369.60875352657899</v>
      </c>
      <c r="J788">
        <v>125.628934446625</v>
      </c>
      <c r="K788">
        <v>43.537536398032998</v>
      </c>
      <c r="L788">
        <v>92.543994996411001</v>
      </c>
      <c r="M788">
        <v>35.05113541243</v>
      </c>
      <c r="N788">
        <v>57.492859583981001</v>
      </c>
      <c r="O788">
        <v>7.603611159223</v>
      </c>
      <c r="P788" t="e">
        <v>#N/A</v>
      </c>
    </row>
    <row r="789" spans="1:16" x14ac:dyDescent="0.25">
      <c r="A789">
        <v>202512</v>
      </c>
      <c r="B789" t="s">
        <v>262</v>
      </c>
      <c r="C789" t="s">
        <v>77</v>
      </c>
      <c r="D789">
        <v>1493</v>
      </c>
      <c r="E789">
        <v>1511.46765906511</v>
      </c>
      <c r="F789">
        <v>483.99656624876098</v>
      </c>
      <c r="G789">
        <v>1027.4710928163499</v>
      </c>
      <c r="H789">
        <v>876.32534315902501</v>
      </c>
      <c r="I789">
        <v>666.61113318288994</v>
      </c>
      <c r="J789">
        <v>209.714209976136</v>
      </c>
      <c r="K789">
        <v>57.652863387059</v>
      </c>
      <c r="L789">
        <v>125.350109881969</v>
      </c>
      <c r="M789">
        <v>83.295492886207001</v>
      </c>
      <c r="N789">
        <v>42.054616995761997</v>
      </c>
      <c r="O789">
        <v>25.795639775358001</v>
      </c>
      <c r="P789" t="e">
        <v>#N/A</v>
      </c>
    </row>
    <row r="790" spans="1:16" x14ac:dyDescent="0.25">
      <c r="A790">
        <v>202512</v>
      </c>
      <c r="B790" t="s">
        <v>262</v>
      </c>
      <c r="C790" t="s">
        <v>78</v>
      </c>
      <c r="D790">
        <v>3091</v>
      </c>
      <c r="E790">
        <v>3129.5417790255501</v>
      </c>
      <c r="F790">
        <v>911.14526001648198</v>
      </c>
      <c r="G790">
        <v>2218.3965190090698</v>
      </c>
      <c r="H790">
        <v>1844.9435576982301</v>
      </c>
      <c r="I790">
        <v>1461.2461999013201</v>
      </c>
      <c r="J790">
        <v>382.67513557468101</v>
      </c>
      <c r="K790">
        <v>137.10820494770999</v>
      </c>
      <c r="L790">
        <v>333.92310917382099</v>
      </c>
      <c r="M790">
        <v>184.264785414057</v>
      </c>
      <c r="N790">
        <v>148.60063145207201</v>
      </c>
      <c r="O790">
        <v>39.529852137017997</v>
      </c>
      <c r="P790" t="e">
        <v>#N/A</v>
      </c>
    </row>
    <row r="791" spans="1:16" x14ac:dyDescent="0.25">
      <c r="A791">
        <v>202512</v>
      </c>
      <c r="B791" t="s">
        <v>262</v>
      </c>
      <c r="C791" t="s">
        <v>79</v>
      </c>
      <c r="D791">
        <v>2300</v>
      </c>
      <c r="E791">
        <v>2309.81782452466</v>
      </c>
      <c r="F791">
        <v>1308.5594950631501</v>
      </c>
      <c r="G791">
        <v>1001.25832946151</v>
      </c>
      <c r="H791">
        <v>747.33219525177503</v>
      </c>
      <c r="I791">
        <v>441.882473154026</v>
      </c>
      <c r="J791">
        <v>305.44972209775102</v>
      </c>
      <c r="K791">
        <v>122.499958511641</v>
      </c>
      <c r="L791">
        <v>238.80340811734399</v>
      </c>
      <c r="M791">
        <v>90.038523002320005</v>
      </c>
      <c r="N791">
        <v>148.76488511502399</v>
      </c>
      <c r="O791">
        <v>15.12272609239</v>
      </c>
      <c r="P791" t="e">
        <v>#N/A</v>
      </c>
    </row>
    <row r="792" spans="1:16" x14ac:dyDescent="0.25">
      <c r="A792">
        <v>202512</v>
      </c>
      <c r="B792" t="s">
        <v>262</v>
      </c>
      <c r="C792" t="s">
        <v>80</v>
      </c>
      <c r="D792">
        <v>648</v>
      </c>
      <c r="E792">
        <v>599.63162451994003</v>
      </c>
      <c r="F792">
        <v>171.68754057856901</v>
      </c>
      <c r="G792">
        <v>427.94408394137099</v>
      </c>
      <c r="H792">
        <v>384.86218377604399</v>
      </c>
      <c r="I792">
        <v>311.99007102583602</v>
      </c>
      <c r="J792">
        <v>72.872112750208004</v>
      </c>
      <c r="K792">
        <v>26.158700052893</v>
      </c>
      <c r="L792">
        <v>39.923366297233997</v>
      </c>
      <c r="M792">
        <v>16.553347999601002</v>
      </c>
      <c r="N792">
        <v>23.370018297632999</v>
      </c>
      <c r="O792">
        <v>3.158533868093</v>
      </c>
      <c r="P792" t="e">
        <v>#N/A</v>
      </c>
    </row>
    <row r="793" spans="1:16" x14ac:dyDescent="0.25">
      <c r="A793">
        <v>202512</v>
      </c>
      <c r="B793" t="s">
        <v>262</v>
      </c>
      <c r="C793" t="s">
        <v>81</v>
      </c>
      <c r="D793" t="s">
        <v>233</v>
      </c>
      <c r="E793" t="s">
        <v>233</v>
      </c>
      <c r="F793">
        <v>0</v>
      </c>
      <c r="G793" t="s">
        <v>233</v>
      </c>
      <c r="H793">
        <v>0</v>
      </c>
      <c r="I793">
        <v>0</v>
      </c>
      <c r="J793">
        <v>0</v>
      </c>
      <c r="K793">
        <v>0</v>
      </c>
      <c r="L793" t="s">
        <v>233</v>
      </c>
      <c r="M793" t="s">
        <v>233</v>
      </c>
      <c r="N793">
        <v>0</v>
      </c>
      <c r="O793">
        <v>0</v>
      </c>
      <c r="P793" t="e">
        <v>#N/A</v>
      </c>
    </row>
    <row r="794" spans="1:16" x14ac:dyDescent="0.25">
      <c r="A794">
        <v>202512</v>
      </c>
      <c r="B794" t="s">
        <v>262</v>
      </c>
      <c r="C794" t="s">
        <v>154</v>
      </c>
      <c r="D794">
        <v>3212</v>
      </c>
      <c r="E794">
        <v>3261.5964386268101</v>
      </c>
      <c r="F794">
        <v>1001.32689483066</v>
      </c>
      <c r="G794">
        <v>2260.2695437961402</v>
      </c>
      <c r="H794">
        <v>1876.7534190829999</v>
      </c>
      <c r="I794">
        <v>1472.5466590487899</v>
      </c>
      <c r="J794">
        <v>403.18453781198298</v>
      </c>
      <c r="K794">
        <v>150.741520987266</v>
      </c>
      <c r="L794">
        <v>343.986272576131</v>
      </c>
      <c r="M794">
        <v>187.289476772082</v>
      </c>
      <c r="N794">
        <v>155.639103496357</v>
      </c>
      <c r="O794">
        <v>39.529852137017997</v>
      </c>
      <c r="P794" t="e">
        <v>#N/A</v>
      </c>
    </row>
    <row r="795" spans="1:16" x14ac:dyDescent="0.25">
      <c r="A795">
        <v>202512</v>
      </c>
      <c r="B795" t="s">
        <v>262</v>
      </c>
      <c r="C795" t="s">
        <v>83</v>
      </c>
      <c r="D795" t="s">
        <v>233</v>
      </c>
      <c r="E795" t="s">
        <v>233</v>
      </c>
      <c r="F795">
        <v>0</v>
      </c>
      <c r="G795" t="s">
        <v>233</v>
      </c>
      <c r="H795">
        <v>0</v>
      </c>
      <c r="I795">
        <v>0</v>
      </c>
      <c r="J795">
        <v>0</v>
      </c>
      <c r="K795">
        <v>0</v>
      </c>
      <c r="L795" t="s">
        <v>233</v>
      </c>
      <c r="M795" t="s">
        <v>233</v>
      </c>
      <c r="N795">
        <v>0</v>
      </c>
      <c r="O795">
        <v>0</v>
      </c>
      <c r="P795" t="e">
        <v>#N/A</v>
      </c>
    </row>
    <row r="796" spans="1:16" x14ac:dyDescent="0.25">
      <c r="A796">
        <v>202512</v>
      </c>
      <c r="B796" t="s">
        <v>262</v>
      </c>
      <c r="C796" t="s">
        <v>84</v>
      </c>
      <c r="D796">
        <v>2970</v>
      </c>
      <c r="E796">
        <v>2970.00000000005</v>
      </c>
      <c r="F796">
        <v>1424.4577050953801</v>
      </c>
      <c r="G796">
        <v>1545.5422949046699</v>
      </c>
      <c r="H796">
        <v>1218.75695847367</v>
      </c>
      <c r="I796">
        <v>806.60649466814505</v>
      </c>
      <c r="J796">
        <v>411.12824158330602</v>
      </c>
      <c r="K796">
        <v>130.272448929246</v>
      </c>
      <c r="L796">
        <v>289.82091102022503</v>
      </c>
      <c r="M796">
        <v>139.63585269677199</v>
      </c>
      <c r="N796">
        <v>150.18505832345301</v>
      </c>
      <c r="O796">
        <v>36.964425410775</v>
      </c>
      <c r="P796" t="e">
        <v>#N/A</v>
      </c>
    </row>
    <row r="797" spans="1:16" x14ac:dyDescent="0.25">
      <c r="A797">
        <v>202512</v>
      </c>
      <c r="B797" t="s">
        <v>262</v>
      </c>
      <c r="C797" t="s">
        <v>85</v>
      </c>
      <c r="D797">
        <v>3070</v>
      </c>
      <c r="E797">
        <v>3069.99999999992</v>
      </c>
      <c r="F797">
        <v>966.93459056282097</v>
      </c>
      <c r="G797">
        <v>2103.0654094370998</v>
      </c>
      <c r="H797">
        <v>1758.3809782523799</v>
      </c>
      <c r="I797">
        <v>1408.5122494130401</v>
      </c>
      <c r="J797">
        <v>349.86872883933398</v>
      </c>
      <c r="K797">
        <v>155.49441458299799</v>
      </c>
      <c r="L797">
        <v>323.83774449799898</v>
      </c>
      <c r="M797">
        <v>152.22957564903101</v>
      </c>
      <c r="N797">
        <v>170.550476541276</v>
      </c>
      <c r="O797">
        <v>20.846686686725999</v>
      </c>
      <c r="P797" t="e">
        <v>#N/A</v>
      </c>
    </row>
    <row r="798" spans="1:16" x14ac:dyDescent="0.25">
      <c r="A798">
        <v>202512</v>
      </c>
      <c r="B798" t="s">
        <v>262</v>
      </c>
      <c r="C798" t="s">
        <v>149</v>
      </c>
      <c r="D798">
        <v>1738</v>
      </c>
      <c r="E798">
        <v>1737.9999999998399</v>
      </c>
      <c r="F798">
        <v>429.038763426983</v>
      </c>
      <c r="G798">
        <v>1308.9612365728599</v>
      </c>
      <c r="H798">
        <v>1120.07689061156</v>
      </c>
      <c r="I798">
        <v>944.13863796270402</v>
      </c>
      <c r="J798">
        <v>175.938252648858</v>
      </c>
      <c r="K798">
        <v>72.314486733067</v>
      </c>
      <c r="L798">
        <v>173.187659274569</v>
      </c>
      <c r="M798">
        <v>79.102939014056005</v>
      </c>
      <c r="N798">
        <v>94.084720260512995</v>
      </c>
      <c r="O798">
        <v>15.696686686726</v>
      </c>
      <c r="P798" t="e">
        <v>#N/A</v>
      </c>
    </row>
    <row r="799" spans="1:16" x14ac:dyDescent="0.25">
      <c r="A799">
        <v>202512</v>
      </c>
      <c r="B799" t="s">
        <v>262</v>
      </c>
      <c r="C799" t="s">
        <v>150</v>
      </c>
      <c r="D799">
        <v>1332</v>
      </c>
      <c r="E799">
        <v>1332.00000000007</v>
      </c>
      <c r="F799">
        <v>537.895827135834</v>
      </c>
      <c r="G799">
        <v>794.10417286423694</v>
      </c>
      <c r="H799">
        <v>638.30408764080698</v>
      </c>
      <c r="I799">
        <v>464.373611450331</v>
      </c>
      <c r="J799">
        <v>173.93047619047601</v>
      </c>
      <c r="K799">
        <v>83.179927849931005</v>
      </c>
      <c r="L799">
        <v>150.65008522343001</v>
      </c>
      <c r="M799">
        <v>73.126636634975</v>
      </c>
      <c r="N799">
        <v>76.465756280763003</v>
      </c>
      <c r="O799">
        <v>5.15</v>
      </c>
      <c r="P799" t="e">
        <v>#N/A</v>
      </c>
    </row>
    <row r="800" spans="1:16" x14ac:dyDescent="0.25">
      <c r="A800">
        <v>202512</v>
      </c>
      <c r="B800" t="s">
        <v>262</v>
      </c>
      <c r="C800" t="s">
        <v>151</v>
      </c>
      <c r="D800">
        <v>706</v>
      </c>
      <c r="E800">
        <v>708.84565502400096</v>
      </c>
      <c r="F800">
        <v>325.93508278757503</v>
      </c>
      <c r="G800">
        <v>382.91057223642599</v>
      </c>
      <c r="H800">
        <v>302.02609002110802</v>
      </c>
      <c r="I800">
        <v>201.774004884026</v>
      </c>
      <c r="J800">
        <v>100.25208513708201</v>
      </c>
      <c r="K800">
        <v>54.686161616162998</v>
      </c>
      <c r="L800">
        <v>77.838328369164003</v>
      </c>
      <c r="M800">
        <v>35.104943513278002</v>
      </c>
      <c r="N800">
        <v>41.675692548194</v>
      </c>
      <c r="O800">
        <v>3.0461538461540001</v>
      </c>
      <c r="P800" t="e">
        <v>#N/A</v>
      </c>
    </row>
    <row r="801" spans="1:16" x14ac:dyDescent="0.25">
      <c r="A801">
        <v>202512</v>
      </c>
      <c r="B801" t="s">
        <v>262</v>
      </c>
      <c r="C801" t="s">
        <v>152</v>
      </c>
      <c r="D801">
        <v>0</v>
      </c>
      <c r="E801">
        <v>0</v>
      </c>
      <c r="F801">
        <v>0</v>
      </c>
      <c r="G801">
        <v>0</v>
      </c>
      <c r="H801">
        <v>0</v>
      </c>
      <c r="I801">
        <v>0</v>
      </c>
      <c r="J801">
        <v>0</v>
      </c>
      <c r="K801">
        <v>0</v>
      </c>
      <c r="L801">
        <v>0</v>
      </c>
      <c r="M801">
        <v>0</v>
      </c>
      <c r="N801">
        <v>0</v>
      </c>
      <c r="O801">
        <v>0</v>
      </c>
      <c r="P801" t="e">
        <v>#N/A</v>
      </c>
    </row>
    <row r="802" spans="1:16" x14ac:dyDescent="0.25">
      <c r="A802">
        <v>202512</v>
      </c>
      <c r="B802" t="s">
        <v>263</v>
      </c>
      <c r="C802" t="s">
        <v>136</v>
      </c>
      <c r="D802">
        <v>4481</v>
      </c>
      <c r="E802">
        <v>4480.9999999997599</v>
      </c>
      <c r="F802">
        <v>1498.38763346626</v>
      </c>
      <c r="G802">
        <v>2982.6123665334999</v>
      </c>
      <c r="H802">
        <v>2421.6078072843602</v>
      </c>
      <c r="I802">
        <v>1687.9038165802499</v>
      </c>
      <c r="J802">
        <v>730.38464404120396</v>
      </c>
      <c r="K802">
        <v>208.79569946663301</v>
      </c>
      <c r="L802">
        <v>508.08173558640902</v>
      </c>
      <c r="M802">
        <v>286.665715877499</v>
      </c>
      <c r="N802">
        <v>218.79379748668799</v>
      </c>
      <c r="O802">
        <v>52.922823662734999</v>
      </c>
      <c r="P802" t="e">
        <v>#N/A</v>
      </c>
    </row>
    <row r="803" spans="1:16" x14ac:dyDescent="0.25">
      <c r="A803">
        <v>202512</v>
      </c>
      <c r="B803" t="s">
        <v>263</v>
      </c>
      <c r="C803" t="s">
        <v>137</v>
      </c>
      <c r="D803">
        <v>2430</v>
      </c>
      <c r="E803">
        <v>2429.9999999997699</v>
      </c>
      <c r="F803">
        <v>867.80261109790297</v>
      </c>
      <c r="G803">
        <v>1562.19738890186</v>
      </c>
      <c r="H803">
        <v>1240.92555551386</v>
      </c>
      <c r="I803">
        <v>835.77186130368295</v>
      </c>
      <c r="J803">
        <v>403.62539232338202</v>
      </c>
      <c r="K803">
        <v>116.97912698977299</v>
      </c>
      <c r="L803">
        <v>286.22613942414898</v>
      </c>
      <c r="M803">
        <v>158.24767278185701</v>
      </c>
      <c r="N803">
        <v>125.35624442007</v>
      </c>
      <c r="O803">
        <v>35.045693963856003</v>
      </c>
      <c r="P803" t="e">
        <v>#N/A</v>
      </c>
    </row>
    <row r="804" spans="1:16" x14ac:dyDescent="0.25">
      <c r="A804">
        <v>202512</v>
      </c>
      <c r="B804" t="s">
        <v>263</v>
      </c>
      <c r="C804" t="s">
        <v>138</v>
      </c>
      <c r="D804">
        <v>2051</v>
      </c>
      <c r="E804">
        <v>2050.99999999999</v>
      </c>
      <c r="F804">
        <v>630.58502236835204</v>
      </c>
      <c r="G804">
        <v>1420.4149776316401</v>
      </c>
      <c r="H804">
        <v>1180.6822517705</v>
      </c>
      <c r="I804">
        <v>852.13195527656103</v>
      </c>
      <c r="J804">
        <v>326.75925171781898</v>
      </c>
      <c r="K804">
        <v>91.816572476860003</v>
      </c>
      <c r="L804">
        <v>221.85559616226001</v>
      </c>
      <c r="M804">
        <v>128.41804309564199</v>
      </c>
      <c r="N804">
        <v>93.437553066617994</v>
      </c>
      <c r="O804">
        <v>17.877129698878999</v>
      </c>
      <c r="P804" t="e">
        <v>#N/A</v>
      </c>
    </row>
    <row r="805" spans="1:16" x14ac:dyDescent="0.25">
      <c r="A805">
        <v>202512</v>
      </c>
      <c r="B805" t="s">
        <v>263</v>
      </c>
      <c r="C805" t="s">
        <v>139</v>
      </c>
      <c r="D805">
        <v>577</v>
      </c>
      <c r="E805">
        <v>516.35983826978395</v>
      </c>
      <c r="F805">
        <v>189.30602248896099</v>
      </c>
      <c r="G805">
        <v>327.05381578082302</v>
      </c>
      <c r="H805">
        <v>221.01274005491001</v>
      </c>
      <c r="I805" t="s">
        <v>233</v>
      </c>
      <c r="J805" t="s">
        <v>233</v>
      </c>
      <c r="K805" t="s">
        <v>233</v>
      </c>
      <c r="L805">
        <v>97.581688752733001</v>
      </c>
      <c r="M805">
        <v>35.650987167606999</v>
      </c>
      <c r="N805">
        <v>61.930701585126002</v>
      </c>
      <c r="O805">
        <v>8.4593869731800009</v>
      </c>
      <c r="P805" t="e">
        <v>#N/A</v>
      </c>
    </row>
    <row r="806" spans="1:16" x14ac:dyDescent="0.25">
      <c r="A806">
        <v>202512</v>
      </c>
      <c r="B806" t="s">
        <v>263</v>
      </c>
      <c r="C806" t="s">
        <v>140</v>
      </c>
      <c r="D806">
        <v>997</v>
      </c>
      <c r="E806">
        <v>1056.0127107496901</v>
      </c>
      <c r="F806">
        <v>398.277831600664</v>
      </c>
      <c r="G806">
        <v>657.73487914902398</v>
      </c>
      <c r="H806">
        <v>449.24281966567099</v>
      </c>
      <c r="I806" t="s">
        <v>233</v>
      </c>
      <c r="J806" t="s">
        <v>233</v>
      </c>
      <c r="K806" t="s">
        <v>233</v>
      </c>
      <c r="L806">
        <v>191.03256062099001</v>
      </c>
      <c r="M806">
        <v>122.66366506078199</v>
      </c>
      <c r="N806">
        <v>68.368895560208003</v>
      </c>
      <c r="O806">
        <v>17.459498862362999</v>
      </c>
      <c r="P806" t="e">
        <v>#N/A</v>
      </c>
    </row>
    <row r="807" spans="1:16" x14ac:dyDescent="0.25">
      <c r="A807">
        <v>202512</v>
      </c>
      <c r="B807" t="s">
        <v>263</v>
      </c>
      <c r="C807" t="s">
        <v>141</v>
      </c>
      <c r="D807">
        <v>1106</v>
      </c>
      <c r="E807">
        <v>1126.9385620914099</v>
      </c>
      <c r="F807">
        <v>307.34587088297002</v>
      </c>
      <c r="G807">
        <v>819.59269120843805</v>
      </c>
      <c r="H807">
        <v>707.93557780625497</v>
      </c>
      <c r="I807">
        <v>504.49608062412102</v>
      </c>
      <c r="J807">
        <v>201.64845240601301</v>
      </c>
      <c r="K807">
        <v>68.278997623834996</v>
      </c>
      <c r="L807">
        <v>103.659606761124</v>
      </c>
      <c r="M807">
        <v>53.528561038317001</v>
      </c>
      <c r="N807">
        <v>47.508823500585002</v>
      </c>
      <c r="O807">
        <v>7.9975066410590001</v>
      </c>
      <c r="P807" t="e">
        <v>#N/A</v>
      </c>
    </row>
    <row r="808" spans="1:16" x14ac:dyDescent="0.25">
      <c r="A808">
        <v>202512</v>
      </c>
      <c r="B808" t="s">
        <v>263</v>
      </c>
      <c r="C808" t="s">
        <v>142</v>
      </c>
      <c r="D808">
        <v>790</v>
      </c>
      <c r="E808">
        <v>790.99027777784102</v>
      </c>
      <c r="F808">
        <v>184.13229634623599</v>
      </c>
      <c r="G808">
        <v>606.85798143160503</v>
      </c>
      <c r="H808">
        <v>521.20372547001602</v>
      </c>
      <c r="I808">
        <v>340.90095493400099</v>
      </c>
      <c r="J808">
        <v>180.30277053601401</v>
      </c>
      <c r="K808">
        <v>51.752373465116001</v>
      </c>
      <c r="L808">
        <v>74.457534650111995</v>
      </c>
      <c r="M808">
        <v>53.086824856759002</v>
      </c>
      <c r="N808">
        <v>21.370709793353001</v>
      </c>
      <c r="O808">
        <v>11.196721311476001</v>
      </c>
      <c r="P808" t="e">
        <v>#N/A</v>
      </c>
    </row>
    <row r="809" spans="1:16" x14ac:dyDescent="0.25">
      <c r="A809">
        <v>202512</v>
      </c>
      <c r="B809" t="s">
        <v>263</v>
      </c>
      <c r="C809" t="s">
        <v>143</v>
      </c>
      <c r="D809">
        <v>1011</v>
      </c>
      <c r="E809">
        <v>990.69861111103296</v>
      </c>
      <c r="F809">
        <v>419.32561214742202</v>
      </c>
      <c r="G809">
        <v>571.37299896361105</v>
      </c>
      <c r="H809">
        <v>522.212944287504</v>
      </c>
      <c r="I809">
        <v>299.17295321070299</v>
      </c>
      <c r="J809">
        <v>221.51168919000901</v>
      </c>
      <c r="K809">
        <v>58.652882606943002</v>
      </c>
      <c r="L809">
        <v>41.350344801449999</v>
      </c>
      <c r="M809">
        <v>21.735677754034</v>
      </c>
      <c r="N809">
        <v>19.614667047415999</v>
      </c>
      <c r="O809">
        <v>7.809709874657</v>
      </c>
      <c r="P809" t="e">
        <v>#N/A</v>
      </c>
    </row>
    <row r="810" spans="1:16" x14ac:dyDescent="0.25">
      <c r="A810">
        <v>202512</v>
      </c>
      <c r="B810" t="s">
        <v>263</v>
      </c>
      <c r="C810" t="s">
        <v>148</v>
      </c>
      <c r="D810">
        <v>645</v>
      </c>
      <c r="E810">
        <v>605.04418061307899</v>
      </c>
      <c r="F810">
        <v>75.551901502153996</v>
      </c>
      <c r="G810">
        <v>529.49227911092498</v>
      </c>
      <c r="H810">
        <v>466.307777596081</v>
      </c>
      <c r="I810">
        <v>406.46520963187203</v>
      </c>
      <c r="J810">
        <v>58.314266077417003</v>
      </c>
      <c r="K810">
        <v>14.614917583397</v>
      </c>
      <c r="L810">
        <v>56.904877137206</v>
      </c>
      <c r="M810">
        <v>42.917496208217003</v>
      </c>
      <c r="N810">
        <v>13.987380928988999</v>
      </c>
      <c r="O810">
        <v>6.2796243776380001</v>
      </c>
      <c r="P810" t="e">
        <v>#N/A</v>
      </c>
    </row>
    <row r="811" spans="1:16" x14ac:dyDescent="0.25">
      <c r="A811">
        <v>202512</v>
      </c>
      <c r="B811" t="s">
        <v>263</v>
      </c>
      <c r="C811" t="s">
        <v>74</v>
      </c>
      <c r="D811">
        <v>911</v>
      </c>
      <c r="E811">
        <v>1001.29718271779</v>
      </c>
      <c r="F811">
        <v>399.66996417669998</v>
      </c>
      <c r="G811">
        <v>601.62721854109498</v>
      </c>
      <c r="H811">
        <v>440.73522644297498</v>
      </c>
      <c r="I811">
        <v>260.97372221992299</v>
      </c>
      <c r="J811">
        <v>179.76150422305199</v>
      </c>
      <c r="K811">
        <v>68.622632854060996</v>
      </c>
      <c r="L811">
        <v>153.482437516913</v>
      </c>
      <c r="M811">
        <v>80.273995789579004</v>
      </c>
      <c r="N811">
        <v>70.586219505111998</v>
      </c>
      <c r="O811">
        <v>7.4095545812059997</v>
      </c>
      <c r="P811" t="e">
        <v>#N/A</v>
      </c>
    </row>
    <row r="812" spans="1:16" x14ac:dyDescent="0.25">
      <c r="A812">
        <v>202512</v>
      </c>
      <c r="B812" t="s">
        <v>263</v>
      </c>
      <c r="C812" t="s">
        <v>75</v>
      </c>
      <c r="D812">
        <v>512</v>
      </c>
      <c r="E812">
        <v>521.05895018613603</v>
      </c>
      <c r="F812">
        <v>248.860398883724</v>
      </c>
      <c r="G812">
        <v>272.198551302412</v>
      </c>
      <c r="H812">
        <v>199.138217308805</v>
      </c>
      <c r="I812">
        <v>77.664412159669993</v>
      </c>
      <c r="J812">
        <v>121.473805149135</v>
      </c>
      <c r="K812">
        <v>31.821251466538001</v>
      </c>
      <c r="L812">
        <v>70.940547897350996</v>
      </c>
      <c r="M812">
        <v>20.807116770623001</v>
      </c>
      <c r="N812">
        <v>50.133431126727999</v>
      </c>
      <c r="O812" t="s">
        <v>233</v>
      </c>
      <c r="P812" t="e">
        <v>#N/A</v>
      </c>
    </row>
    <row r="813" spans="1:16" x14ac:dyDescent="0.25">
      <c r="A813">
        <v>202512</v>
      </c>
      <c r="B813" t="s">
        <v>263</v>
      </c>
      <c r="C813" t="s">
        <v>76</v>
      </c>
      <c r="D813">
        <v>517</v>
      </c>
      <c r="E813">
        <v>443.704672378922</v>
      </c>
      <c r="F813">
        <v>203.862470851751</v>
      </c>
      <c r="G813">
        <v>239.842201527171</v>
      </c>
      <c r="H813">
        <v>199.65069383322401</v>
      </c>
      <c r="I813">
        <v>119.179486579388</v>
      </c>
      <c r="J813">
        <v>80.471207253835999</v>
      </c>
      <c r="K813">
        <v>24.472049809445</v>
      </c>
      <c r="L813">
        <v>34.543419710899002</v>
      </c>
      <c r="M813">
        <v>14.146932350648999</v>
      </c>
      <c r="N813">
        <v>20.396487360249999</v>
      </c>
      <c r="O813">
        <v>5.6480879830479997</v>
      </c>
      <c r="P813" t="e">
        <v>#N/A</v>
      </c>
    </row>
    <row r="814" spans="1:16" x14ac:dyDescent="0.25">
      <c r="A814">
        <v>202512</v>
      </c>
      <c r="B814" t="s">
        <v>263</v>
      </c>
      <c r="C814" t="s">
        <v>77</v>
      </c>
      <c r="D814">
        <v>1896</v>
      </c>
      <c r="E814">
        <v>1909.8950141038199</v>
      </c>
      <c r="F814">
        <v>570.44289805192398</v>
      </c>
      <c r="G814">
        <v>1339.4521160519</v>
      </c>
      <c r="H814">
        <v>1115.7758921032701</v>
      </c>
      <c r="I814">
        <v>823.62098598938996</v>
      </c>
      <c r="J814">
        <v>290.36386133776199</v>
      </c>
      <c r="K814">
        <v>69.264847753192001</v>
      </c>
      <c r="L814">
        <v>192.21045332404</v>
      </c>
      <c r="M814">
        <v>128.52017475843101</v>
      </c>
      <c r="N814">
        <v>63.690278565608999</v>
      </c>
      <c r="O814">
        <v>31.465770624587002</v>
      </c>
      <c r="P814" t="e">
        <v>#N/A</v>
      </c>
    </row>
    <row r="815" spans="1:16" x14ac:dyDescent="0.25">
      <c r="A815">
        <v>202512</v>
      </c>
      <c r="B815" t="s">
        <v>263</v>
      </c>
      <c r="C815" t="s">
        <v>78</v>
      </c>
      <c r="D815">
        <v>2081</v>
      </c>
      <c r="E815">
        <v>2113.6491775816799</v>
      </c>
      <c r="F815">
        <v>550.87282502200696</v>
      </c>
      <c r="G815">
        <v>1562.7763525596699</v>
      </c>
      <c r="H815">
        <v>1302.58004083535</v>
      </c>
      <c r="I815">
        <v>934.09463989045298</v>
      </c>
      <c r="J815">
        <v>366.95709905810401</v>
      </c>
      <c r="K815">
        <v>112.437276009036</v>
      </c>
      <c r="L815">
        <v>221.36799613847799</v>
      </c>
      <c r="M815">
        <v>128.39630058891899</v>
      </c>
      <c r="N815">
        <v>90.349473327336995</v>
      </c>
      <c r="O815">
        <v>38.828315585844003</v>
      </c>
      <c r="P815" t="e">
        <v>#N/A</v>
      </c>
    </row>
    <row r="816" spans="1:16" x14ac:dyDescent="0.25">
      <c r="A816">
        <v>202512</v>
      </c>
      <c r="B816" t="s">
        <v>263</v>
      </c>
      <c r="C816" t="s">
        <v>79</v>
      </c>
      <c r="D816">
        <v>1166</v>
      </c>
      <c r="E816">
        <v>1146.70328633899</v>
      </c>
      <c r="F816">
        <v>603.20450938292902</v>
      </c>
      <c r="G816">
        <v>543.49877695606597</v>
      </c>
      <c r="H816">
        <v>387.588472011242</v>
      </c>
      <c r="I816">
        <v>168.183236209754</v>
      </c>
      <c r="J816">
        <v>219.405235801488</v>
      </c>
      <c r="K816">
        <v>56.781134423392999</v>
      </c>
      <c r="L816">
        <v>153.54314387274499</v>
      </c>
      <c r="M816">
        <v>62.924946091431998</v>
      </c>
      <c r="N816">
        <v>90.618197781313</v>
      </c>
      <c r="O816" t="s">
        <v>233</v>
      </c>
      <c r="P816" t="e">
        <v>#N/A</v>
      </c>
    </row>
    <row r="817" spans="1:16" x14ac:dyDescent="0.25">
      <c r="A817">
        <v>202512</v>
      </c>
      <c r="B817" t="s">
        <v>263</v>
      </c>
      <c r="C817" t="s">
        <v>80</v>
      </c>
      <c r="D817">
        <v>247</v>
      </c>
      <c r="E817">
        <v>211.348433193912</v>
      </c>
      <c r="F817">
        <v>90.234313697562996</v>
      </c>
      <c r="G817">
        <v>121.11411949634901</v>
      </c>
      <c r="H817">
        <v>106.896112170715</v>
      </c>
      <c r="I817">
        <v>65.042195537340007</v>
      </c>
      <c r="J817">
        <v>41.853916633375</v>
      </c>
      <c r="K817">
        <v>9.4036641040950002</v>
      </c>
      <c r="L817">
        <v>12.218007325634</v>
      </c>
      <c r="M817">
        <v>6.1099313559160002</v>
      </c>
      <c r="N817">
        <v>6.1080759697179996</v>
      </c>
      <c r="O817" t="s">
        <v>233</v>
      </c>
      <c r="P817" t="e">
        <v>#N/A</v>
      </c>
    </row>
    <row r="818" spans="1:16" x14ac:dyDescent="0.25">
      <c r="A818">
        <v>202512</v>
      </c>
      <c r="B818" t="s">
        <v>263</v>
      </c>
      <c r="C818" t="s">
        <v>81</v>
      </c>
      <c r="D818">
        <v>987</v>
      </c>
      <c r="E818">
        <v>1009.29910288517</v>
      </c>
      <c r="F818">
        <v>254.075985363755</v>
      </c>
      <c r="G818">
        <v>755.223117521414</v>
      </c>
      <c r="H818">
        <v>624.54318226705004</v>
      </c>
      <c r="I818">
        <v>520.58374494269594</v>
      </c>
      <c r="J818">
        <v>102.168392548235</v>
      </c>
      <c r="K818">
        <v>30.173624930109</v>
      </c>
      <c r="L818">
        <v>120.95258824955199</v>
      </c>
      <c r="M818">
        <v>89.234537841231997</v>
      </c>
      <c r="N818">
        <v>31.71805040832</v>
      </c>
      <c r="O818">
        <v>9.7273470048119997</v>
      </c>
      <c r="P818" t="e">
        <v>#N/A</v>
      </c>
    </row>
    <row r="819" spans="1:16" x14ac:dyDescent="0.25">
      <c r="A819">
        <v>202512</v>
      </c>
      <c r="B819" t="s">
        <v>263</v>
      </c>
      <c r="C819" t="s">
        <v>154</v>
      </c>
      <c r="D819">
        <v>2115</v>
      </c>
      <c r="E819">
        <v>2152.9813886874099</v>
      </c>
      <c r="F819">
        <v>578.645007267712</v>
      </c>
      <c r="G819">
        <v>1574.3363814197</v>
      </c>
      <c r="H819">
        <v>1311.49026810808</v>
      </c>
      <c r="I819">
        <v>939.31736716318005</v>
      </c>
      <c r="J819">
        <v>370.64459905810401</v>
      </c>
      <c r="K819">
        <v>112.437276009036</v>
      </c>
      <c r="L819">
        <v>224.01779772578001</v>
      </c>
      <c r="M819">
        <v>129.45880058891899</v>
      </c>
      <c r="N819">
        <v>91.936774914639003</v>
      </c>
      <c r="O819">
        <v>38.828315585844003</v>
      </c>
      <c r="P819" t="e">
        <v>#N/A</v>
      </c>
    </row>
    <row r="820" spans="1:16" x14ac:dyDescent="0.25">
      <c r="A820">
        <v>202512</v>
      </c>
      <c r="B820" t="s">
        <v>263</v>
      </c>
      <c r="C820" t="s">
        <v>83</v>
      </c>
      <c r="D820">
        <v>987</v>
      </c>
      <c r="E820">
        <v>1009.29910288517</v>
      </c>
      <c r="F820">
        <v>254.075985363755</v>
      </c>
      <c r="G820">
        <v>755.223117521414</v>
      </c>
      <c r="H820">
        <v>624.54318226705004</v>
      </c>
      <c r="I820">
        <v>520.58374494269594</v>
      </c>
      <c r="J820">
        <v>102.168392548235</v>
      </c>
      <c r="K820">
        <v>30.173624930109</v>
      </c>
      <c r="L820">
        <v>120.95258824955199</v>
      </c>
      <c r="M820">
        <v>89.234537841231997</v>
      </c>
      <c r="N820">
        <v>31.71805040832</v>
      </c>
      <c r="O820">
        <v>9.7273470048119997</v>
      </c>
      <c r="P820" t="e">
        <v>#N/A</v>
      </c>
    </row>
    <row r="821" spans="1:16" x14ac:dyDescent="0.25">
      <c r="A821">
        <v>202512</v>
      </c>
      <c r="B821" t="s">
        <v>263</v>
      </c>
      <c r="C821" t="s">
        <v>84</v>
      </c>
      <c r="D821">
        <v>1981</v>
      </c>
      <c r="E821">
        <v>1980.99999999992</v>
      </c>
      <c r="F821">
        <v>872.73250098553001</v>
      </c>
      <c r="G821">
        <v>1108.2674990143901</v>
      </c>
      <c r="H821">
        <v>876.15805527339205</v>
      </c>
      <c r="I821">
        <v>475.38249050968</v>
      </c>
      <c r="J821">
        <v>400.77556476370802</v>
      </c>
      <c r="K821">
        <v>101.113479780131</v>
      </c>
      <c r="L821">
        <v>198.02348064909199</v>
      </c>
      <c r="M821">
        <v>84.502190125897002</v>
      </c>
      <c r="N821">
        <v>113.52129052319501</v>
      </c>
      <c r="O821">
        <v>34.085963091906002</v>
      </c>
      <c r="P821" t="e">
        <v>#N/A</v>
      </c>
    </row>
    <row r="822" spans="1:16" x14ac:dyDescent="0.25">
      <c r="A822">
        <v>202512</v>
      </c>
      <c r="B822" t="s">
        <v>263</v>
      </c>
      <c r="C822" t="s">
        <v>85</v>
      </c>
      <c r="D822">
        <v>2500</v>
      </c>
      <c r="E822">
        <v>2499.9999999998399</v>
      </c>
      <c r="F822">
        <v>625.65513248072602</v>
      </c>
      <c r="G822">
        <v>1874.34486751912</v>
      </c>
      <c r="H822">
        <v>1545.4497520109701</v>
      </c>
      <c r="I822">
        <v>1212.52132607056</v>
      </c>
      <c r="J822">
        <v>329.609079277494</v>
      </c>
      <c r="K822">
        <v>107.68221968650199</v>
      </c>
      <c r="L822">
        <v>310.05825493731697</v>
      </c>
      <c r="M822">
        <v>202.16352575160201</v>
      </c>
      <c r="N822">
        <v>105.272506963493</v>
      </c>
      <c r="O822">
        <v>18.836860570829</v>
      </c>
      <c r="P822" t="e">
        <v>#N/A</v>
      </c>
    </row>
    <row r="823" spans="1:16" x14ac:dyDescent="0.25">
      <c r="A823">
        <v>202512</v>
      </c>
      <c r="B823" t="s">
        <v>263</v>
      </c>
      <c r="C823" t="s">
        <v>149</v>
      </c>
      <c r="D823">
        <v>1033</v>
      </c>
      <c r="E823">
        <v>1033.00000000004</v>
      </c>
      <c r="F823">
        <v>198.25561869025901</v>
      </c>
      <c r="G823">
        <v>834.74438130977603</v>
      </c>
      <c r="H823">
        <v>701.19292653149205</v>
      </c>
      <c r="I823">
        <v>602.49145737426795</v>
      </c>
      <c r="J823">
        <v>98.701469157222903</v>
      </c>
      <c r="K823">
        <v>34.316863841790997</v>
      </c>
      <c r="L823">
        <v>128.30701033384</v>
      </c>
      <c r="M823">
        <v>92.138044611216003</v>
      </c>
      <c r="N823">
        <v>33.546743500402002</v>
      </c>
      <c r="O823">
        <v>5.2444444444440004</v>
      </c>
      <c r="P823" t="e">
        <v>#N/A</v>
      </c>
    </row>
    <row r="824" spans="1:16" x14ac:dyDescent="0.25">
      <c r="A824">
        <v>202512</v>
      </c>
      <c r="B824" t="s">
        <v>263</v>
      </c>
      <c r="C824" t="s">
        <v>150</v>
      </c>
      <c r="D824">
        <v>1467</v>
      </c>
      <c r="E824">
        <v>1466.9999999997999</v>
      </c>
      <c r="F824">
        <v>427.39951379046698</v>
      </c>
      <c r="G824">
        <v>1039.60048620934</v>
      </c>
      <c r="H824">
        <v>844.25682547947497</v>
      </c>
      <c r="I824">
        <v>610.02986869629297</v>
      </c>
      <c r="J824">
        <v>230.90761012027099</v>
      </c>
      <c r="K824">
        <v>73.365355844711004</v>
      </c>
      <c r="L824">
        <v>181.75124460347701</v>
      </c>
      <c r="M824">
        <v>110.02548114038601</v>
      </c>
      <c r="N824">
        <v>71.725763463090999</v>
      </c>
      <c r="O824">
        <v>13.592416126385</v>
      </c>
      <c r="P824" t="e">
        <v>#N/A</v>
      </c>
    </row>
    <row r="825" spans="1:16" x14ac:dyDescent="0.25">
      <c r="A825">
        <v>202512</v>
      </c>
      <c r="B825" t="s">
        <v>263</v>
      </c>
      <c r="C825" t="s">
        <v>151</v>
      </c>
      <c r="D825">
        <v>882</v>
      </c>
      <c r="E825">
        <v>915.79634463174898</v>
      </c>
      <c r="F825">
        <v>280.00883075906501</v>
      </c>
      <c r="G825">
        <v>635.78751387268403</v>
      </c>
      <c r="H825">
        <v>512.51523024894198</v>
      </c>
      <c r="I825">
        <v>349.75606242253599</v>
      </c>
      <c r="J825">
        <v>159.439821163494</v>
      </c>
      <c r="K825">
        <v>51.019048518668001</v>
      </c>
      <c r="L825">
        <v>114.993947503828</v>
      </c>
      <c r="M825">
        <v>67.141593644173</v>
      </c>
      <c r="N825">
        <v>47.852353859654997</v>
      </c>
      <c r="O825">
        <v>8.278336119914</v>
      </c>
      <c r="P825" t="e">
        <v>#N/A</v>
      </c>
    </row>
    <row r="826" spans="1:16" x14ac:dyDescent="0.25">
      <c r="A826">
        <v>202512</v>
      </c>
      <c r="B826" t="s">
        <v>263</v>
      </c>
      <c r="C826" t="s">
        <v>152</v>
      </c>
      <c r="D826">
        <v>0</v>
      </c>
      <c r="E826">
        <v>0</v>
      </c>
      <c r="F826">
        <v>0</v>
      </c>
      <c r="G826">
        <v>0</v>
      </c>
      <c r="H826">
        <v>0</v>
      </c>
      <c r="I826">
        <v>0</v>
      </c>
      <c r="J826">
        <v>0</v>
      </c>
      <c r="K826">
        <v>0</v>
      </c>
      <c r="L826">
        <v>0</v>
      </c>
      <c r="M826">
        <v>0</v>
      </c>
      <c r="N826">
        <v>0</v>
      </c>
      <c r="O826">
        <v>0</v>
      </c>
      <c r="P826" t="e">
        <v>#N/A</v>
      </c>
    </row>
    <row r="827" spans="1:16" x14ac:dyDescent="0.25">
      <c r="A827">
        <v>202512</v>
      </c>
      <c r="B827" t="s">
        <v>264</v>
      </c>
      <c r="C827" t="s">
        <v>136</v>
      </c>
      <c r="D827">
        <v>7168</v>
      </c>
      <c r="E827">
        <v>7168</v>
      </c>
      <c r="F827">
        <v>3017.0949952073402</v>
      </c>
      <c r="G827">
        <v>4150.9050047926603</v>
      </c>
      <c r="H827">
        <v>3399.3943703459499</v>
      </c>
      <c r="I827">
        <v>2522.8952731970699</v>
      </c>
      <c r="J827">
        <v>876.49909714887099</v>
      </c>
      <c r="K827">
        <v>238.030941864791</v>
      </c>
      <c r="L827">
        <v>689.56755733604496</v>
      </c>
      <c r="M827">
        <v>311.40628412908501</v>
      </c>
      <c r="N827">
        <v>377.00742705311399</v>
      </c>
      <c r="O827">
        <v>61.943077110663999</v>
      </c>
      <c r="P827" t="e">
        <v>#N/A</v>
      </c>
    </row>
    <row r="828" spans="1:16" x14ac:dyDescent="0.25">
      <c r="A828">
        <v>202512</v>
      </c>
      <c r="B828" t="s">
        <v>264</v>
      </c>
      <c r="C828" t="s">
        <v>137</v>
      </c>
      <c r="D828">
        <v>4015</v>
      </c>
      <c r="E828">
        <v>4015.00000000003</v>
      </c>
      <c r="F828">
        <v>1681.7260494613699</v>
      </c>
      <c r="G828">
        <v>2333.2739505386598</v>
      </c>
      <c r="H828">
        <v>1866.02622417468</v>
      </c>
      <c r="I828">
        <v>1344.4952295207299</v>
      </c>
      <c r="J828">
        <v>521.53099465395701</v>
      </c>
      <c r="K828">
        <v>141.28534031093699</v>
      </c>
      <c r="L828">
        <v>430.31027052606203</v>
      </c>
      <c r="M828">
        <v>196.09463841956</v>
      </c>
      <c r="N828">
        <v>233.06178595265601</v>
      </c>
      <c r="O828">
        <v>36.937455837918002</v>
      </c>
      <c r="P828" t="e">
        <v>#N/A</v>
      </c>
    </row>
    <row r="829" spans="1:16" x14ac:dyDescent="0.25">
      <c r="A829">
        <v>202512</v>
      </c>
      <c r="B829" t="s">
        <v>264</v>
      </c>
      <c r="C829" t="s">
        <v>138</v>
      </c>
      <c r="D829">
        <v>3153</v>
      </c>
      <c r="E829">
        <v>3152.99999999997</v>
      </c>
      <c r="F829">
        <v>1335.36894574598</v>
      </c>
      <c r="G829">
        <v>1817.63105425399</v>
      </c>
      <c r="H829">
        <v>1533.3681461712699</v>
      </c>
      <c r="I829">
        <v>1178.4000436763599</v>
      </c>
      <c r="J829">
        <v>354.96810249491398</v>
      </c>
      <c r="K829">
        <v>96.745601553854002</v>
      </c>
      <c r="L829">
        <v>259.25728680998299</v>
      </c>
      <c r="M829">
        <v>115.311645709525</v>
      </c>
      <c r="N829">
        <v>143.945641100458</v>
      </c>
      <c r="O829">
        <v>25.005621272746001</v>
      </c>
      <c r="P829" t="e">
        <v>#N/A</v>
      </c>
    </row>
    <row r="830" spans="1:16" x14ac:dyDescent="0.25">
      <c r="A830">
        <v>202512</v>
      </c>
      <c r="B830" t="s">
        <v>264</v>
      </c>
      <c r="C830" t="s">
        <v>139</v>
      </c>
      <c r="D830">
        <v>624</v>
      </c>
      <c r="E830">
        <v>620.34188034196598</v>
      </c>
      <c r="F830">
        <v>255.33731305106301</v>
      </c>
      <c r="G830">
        <v>365.00456729090303</v>
      </c>
      <c r="H830">
        <v>278.723594547299</v>
      </c>
      <c r="I830">
        <v>236.986691538668</v>
      </c>
      <c r="J830">
        <v>41.736903008630001</v>
      </c>
      <c r="K830">
        <v>3.588680833158</v>
      </c>
      <c r="L830">
        <v>83.590251094118997</v>
      </c>
      <c r="M830">
        <v>19.146131006213999</v>
      </c>
      <c r="N830">
        <v>64.444120087905006</v>
      </c>
      <c r="O830" t="s">
        <v>233</v>
      </c>
      <c r="P830" t="e">
        <v>#N/A</v>
      </c>
    </row>
    <row r="831" spans="1:16" x14ac:dyDescent="0.25">
      <c r="A831">
        <v>202512</v>
      </c>
      <c r="B831" t="s">
        <v>264</v>
      </c>
      <c r="C831" t="s">
        <v>140</v>
      </c>
      <c r="D831">
        <v>1692</v>
      </c>
      <c r="E831">
        <v>1696.0754273504499</v>
      </c>
      <c r="F831">
        <v>718.75635900282998</v>
      </c>
      <c r="G831">
        <v>977.31906834761901</v>
      </c>
      <c r="H831">
        <v>687.99838530026295</v>
      </c>
      <c r="I831">
        <v>554.95834831755201</v>
      </c>
      <c r="J831">
        <v>133.040036982712</v>
      </c>
      <c r="K831">
        <v>23.775740008168</v>
      </c>
      <c r="L831">
        <v>271.75865239387002</v>
      </c>
      <c r="M831">
        <v>113.269690309276</v>
      </c>
      <c r="N831">
        <v>158.48896208459399</v>
      </c>
      <c r="O831">
        <v>17.562030653490002</v>
      </c>
      <c r="P831" t="e">
        <v>#N/A</v>
      </c>
    </row>
    <row r="832" spans="1:16" x14ac:dyDescent="0.25">
      <c r="A832">
        <v>202512</v>
      </c>
      <c r="B832" t="s">
        <v>264</v>
      </c>
      <c r="C832" t="s">
        <v>141</v>
      </c>
      <c r="D832">
        <v>1639</v>
      </c>
      <c r="E832">
        <v>1636.56987179508</v>
      </c>
      <c r="F832">
        <v>569.55201161100797</v>
      </c>
      <c r="G832">
        <v>1067.0178601840701</v>
      </c>
      <c r="H832">
        <v>928.37186954743004</v>
      </c>
      <c r="I832">
        <v>668.648254943658</v>
      </c>
      <c r="J832">
        <v>259.72361460377101</v>
      </c>
      <c r="K832">
        <v>76.254281716074004</v>
      </c>
      <c r="L832">
        <v>121.41271700920601</v>
      </c>
      <c r="M832">
        <v>62.554804028607002</v>
      </c>
      <c r="N832">
        <v>58.857912980598996</v>
      </c>
      <c r="O832">
        <v>17.233273627435</v>
      </c>
      <c r="P832" t="e">
        <v>#N/A</v>
      </c>
    </row>
    <row r="833" spans="1:16" x14ac:dyDescent="0.25">
      <c r="A833">
        <v>202512</v>
      </c>
      <c r="B833" t="s">
        <v>264</v>
      </c>
      <c r="C833" t="s">
        <v>142</v>
      </c>
      <c r="D833">
        <v>1298</v>
      </c>
      <c r="E833">
        <v>1294.4938154566801</v>
      </c>
      <c r="F833">
        <v>431.92391358439301</v>
      </c>
      <c r="G833">
        <v>862.56990187228405</v>
      </c>
      <c r="H833">
        <v>741.28861704052599</v>
      </c>
      <c r="I833">
        <v>550.32315137042497</v>
      </c>
      <c r="J833">
        <v>190.965465670101</v>
      </c>
      <c r="K833">
        <v>54.682174456352001</v>
      </c>
      <c r="L833">
        <v>106.513626288913</v>
      </c>
      <c r="M833">
        <v>61.978585912899</v>
      </c>
      <c r="N833">
        <v>44.535040376014003</v>
      </c>
      <c r="O833">
        <v>14.767658542846</v>
      </c>
      <c r="P833" t="e">
        <v>#N/A</v>
      </c>
    </row>
    <row r="834" spans="1:16" x14ac:dyDescent="0.25">
      <c r="A834">
        <v>202512</v>
      </c>
      <c r="B834" t="s">
        <v>264</v>
      </c>
      <c r="C834" t="s">
        <v>143</v>
      </c>
      <c r="D834">
        <v>1915</v>
      </c>
      <c r="E834">
        <v>1920.5190050558299</v>
      </c>
      <c r="F834">
        <v>1041.52539795804</v>
      </c>
      <c r="G834">
        <v>878.99360709778796</v>
      </c>
      <c r="H834">
        <v>763.01190391044304</v>
      </c>
      <c r="I834">
        <v>511.97882702678601</v>
      </c>
      <c r="J834">
        <v>251.033076883657</v>
      </c>
      <c r="K834">
        <v>79.730064851039003</v>
      </c>
      <c r="L834">
        <v>106.292310549937</v>
      </c>
      <c r="M834">
        <v>54.457072872089</v>
      </c>
      <c r="N834">
        <v>50.681391524002002</v>
      </c>
      <c r="O834">
        <v>9.6893926374079999</v>
      </c>
      <c r="P834" t="e">
        <v>#N/A</v>
      </c>
    </row>
    <row r="835" spans="1:16" x14ac:dyDescent="0.25">
      <c r="A835">
        <v>202512</v>
      </c>
      <c r="B835" t="s">
        <v>264</v>
      </c>
      <c r="C835" t="s">
        <v>148</v>
      </c>
      <c r="D835">
        <v>603</v>
      </c>
      <c r="E835">
        <v>642.20702563472105</v>
      </c>
      <c r="F835">
        <v>199.65851884281099</v>
      </c>
      <c r="G835">
        <v>442.54850679190997</v>
      </c>
      <c r="H835">
        <v>364.10832523267197</v>
      </c>
      <c r="I835">
        <v>316.07321044724301</v>
      </c>
      <c r="J835">
        <v>48.035114785429002</v>
      </c>
      <c r="K835">
        <v>14.024062229783</v>
      </c>
      <c r="L835">
        <v>72.712995763235995</v>
      </c>
      <c r="M835">
        <v>41.894746441119999</v>
      </c>
      <c r="N835">
        <v>30.818249322115999</v>
      </c>
      <c r="O835">
        <v>5.7271857960009998</v>
      </c>
      <c r="P835" t="e">
        <v>#N/A</v>
      </c>
    </row>
    <row r="836" spans="1:16" x14ac:dyDescent="0.25">
      <c r="A836">
        <v>202512</v>
      </c>
      <c r="B836" t="s">
        <v>264</v>
      </c>
      <c r="C836" t="s">
        <v>74</v>
      </c>
      <c r="D836">
        <v>1775</v>
      </c>
      <c r="E836">
        <v>1892.3781954159699</v>
      </c>
      <c r="F836">
        <v>901.501339884294</v>
      </c>
      <c r="G836">
        <v>990.87685553167603</v>
      </c>
      <c r="H836">
        <v>745.59146527533699</v>
      </c>
      <c r="I836">
        <v>528.36233538300598</v>
      </c>
      <c r="J836">
        <v>217.22912989232901</v>
      </c>
      <c r="K836">
        <v>76.034410066573997</v>
      </c>
      <c r="L836">
        <v>227.89020053615999</v>
      </c>
      <c r="M836">
        <v>110.580458614175</v>
      </c>
      <c r="N836">
        <v>116.155895768139</v>
      </c>
      <c r="O836">
        <v>17.395189720179001</v>
      </c>
      <c r="P836" t="e">
        <v>#N/A</v>
      </c>
    </row>
    <row r="837" spans="1:16" x14ac:dyDescent="0.25">
      <c r="A837">
        <v>202512</v>
      </c>
      <c r="B837" t="s">
        <v>264</v>
      </c>
      <c r="C837" t="s">
        <v>75</v>
      </c>
      <c r="D837">
        <v>1285</v>
      </c>
      <c r="E837">
        <v>1344.4533030856701</v>
      </c>
      <c r="F837">
        <v>657.115555001546</v>
      </c>
      <c r="G837">
        <v>687.33774808412898</v>
      </c>
      <c r="H837">
        <v>530.298609214262</v>
      </c>
      <c r="I837">
        <v>377.38303007972797</v>
      </c>
      <c r="J837">
        <v>152.915579134534</v>
      </c>
      <c r="K837">
        <v>47.222447145050999</v>
      </c>
      <c r="L837">
        <v>152.46373198802101</v>
      </c>
      <c r="M837">
        <v>52.673007617757001</v>
      </c>
      <c r="N837">
        <v>99.790724370264002</v>
      </c>
      <c r="O837">
        <v>4.5754068818459999</v>
      </c>
      <c r="P837" t="e">
        <v>#N/A</v>
      </c>
    </row>
    <row r="838" spans="1:16" x14ac:dyDescent="0.25">
      <c r="A838">
        <v>202512</v>
      </c>
      <c r="B838" t="s">
        <v>264</v>
      </c>
      <c r="C838" t="s">
        <v>76</v>
      </c>
      <c r="D838">
        <v>2112</v>
      </c>
      <c r="E838">
        <v>1947.5353627877801</v>
      </c>
      <c r="F838">
        <v>885.87318993555095</v>
      </c>
      <c r="G838">
        <v>1061.66217285223</v>
      </c>
      <c r="H838">
        <v>898.15166917568399</v>
      </c>
      <c r="I838">
        <v>632.41768393485404</v>
      </c>
      <c r="J838">
        <v>265.73398524082899</v>
      </c>
      <c r="K838">
        <v>45.448106362692002</v>
      </c>
      <c r="L838">
        <v>138.95568845059</v>
      </c>
      <c r="M838">
        <v>48.227316216504001</v>
      </c>
      <c r="N838">
        <v>90.728372234085995</v>
      </c>
      <c r="O838">
        <v>24.554815225955</v>
      </c>
      <c r="P838" t="e">
        <v>#N/A</v>
      </c>
    </row>
    <row r="839" spans="1:16" x14ac:dyDescent="0.25">
      <c r="A839">
        <v>202512</v>
      </c>
      <c r="B839" t="s">
        <v>264</v>
      </c>
      <c r="C839" t="s">
        <v>77</v>
      </c>
      <c r="D839">
        <v>1393</v>
      </c>
      <c r="E839">
        <v>1341.42611307587</v>
      </c>
      <c r="F839">
        <v>372.946391543137</v>
      </c>
      <c r="G839">
        <v>968.47972153272997</v>
      </c>
      <c r="H839">
        <v>861.24430144800897</v>
      </c>
      <c r="I839">
        <v>668.65901335225703</v>
      </c>
      <c r="J839">
        <v>192.58528809575</v>
      </c>
      <c r="K839">
        <v>55.301916060690999</v>
      </c>
      <c r="L839">
        <v>97.544940598037996</v>
      </c>
      <c r="M839">
        <v>58.030755239529</v>
      </c>
      <c r="N839">
        <v>39.514185358509003</v>
      </c>
      <c r="O839">
        <v>9.6904794866829995</v>
      </c>
      <c r="P839" t="e">
        <v>#N/A</v>
      </c>
    </row>
    <row r="840" spans="1:16" x14ac:dyDescent="0.25">
      <c r="A840">
        <v>202512</v>
      </c>
      <c r="B840" t="s">
        <v>264</v>
      </c>
      <c r="C840" t="s">
        <v>78</v>
      </c>
      <c r="D840">
        <v>3343</v>
      </c>
      <c r="E840">
        <v>3424.8460052651699</v>
      </c>
      <c r="F840">
        <v>1009.41839976004</v>
      </c>
      <c r="G840">
        <v>2415.42760550514</v>
      </c>
      <c r="H840">
        <v>2009.2860327058199</v>
      </c>
      <c r="I840">
        <v>1606.7843872477999</v>
      </c>
      <c r="J840">
        <v>402.50164545802198</v>
      </c>
      <c r="K840">
        <v>121.20184491639</v>
      </c>
      <c r="L840">
        <v>371.20833827482602</v>
      </c>
      <c r="M840">
        <v>187.601651663284</v>
      </c>
      <c r="N840">
        <v>182.452840457696</v>
      </c>
      <c r="O840">
        <v>34.933234524486998</v>
      </c>
      <c r="P840" t="e">
        <v>#N/A</v>
      </c>
    </row>
    <row r="841" spans="1:16" x14ac:dyDescent="0.25">
      <c r="A841">
        <v>202512</v>
      </c>
      <c r="B841" t="s">
        <v>264</v>
      </c>
      <c r="C841" t="s">
        <v>79</v>
      </c>
      <c r="D841">
        <v>2532</v>
      </c>
      <c r="E841">
        <v>2582.8997016379899</v>
      </c>
      <c r="F841">
        <v>1518.3382225513201</v>
      </c>
      <c r="G841">
        <v>1064.56147908666</v>
      </c>
      <c r="H841">
        <v>795.342003166327</v>
      </c>
      <c r="I841">
        <v>467.33518977295802</v>
      </c>
      <c r="J841">
        <v>328.00681339336899</v>
      </c>
      <c r="K841">
        <v>97.302743640234993</v>
      </c>
      <c r="L841">
        <v>249.07972183745201</v>
      </c>
      <c r="M841">
        <v>95.845273797527994</v>
      </c>
      <c r="N841">
        <v>153.23444803992399</v>
      </c>
      <c r="O841">
        <v>20.139754082886</v>
      </c>
      <c r="P841" t="e">
        <v>#N/A</v>
      </c>
    </row>
    <row r="842" spans="1:16" x14ac:dyDescent="0.25">
      <c r="A842">
        <v>202512</v>
      </c>
      <c r="B842" t="s">
        <v>264</v>
      </c>
      <c r="C842" t="s">
        <v>80</v>
      </c>
      <c r="D842">
        <v>1291</v>
      </c>
      <c r="E842">
        <v>1157.61694741782</v>
      </c>
      <c r="F842">
        <v>488.10380499474599</v>
      </c>
      <c r="G842">
        <v>669.51314242307899</v>
      </c>
      <c r="H842">
        <v>593.36355669602096</v>
      </c>
      <c r="I842">
        <v>447.372918398541</v>
      </c>
      <c r="J842">
        <v>145.99063829747999</v>
      </c>
      <c r="K842">
        <v>19.526353308166001</v>
      </c>
      <c r="L842">
        <v>69.279497223766995</v>
      </c>
      <c r="M842">
        <v>27.959358668273001</v>
      </c>
      <c r="N842">
        <v>41.320138555493998</v>
      </c>
      <c r="O842">
        <v>6.870088503291</v>
      </c>
      <c r="P842" t="e">
        <v>#N/A</v>
      </c>
    </row>
    <row r="843" spans="1:16" x14ac:dyDescent="0.25">
      <c r="A843">
        <v>202512</v>
      </c>
      <c r="B843" t="s">
        <v>264</v>
      </c>
      <c r="C843" t="s">
        <v>81</v>
      </c>
      <c r="D843" t="s">
        <v>233</v>
      </c>
      <c r="E843" t="s">
        <v>233</v>
      </c>
      <c r="F843" t="s">
        <v>233</v>
      </c>
      <c r="G843" t="s">
        <v>233</v>
      </c>
      <c r="H843" t="s">
        <v>233</v>
      </c>
      <c r="I843" t="s">
        <v>233</v>
      </c>
      <c r="J843">
        <v>0</v>
      </c>
      <c r="K843">
        <v>0</v>
      </c>
      <c r="L843">
        <v>0</v>
      </c>
      <c r="M843">
        <v>0</v>
      </c>
      <c r="N843">
        <v>0</v>
      </c>
      <c r="O843">
        <v>0</v>
      </c>
      <c r="P843" t="e">
        <v>#N/A</v>
      </c>
    </row>
    <row r="844" spans="1:16" x14ac:dyDescent="0.25">
      <c r="A844">
        <v>202512</v>
      </c>
      <c r="B844" t="s">
        <v>264</v>
      </c>
      <c r="C844" t="s">
        <v>154</v>
      </c>
      <c r="D844">
        <v>3429</v>
      </c>
      <c r="E844">
        <v>3517.1774695591398</v>
      </c>
      <c r="F844">
        <v>1065.46531857991</v>
      </c>
      <c r="G844">
        <v>2451.71215097922</v>
      </c>
      <c r="H844">
        <v>2033.8755847909699</v>
      </c>
      <c r="I844">
        <v>1615.8640598428699</v>
      </c>
      <c r="J844">
        <v>418.01152494810299</v>
      </c>
      <c r="K844">
        <v>125.52545018841001</v>
      </c>
      <c r="L844">
        <v>381.78451978257601</v>
      </c>
      <c r="M844">
        <v>192.134622351757</v>
      </c>
      <c r="N844">
        <v>188.49605127697299</v>
      </c>
      <c r="O844">
        <v>36.052046405675</v>
      </c>
      <c r="P844" t="e">
        <v>#N/A</v>
      </c>
    </row>
    <row r="845" spans="1:16" x14ac:dyDescent="0.25">
      <c r="A845">
        <v>202512</v>
      </c>
      <c r="B845" t="s">
        <v>264</v>
      </c>
      <c r="C845" t="s">
        <v>83</v>
      </c>
      <c r="D845" t="s">
        <v>233</v>
      </c>
      <c r="E845" t="s">
        <v>233</v>
      </c>
      <c r="F845" t="s">
        <v>233</v>
      </c>
      <c r="G845" t="s">
        <v>233</v>
      </c>
      <c r="H845" t="s">
        <v>233</v>
      </c>
      <c r="I845" t="s">
        <v>233</v>
      </c>
      <c r="J845">
        <v>0</v>
      </c>
      <c r="K845">
        <v>0</v>
      </c>
      <c r="L845">
        <v>0</v>
      </c>
      <c r="M845">
        <v>0</v>
      </c>
      <c r="N845">
        <v>0</v>
      </c>
      <c r="O845">
        <v>0</v>
      </c>
      <c r="P845" t="e">
        <v>#N/A</v>
      </c>
    </row>
    <row r="846" spans="1:16" x14ac:dyDescent="0.25">
      <c r="A846">
        <v>202512</v>
      </c>
      <c r="B846" t="s">
        <v>264</v>
      </c>
      <c r="C846" t="s">
        <v>84</v>
      </c>
      <c r="D846">
        <v>3791</v>
      </c>
      <c r="E846">
        <v>3791.00000000004</v>
      </c>
      <c r="F846">
        <v>1892.8182866828099</v>
      </c>
      <c r="G846">
        <v>1898.1817133172301</v>
      </c>
      <c r="H846">
        <v>1514.7122074425699</v>
      </c>
      <c r="I846">
        <v>995.69293916521201</v>
      </c>
      <c r="J846">
        <v>519.01926827736395</v>
      </c>
      <c r="K846">
        <v>119.894259660809</v>
      </c>
      <c r="L846">
        <v>347.41101819450398</v>
      </c>
      <c r="M846">
        <v>156.373690310705</v>
      </c>
      <c r="N846">
        <v>191.03732788379901</v>
      </c>
      <c r="O846">
        <v>36.058487680168</v>
      </c>
      <c r="P846" t="e">
        <v>#N/A</v>
      </c>
    </row>
    <row r="847" spans="1:16" x14ac:dyDescent="0.25">
      <c r="A847">
        <v>202512</v>
      </c>
      <c r="B847" t="s">
        <v>264</v>
      </c>
      <c r="C847" t="s">
        <v>85</v>
      </c>
      <c r="D847">
        <v>3377</v>
      </c>
      <c r="E847">
        <v>3376.99999999996</v>
      </c>
      <c r="F847">
        <v>1124.27670852454</v>
      </c>
      <c r="G847">
        <v>2252.72329147542</v>
      </c>
      <c r="H847">
        <v>1884.68216290338</v>
      </c>
      <c r="I847">
        <v>1527.2023340318799</v>
      </c>
      <c r="J847">
        <v>357.47982887150698</v>
      </c>
      <c r="K847">
        <v>118.13668220398201</v>
      </c>
      <c r="L847">
        <v>342.15653914154097</v>
      </c>
      <c r="M847">
        <v>155.03259381838001</v>
      </c>
      <c r="N847">
        <v>185.97009916931501</v>
      </c>
      <c r="O847">
        <v>25.884589430496</v>
      </c>
      <c r="P847" t="e">
        <v>#N/A</v>
      </c>
    </row>
    <row r="848" spans="1:16" x14ac:dyDescent="0.25">
      <c r="A848">
        <v>202512</v>
      </c>
      <c r="B848" t="s">
        <v>264</v>
      </c>
      <c r="C848" t="s">
        <v>149</v>
      </c>
      <c r="D848">
        <v>1955</v>
      </c>
      <c r="E848">
        <v>1955.00000000009</v>
      </c>
      <c r="F848">
        <v>560.47099153716897</v>
      </c>
      <c r="G848">
        <v>1394.52900846292</v>
      </c>
      <c r="H848">
        <v>1184.99498655347</v>
      </c>
      <c r="I848">
        <v>996.07173882106395</v>
      </c>
      <c r="J848">
        <v>188.92324773240401</v>
      </c>
      <c r="K848">
        <v>52.270040699067003</v>
      </c>
      <c r="L848">
        <v>192.674264634899</v>
      </c>
      <c r="M848">
        <v>79.796081220161</v>
      </c>
      <c r="N848">
        <v>112.878183414738</v>
      </c>
      <c r="O848">
        <v>16.859757274551999</v>
      </c>
      <c r="P848" t="e">
        <v>#N/A</v>
      </c>
    </row>
    <row r="849" spans="1:16" x14ac:dyDescent="0.25">
      <c r="A849">
        <v>202512</v>
      </c>
      <c r="B849" t="s">
        <v>264</v>
      </c>
      <c r="C849" t="s">
        <v>150</v>
      </c>
      <c r="D849">
        <v>1422</v>
      </c>
      <c r="E849">
        <v>1421.9999999998699</v>
      </c>
      <c r="F849">
        <v>563.80571698736605</v>
      </c>
      <c r="G849">
        <v>858.19428301250696</v>
      </c>
      <c r="H849">
        <v>699.68717634992004</v>
      </c>
      <c r="I849">
        <v>531.13059521081698</v>
      </c>
      <c r="J849">
        <v>168.556581139103</v>
      </c>
      <c r="K849">
        <v>65.866641504914995</v>
      </c>
      <c r="L849">
        <v>149.482274506642</v>
      </c>
      <c r="M849">
        <v>75.236512598218994</v>
      </c>
      <c r="N849">
        <v>73.091915754577002</v>
      </c>
      <c r="O849">
        <v>9.0248321559440008</v>
      </c>
      <c r="P849" t="e">
        <v>#N/A</v>
      </c>
    </row>
    <row r="850" spans="1:16" x14ac:dyDescent="0.25">
      <c r="A850">
        <v>202512</v>
      </c>
      <c r="B850" t="s">
        <v>264</v>
      </c>
      <c r="C850" t="s">
        <v>151</v>
      </c>
      <c r="D850">
        <v>756</v>
      </c>
      <c r="E850">
        <v>778.87646154166805</v>
      </c>
      <c r="F850">
        <v>349.69141941274398</v>
      </c>
      <c r="G850">
        <v>429.18504212892401</v>
      </c>
      <c r="H850">
        <v>336.408106013196</v>
      </c>
      <c r="I850">
        <v>242.04901482001799</v>
      </c>
      <c r="J850">
        <v>94.359091193178003</v>
      </c>
      <c r="K850">
        <v>41.536864913114002</v>
      </c>
      <c r="L850">
        <v>88.195677558859003</v>
      </c>
      <c r="M850">
        <v>44.786205370144003</v>
      </c>
      <c r="N850">
        <v>42.255626034869003</v>
      </c>
      <c r="O850">
        <v>4.5812585568679998</v>
      </c>
      <c r="P850" t="e">
        <v>#N/A</v>
      </c>
    </row>
    <row r="851" spans="1:16" x14ac:dyDescent="0.25">
      <c r="A851">
        <v>202512</v>
      </c>
      <c r="B851" t="s">
        <v>264</v>
      </c>
      <c r="C851" t="s">
        <v>152</v>
      </c>
      <c r="D851">
        <v>0</v>
      </c>
      <c r="E851">
        <v>0</v>
      </c>
      <c r="F851">
        <v>0</v>
      </c>
      <c r="G851">
        <v>0</v>
      </c>
      <c r="H851">
        <v>0</v>
      </c>
      <c r="I851">
        <v>0</v>
      </c>
      <c r="J851">
        <v>0</v>
      </c>
      <c r="K851">
        <v>0</v>
      </c>
      <c r="L851">
        <v>0</v>
      </c>
      <c r="M851">
        <v>0</v>
      </c>
      <c r="N851">
        <v>0</v>
      </c>
      <c r="O851">
        <v>0</v>
      </c>
      <c r="P851" t="e">
        <v>#N/A</v>
      </c>
    </row>
    <row r="852" spans="1:16" x14ac:dyDescent="0.25">
      <c r="A852">
        <v>202512</v>
      </c>
      <c r="B852" t="s">
        <v>265</v>
      </c>
      <c r="C852" t="s">
        <v>136</v>
      </c>
      <c r="D852">
        <v>6876</v>
      </c>
      <c r="E852">
        <v>6875.9999999998799</v>
      </c>
      <c r="F852">
        <v>2744.7605902181199</v>
      </c>
      <c r="G852">
        <v>4131.2394097817696</v>
      </c>
      <c r="H852">
        <v>3391.6092965047001</v>
      </c>
      <c r="I852">
        <v>2484.18556154515</v>
      </c>
      <c r="J852">
        <v>906.373734959579</v>
      </c>
      <c r="K852">
        <v>209.03429657075199</v>
      </c>
      <c r="L852">
        <v>686.01431428558396</v>
      </c>
      <c r="M852">
        <v>335.772848626653</v>
      </c>
      <c r="N852">
        <v>349.16873838620398</v>
      </c>
      <c r="O852">
        <v>53.6157989915</v>
      </c>
      <c r="P852" t="e">
        <v>#N/A</v>
      </c>
    </row>
    <row r="853" spans="1:16" x14ac:dyDescent="0.25">
      <c r="A853">
        <v>202512</v>
      </c>
      <c r="B853" t="s">
        <v>265</v>
      </c>
      <c r="C853" t="s">
        <v>137</v>
      </c>
      <c r="D853">
        <v>3774</v>
      </c>
      <c r="E853">
        <v>3774.00000000006</v>
      </c>
      <c r="F853">
        <v>1546.15767061564</v>
      </c>
      <c r="G853">
        <v>2227.8423293844198</v>
      </c>
      <c r="H853">
        <v>1806.4870601339001</v>
      </c>
      <c r="I853">
        <v>1289.2777084260599</v>
      </c>
      <c r="J853">
        <v>517.209351707824</v>
      </c>
      <c r="K853">
        <v>117.819299411993</v>
      </c>
      <c r="L853">
        <v>392.76444455114802</v>
      </c>
      <c r="M853">
        <v>190.101370742624</v>
      </c>
      <c r="N853">
        <v>201.59034653579801</v>
      </c>
      <c r="O853">
        <v>28.590824699372</v>
      </c>
      <c r="P853" t="e">
        <v>#N/A</v>
      </c>
    </row>
    <row r="854" spans="1:16" x14ac:dyDescent="0.25">
      <c r="A854">
        <v>202512</v>
      </c>
      <c r="B854" t="s">
        <v>265</v>
      </c>
      <c r="C854" t="s">
        <v>138</v>
      </c>
      <c r="D854">
        <v>3102</v>
      </c>
      <c r="E854">
        <v>3101.99999999989</v>
      </c>
      <c r="F854">
        <v>1198.6029196024899</v>
      </c>
      <c r="G854">
        <v>1903.3970803974</v>
      </c>
      <c r="H854">
        <v>1585.12223637084</v>
      </c>
      <c r="I854">
        <v>1194.9078531190801</v>
      </c>
      <c r="J854">
        <v>389.16438325175602</v>
      </c>
      <c r="K854">
        <v>91.214997158759004</v>
      </c>
      <c r="L854">
        <v>293.249869734436</v>
      </c>
      <c r="M854">
        <v>145.671477884029</v>
      </c>
      <c r="N854">
        <v>147.578391850407</v>
      </c>
      <c r="O854">
        <v>25.024974292128</v>
      </c>
      <c r="P854" t="e">
        <v>#N/A</v>
      </c>
    </row>
    <row r="855" spans="1:16" x14ac:dyDescent="0.25">
      <c r="A855">
        <v>202512</v>
      </c>
      <c r="B855" t="s">
        <v>265</v>
      </c>
      <c r="C855" t="s">
        <v>139</v>
      </c>
      <c r="D855">
        <v>523</v>
      </c>
      <c r="E855">
        <v>523.00000000003695</v>
      </c>
      <c r="F855">
        <v>234.93993738938499</v>
      </c>
      <c r="G855">
        <v>288.06006261065198</v>
      </c>
      <c r="H855">
        <v>196.71455245416001</v>
      </c>
      <c r="I855">
        <v>163.41200051726099</v>
      </c>
      <c r="J855">
        <v>33.302551936899</v>
      </c>
      <c r="K855">
        <v>0</v>
      </c>
      <c r="L855">
        <v>91.345510156491997</v>
      </c>
      <c r="M855">
        <v>25.133454028189998</v>
      </c>
      <c r="N855">
        <v>66.212056128301995</v>
      </c>
      <c r="O855">
        <v>0</v>
      </c>
      <c r="P855" t="e">
        <v>#N/A</v>
      </c>
    </row>
    <row r="856" spans="1:16" x14ac:dyDescent="0.25">
      <c r="A856">
        <v>202512</v>
      </c>
      <c r="B856" t="s">
        <v>265</v>
      </c>
      <c r="C856" t="s">
        <v>140</v>
      </c>
      <c r="D856">
        <v>1576</v>
      </c>
      <c r="E856">
        <v>1575.99999999999</v>
      </c>
      <c r="F856">
        <v>597.22489363702402</v>
      </c>
      <c r="G856">
        <v>978.77510636296995</v>
      </c>
      <c r="H856">
        <v>690.36319166310204</v>
      </c>
      <c r="I856">
        <v>545.47781326407301</v>
      </c>
      <c r="J856">
        <v>144.88537839902901</v>
      </c>
      <c r="K856">
        <v>25.525744979058</v>
      </c>
      <c r="L856">
        <v>272.33072525741801</v>
      </c>
      <c r="M856">
        <v>133.438616169092</v>
      </c>
      <c r="N856">
        <v>137.819381815599</v>
      </c>
      <c r="O856">
        <v>16.081189442448999</v>
      </c>
      <c r="P856" t="e">
        <v>#N/A</v>
      </c>
    </row>
    <row r="857" spans="1:16" x14ac:dyDescent="0.25">
      <c r="A857">
        <v>202512</v>
      </c>
      <c r="B857" t="s">
        <v>265</v>
      </c>
      <c r="C857" t="s">
        <v>141</v>
      </c>
      <c r="D857">
        <v>1622</v>
      </c>
      <c r="E857">
        <v>1622.00000000004</v>
      </c>
      <c r="F857">
        <v>571.33461249435902</v>
      </c>
      <c r="G857">
        <v>1050.66538750568</v>
      </c>
      <c r="H857">
        <v>895.35738777468805</v>
      </c>
      <c r="I857">
        <v>664.81020144368404</v>
      </c>
      <c r="J857">
        <v>230.54718633100401</v>
      </c>
      <c r="K857">
        <v>69.756585479544</v>
      </c>
      <c r="L857">
        <v>136.64916435987399</v>
      </c>
      <c r="M857">
        <v>66.172037604764995</v>
      </c>
      <c r="N857">
        <v>70.477126755108998</v>
      </c>
      <c r="O857">
        <v>18.658835371115</v>
      </c>
      <c r="P857" t="e">
        <v>#N/A</v>
      </c>
    </row>
    <row r="858" spans="1:16" x14ac:dyDescent="0.25">
      <c r="A858">
        <v>202512</v>
      </c>
      <c r="B858" t="s">
        <v>265</v>
      </c>
      <c r="C858" t="s">
        <v>142</v>
      </c>
      <c r="D858">
        <v>1324</v>
      </c>
      <c r="E858">
        <v>1323.4937625754001</v>
      </c>
      <c r="F858">
        <v>430.43070574659203</v>
      </c>
      <c r="G858">
        <v>893.06305682880998</v>
      </c>
      <c r="H858">
        <v>778.07158731971595</v>
      </c>
      <c r="I858">
        <v>582.90296206906601</v>
      </c>
      <c r="J858">
        <v>195.16862525065</v>
      </c>
      <c r="K858">
        <v>58.480853605675001</v>
      </c>
      <c r="L858">
        <v>106.147275132779</v>
      </c>
      <c r="M858">
        <v>69.221783761154001</v>
      </c>
      <c r="N858">
        <v>36.925491371625</v>
      </c>
      <c r="O858">
        <v>8.8441943763160005</v>
      </c>
      <c r="P858" t="e">
        <v>#N/A</v>
      </c>
    </row>
    <row r="859" spans="1:16" x14ac:dyDescent="0.25">
      <c r="A859">
        <v>202512</v>
      </c>
      <c r="B859" t="s">
        <v>265</v>
      </c>
      <c r="C859" t="s">
        <v>143</v>
      </c>
      <c r="D859">
        <v>1831</v>
      </c>
      <c r="E859">
        <v>1831.5062374244401</v>
      </c>
      <c r="F859">
        <v>910.83044095075195</v>
      </c>
      <c r="G859">
        <v>920.675796473687</v>
      </c>
      <c r="H859">
        <v>831.10257729304601</v>
      </c>
      <c r="I859">
        <v>527.58258425104702</v>
      </c>
      <c r="J859">
        <v>302.46999304199801</v>
      </c>
      <c r="K859">
        <v>55.271112506474999</v>
      </c>
      <c r="L859">
        <v>79.541639379022001</v>
      </c>
      <c r="M859">
        <v>41.806957063452003</v>
      </c>
      <c r="N859">
        <v>37.734682315569998</v>
      </c>
      <c r="O859">
        <v>10.03157980162</v>
      </c>
      <c r="P859" t="e">
        <v>#N/A</v>
      </c>
    </row>
    <row r="860" spans="1:16" x14ac:dyDescent="0.25">
      <c r="A860">
        <v>202512</v>
      </c>
      <c r="B860" t="s">
        <v>265</v>
      </c>
      <c r="C860" t="s">
        <v>148</v>
      </c>
      <c r="D860">
        <v>548</v>
      </c>
      <c r="E860">
        <v>585.57960769447595</v>
      </c>
      <c r="F860">
        <v>180.18968091934201</v>
      </c>
      <c r="G860">
        <v>405.38992677513397</v>
      </c>
      <c r="H860">
        <v>317.84168805208401</v>
      </c>
      <c r="I860">
        <v>246.91785755344799</v>
      </c>
      <c r="J860">
        <v>70.923830498635994</v>
      </c>
      <c r="K860">
        <v>11.402921506035</v>
      </c>
      <c r="L860">
        <v>83.232393293968997</v>
      </c>
      <c r="M860">
        <v>45.536377306181997</v>
      </c>
      <c r="N860">
        <v>37.696015987787</v>
      </c>
      <c r="O860">
        <v>4.3158454290810004</v>
      </c>
      <c r="P860" t="e">
        <v>#N/A</v>
      </c>
    </row>
    <row r="861" spans="1:16" x14ac:dyDescent="0.25">
      <c r="A861">
        <v>202512</v>
      </c>
      <c r="B861" t="s">
        <v>265</v>
      </c>
      <c r="C861" t="s">
        <v>74</v>
      </c>
      <c r="D861">
        <v>2134</v>
      </c>
      <c r="E861">
        <v>2263.41826590142</v>
      </c>
      <c r="F861">
        <v>1109.8934793854501</v>
      </c>
      <c r="G861">
        <v>1153.5247865159699</v>
      </c>
      <c r="H861">
        <v>883.58806417745495</v>
      </c>
      <c r="I861">
        <v>582.14468693452898</v>
      </c>
      <c r="J861">
        <v>301.44337724292598</v>
      </c>
      <c r="K861">
        <v>85.830429991941998</v>
      </c>
      <c r="L861">
        <v>252.00354082420901</v>
      </c>
      <c r="M861">
        <v>131.252312741992</v>
      </c>
      <c r="N861">
        <v>119.67850080949</v>
      </c>
      <c r="O861">
        <v>17.933181514303001</v>
      </c>
      <c r="P861" t="e">
        <v>#N/A</v>
      </c>
    </row>
    <row r="862" spans="1:16" x14ac:dyDescent="0.25">
      <c r="A862">
        <v>202512</v>
      </c>
      <c r="B862" t="s">
        <v>265</v>
      </c>
      <c r="C862" t="s">
        <v>75</v>
      </c>
      <c r="D862">
        <v>1387</v>
      </c>
      <c r="E862">
        <v>1398.9030560280701</v>
      </c>
      <c r="F862">
        <v>684.59577538270798</v>
      </c>
      <c r="G862">
        <v>714.30728064536504</v>
      </c>
      <c r="H862">
        <v>561.65966533206597</v>
      </c>
      <c r="I862">
        <v>371.06075042388397</v>
      </c>
      <c r="J862">
        <v>190.59891490818299</v>
      </c>
      <c r="K862">
        <v>56.696155995700003</v>
      </c>
      <c r="L862">
        <v>148.06661146108101</v>
      </c>
      <c r="M862">
        <v>45.846567637333997</v>
      </c>
      <c r="N862">
        <v>102.22004382374701</v>
      </c>
      <c r="O862">
        <v>4.5810038522180001</v>
      </c>
      <c r="P862" t="e">
        <v>#N/A</v>
      </c>
    </row>
    <row r="863" spans="1:16" x14ac:dyDescent="0.25">
      <c r="A863">
        <v>202512</v>
      </c>
      <c r="B863" t="s">
        <v>265</v>
      </c>
      <c r="C863" t="s">
        <v>76</v>
      </c>
      <c r="D863">
        <v>1492</v>
      </c>
      <c r="E863">
        <v>1396.3353348657399</v>
      </c>
      <c r="F863">
        <v>500.12608407100799</v>
      </c>
      <c r="G863">
        <v>896.20925079473102</v>
      </c>
      <c r="H863">
        <v>768.43396049248997</v>
      </c>
      <c r="I863">
        <v>554.402065455973</v>
      </c>
      <c r="J863">
        <v>214.031895036516</v>
      </c>
      <c r="K863">
        <v>31.962645054833001</v>
      </c>
      <c r="L863">
        <v>120.816224909442</v>
      </c>
      <c r="M863">
        <v>54.249055384004997</v>
      </c>
      <c r="N863">
        <v>66.567169525436995</v>
      </c>
      <c r="O863">
        <v>6.9590653927990003</v>
      </c>
      <c r="P863" t="e">
        <v>#N/A</v>
      </c>
    </row>
    <row r="864" spans="1:16" x14ac:dyDescent="0.25">
      <c r="A864">
        <v>202512</v>
      </c>
      <c r="B864" t="s">
        <v>265</v>
      </c>
      <c r="C864" t="s">
        <v>77</v>
      </c>
      <c r="D864">
        <v>1315</v>
      </c>
      <c r="E864">
        <v>1231.7637355101999</v>
      </c>
      <c r="F864">
        <v>269.955570459603</v>
      </c>
      <c r="G864">
        <v>961.80816505059897</v>
      </c>
      <c r="H864">
        <v>860.08591845061596</v>
      </c>
      <c r="I864">
        <v>729.66020117729602</v>
      </c>
      <c r="J864">
        <v>129.375717273319</v>
      </c>
      <c r="K864">
        <v>23.142144022242</v>
      </c>
      <c r="L864">
        <v>81.895543796883999</v>
      </c>
      <c r="M864">
        <v>58.888535557140003</v>
      </c>
      <c r="N864">
        <v>23.007008239744</v>
      </c>
      <c r="O864">
        <v>19.826702803099</v>
      </c>
      <c r="P864" t="e">
        <v>#N/A</v>
      </c>
    </row>
    <row r="865" spans="1:16" x14ac:dyDescent="0.25">
      <c r="A865">
        <v>202512</v>
      </c>
      <c r="B865" t="s">
        <v>265</v>
      </c>
      <c r="C865" t="s">
        <v>78</v>
      </c>
      <c r="D865">
        <v>3372</v>
      </c>
      <c r="E865">
        <v>3426.64712271601</v>
      </c>
      <c r="F865">
        <v>991.453520630105</v>
      </c>
      <c r="G865">
        <v>2435.1936020859098</v>
      </c>
      <c r="H865">
        <v>2015.0476231484799</v>
      </c>
      <c r="I865">
        <v>1584.12244537578</v>
      </c>
      <c r="J865">
        <v>429.87517777269699</v>
      </c>
      <c r="K865">
        <v>110.086775724639</v>
      </c>
      <c r="L865">
        <v>386.98565318486499</v>
      </c>
      <c r="M865">
        <v>212.78880763203401</v>
      </c>
      <c r="N865">
        <v>174.196845552832</v>
      </c>
      <c r="O865">
        <v>33.160325752558997</v>
      </c>
      <c r="P865" t="e">
        <v>#N/A</v>
      </c>
    </row>
    <row r="866" spans="1:16" x14ac:dyDescent="0.25">
      <c r="A866">
        <v>202512</v>
      </c>
      <c r="B866" t="s">
        <v>265</v>
      </c>
      <c r="C866" t="s">
        <v>79</v>
      </c>
      <c r="D866">
        <v>2696</v>
      </c>
      <c r="E866">
        <v>2715.1962114284502</v>
      </c>
      <c r="F866">
        <v>1519.55704448492</v>
      </c>
      <c r="G866">
        <v>1195.63916694353</v>
      </c>
      <c r="H866">
        <v>925.83279321238604</v>
      </c>
      <c r="I866">
        <v>566.46860963193899</v>
      </c>
      <c r="J866">
        <v>359.36418358044898</v>
      </c>
      <c r="K866">
        <v>80.248817742108997</v>
      </c>
      <c r="L866">
        <v>252.61572262659001</v>
      </c>
      <c r="M866">
        <v>102.214363298156</v>
      </c>
      <c r="N866">
        <v>149.328632055707</v>
      </c>
      <c r="O866">
        <v>17.190651104554</v>
      </c>
      <c r="P866" t="e">
        <v>#N/A</v>
      </c>
    </row>
    <row r="867" spans="1:16" x14ac:dyDescent="0.25">
      <c r="A867">
        <v>202512</v>
      </c>
      <c r="B867" t="s">
        <v>265</v>
      </c>
      <c r="C867" t="s">
        <v>80</v>
      </c>
      <c r="D867">
        <v>807</v>
      </c>
      <c r="E867">
        <v>734.15666585546501</v>
      </c>
      <c r="F867">
        <v>233.75002510308801</v>
      </c>
      <c r="G867">
        <v>500.40664075237697</v>
      </c>
      <c r="H867">
        <v>450.72888014386098</v>
      </c>
      <c r="I867">
        <v>333.59450653742698</v>
      </c>
      <c r="J867">
        <v>117.134373606434</v>
      </c>
      <c r="K867">
        <v>18.698703104004</v>
      </c>
      <c r="L867">
        <v>46.412938474129</v>
      </c>
      <c r="M867">
        <v>20.769677696462999</v>
      </c>
      <c r="N867">
        <v>25.643260777666001</v>
      </c>
      <c r="O867">
        <v>3.2648221343869999</v>
      </c>
      <c r="P867" t="e">
        <v>#N/A</v>
      </c>
    </row>
    <row r="868" spans="1:16" x14ac:dyDescent="0.25">
      <c r="A868">
        <v>202512</v>
      </c>
      <c r="B868" t="s">
        <v>265</v>
      </c>
      <c r="C868" t="s">
        <v>81</v>
      </c>
      <c r="D868" t="s">
        <v>233</v>
      </c>
      <c r="E868">
        <v>0</v>
      </c>
      <c r="F868">
        <v>0</v>
      </c>
      <c r="G868">
        <v>0</v>
      </c>
      <c r="H868">
        <v>0</v>
      </c>
      <c r="I868">
        <v>0</v>
      </c>
      <c r="J868">
        <v>0</v>
      </c>
      <c r="K868">
        <v>0</v>
      </c>
      <c r="L868">
        <v>0</v>
      </c>
      <c r="M868">
        <v>0</v>
      </c>
      <c r="N868">
        <v>0</v>
      </c>
      <c r="O868">
        <v>0</v>
      </c>
      <c r="P868" t="e">
        <v>#N/A</v>
      </c>
    </row>
    <row r="869" spans="1:16" x14ac:dyDescent="0.25">
      <c r="A869">
        <v>202512</v>
      </c>
      <c r="B869" t="s">
        <v>265</v>
      </c>
      <c r="C869" t="s">
        <v>154</v>
      </c>
      <c r="D869">
        <v>3640</v>
      </c>
      <c r="E869">
        <v>3703.4016124038699</v>
      </c>
      <c r="F869">
        <v>1159.12404104187</v>
      </c>
      <c r="G869">
        <v>2544.2775713619999</v>
      </c>
      <c r="H869">
        <v>2104.4249483007602</v>
      </c>
      <c r="I869">
        <v>1627.6916625727799</v>
      </c>
      <c r="J869">
        <v>475.68328572797202</v>
      </c>
      <c r="K869">
        <v>121.575084376509</v>
      </c>
      <c r="L869">
        <v>406.69229730869</v>
      </c>
      <c r="M869">
        <v>217.68755502367401</v>
      </c>
      <c r="N869">
        <v>189.00474228501699</v>
      </c>
      <c r="O869">
        <v>33.160325752558997</v>
      </c>
      <c r="P869" t="e">
        <v>#N/A</v>
      </c>
    </row>
    <row r="870" spans="1:16" x14ac:dyDescent="0.25">
      <c r="A870">
        <v>202512</v>
      </c>
      <c r="B870" t="s">
        <v>265</v>
      </c>
      <c r="C870" t="s">
        <v>83</v>
      </c>
      <c r="D870" t="s">
        <v>233</v>
      </c>
      <c r="E870">
        <v>0</v>
      </c>
      <c r="F870">
        <v>0</v>
      </c>
      <c r="G870">
        <v>0</v>
      </c>
      <c r="H870">
        <v>0</v>
      </c>
      <c r="I870">
        <v>0</v>
      </c>
      <c r="J870">
        <v>0</v>
      </c>
      <c r="K870">
        <v>0</v>
      </c>
      <c r="L870">
        <v>0</v>
      </c>
      <c r="M870">
        <v>0</v>
      </c>
      <c r="N870">
        <v>0</v>
      </c>
      <c r="O870">
        <v>0</v>
      </c>
      <c r="P870" t="e">
        <v>#N/A</v>
      </c>
    </row>
    <row r="871" spans="1:16" x14ac:dyDescent="0.25">
      <c r="A871">
        <v>202512</v>
      </c>
      <c r="B871" t="s">
        <v>265</v>
      </c>
      <c r="C871" t="s">
        <v>84</v>
      </c>
      <c r="D871">
        <v>3298</v>
      </c>
      <c r="E871">
        <v>3297.99999999992</v>
      </c>
      <c r="F871">
        <v>1506.7640617539701</v>
      </c>
      <c r="G871">
        <v>1791.2359382459599</v>
      </c>
      <c r="H871">
        <v>1445.78894572477</v>
      </c>
      <c r="I871">
        <v>948.12369192059896</v>
      </c>
      <c r="J871">
        <v>497.66525380416499</v>
      </c>
      <c r="K871">
        <v>96.300567836396993</v>
      </c>
      <c r="L871">
        <v>324.164013569838</v>
      </c>
      <c r="M871">
        <v>142.858519477008</v>
      </c>
      <c r="N871">
        <v>181.30549409283</v>
      </c>
      <c r="O871">
        <v>21.282978951339999</v>
      </c>
      <c r="P871" t="e">
        <v>#N/A</v>
      </c>
    </row>
    <row r="872" spans="1:16" x14ac:dyDescent="0.25">
      <c r="A872">
        <v>202512</v>
      </c>
      <c r="B872" t="s">
        <v>265</v>
      </c>
      <c r="C872" t="s">
        <v>85</v>
      </c>
      <c r="D872">
        <v>3578</v>
      </c>
      <c r="E872">
        <v>3578.00000000003</v>
      </c>
      <c r="F872">
        <v>1237.9965284641501</v>
      </c>
      <c r="G872">
        <v>2340.0034715358702</v>
      </c>
      <c r="H872">
        <v>1945.8203507799601</v>
      </c>
      <c r="I872">
        <v>1536.0618696245399</v>
      </c>
      <c r="J872">
        <v>408.70848115541401</v>
      </c>
      <c r="K872">
        <v>112.733728734355</v>
      </c>
      <c r="L872">
        <v>361.85030071574698</v>
      </c>
      <c r="M872">
        <v>192.914329149645</v>
      </c>
      <c r="N872">
        <v>167.863244293375</v>
      </c>
      <c r="O872">
        <v>32.332820040160001</v>
      </c>
      <c r="P872" t="e">
        <v>#N/A</v>
      </c>
    </row>
    <row r="873" spans="1:16" x14ac:dyDescent="0.25">
      <c r="A873">
        <v>202512</v>
      </c>
      <c r="B873" t="s">
        <v>265</v>
      </c>
      <c r="C873" t="s">
        <v>149</v>
      </c>
      <c r="D873">
        <v>1844</v>
      </c>
      <c r="E873">
        <v>1844</v>
      </c>
      <c r="F873">
        <v>571.26949151785902</v>
      </c>
      <c r="G873">
        <v>1272.7305084821401</v>
      </c>
      <c r="H873">
        <v>1051.15736166072</v>
      </c>
      <c r="I873">
        <v>878.84791066799596</v>
      </c>
      <c r="J873">
        <v>172.309450992721</v>
      </c>
      <c r="K873">
        <v>48.003809254338996</v>
      </c>
      <c r="L873">
        <v>198.048553141616</v>
      </c>
      <c r="M873">
        <v>103.06632428870699</v>
      </c>
      <c r="N873">
        <v>94.982228852909103</v>
      </c>
      <c r="O873">
        <v>23.524593679803001</v>
      </c>
      <c r="P873" t="e">
        <v>#N/A</v>
      </c>
    </row>
    <row r="874" spans="1:16" x14ac:dyDescent="0.25">
      <c r="A874">
        <v>202512</v>
      </c>
      <c r="B874" t="s">
        <v>265</v>
      </c>
      <c r="C874" t="s">
        <v>150</v>
      </c>
      <c r="D874">
        <v>1734</v>
      </c>
      <c r="E874">
        <v>1734.00000000001</v>
      </c>
      <c r="F874">
        <v>666.72703694628603</v>
      </c>
      <c r="G874">
        <v>1067.2729630537201</v>
      </c>
      <c r="H874">
        <v>894.66298911923002</v>
      </c>
      <c r="I874">
        <v>657.21395895653995</v>
      </c>
      <c r="J874">
        <v>236.399030162695</v>
      </c>
      <c r="K874">
        <v>64.729919480015994</v>
      </c>
      <c r="L874">
        <v>163.80174757413101</v>
      </c>
      <c r="M874">
        <v>89.848004860938005</v>
      </c>
      <c r="N874">
        <v>72.881015440466001</v>
      </c>
      <c r="O874">
        <v>8.8082263603570006</v>
      </c>
      <c r="P874" t="e">
        <v>#N/A</v>
      </c>
    </row>
    <row r="875" spans="1:16" x14ac:dyDescent="0.25">
      <c r="A875">
        <v>202512</v>
      </c>
      <c r="B875" t="s">
        <v>265</v>
      </c>
      <c r="C875" t="s">
        <v>151</v>
      </c>
      <c r="D875">
        <v>977</v>
      </c>
      <c r="E875">
        <v>983.78811095399101</v>
      </c>
      <c r="F875">
        <v>412.28252766163502</v>
      </c>
      <c r="G875">
        <v>571.50558329235605</v>
      </c>
      <c r="H875">
        <v>466.32016468484102</v>
      </c>
      <c r="I875">
        <v>333.265012958076</v>
      </c>
      <c r="J875">
        <v>132.00515172676501</v>
      </c>
      <c r="K875">
        <v>34.338111623175998</v>
      </c>
      <c r="L875">
        <v>99.751043115391994</v>
      </c>
      <c r="M875">
        <v>52.912181611309997</v>
      </c>
      <c r="N875">
        <v>45.766134231354997</v>
      </c>
      <c r="O875">
        <v>5.4343754921240004</v>
      </c>
      <c r="P875" t="e">
        <v>#N/A</v>
      </c>
    </row>
    <row r="876" spans="1:16" x14ac:dyDescent="0.25">
      <c r="A876">
        <v>202512</v>
      </c>
      <c r="B876" t="s">
        <v>265</v>
      </c>
      <c r="C876" t="s">
        <v>152</v>
      </c>
      <c r="D876">
        <v>0</v>
      </c>
      <c r="E876">
        <v>0</v>
      </c>
      <c r="F876">
        <v>0</v>
      </c>
      <c r="G876">
        <v>0</v>
      </c>
      <c r="H876">
        <v>0</v>
      </c>
      <c r="I876">
        <v>0</v>
      </c>
      <c r="J876">
        <v>0</v>
      </c>
      <c r="K876">
        <v>0</v>
      </c>
      <c r="L876">
        <v>0</v>
      </c>
      <c r="M876">
        <v>0</v>
      </c>
      <c r="N876">
        <v>0</v>
      </c>
      <c r="O876">
        <v>0</v>
      </c>
      <c r="P876" t="e">
        <v>#N/A</v>
      </c>
    </row>
    <row r="877" spans="1:16" x14ac:dyDescent="0.25">
      <c r="A877">
        <v>202512</v>
      </c>
      <c r="B877" t="s">
        <v>266</v>
      </c>
      <c r="C877" t="s">
        <v>136</v>
      </c>
      <c r="D877">
        <v>4561</v>
      </c>
      <c r="E877">
        <v>4561.00000000008</v>
      </c>
      <c r="F877">
        <v>1709.7749793000401</v>
      </c>
      <c r="G877">
        <v>2851.2250207000502</v>
      </c>
      <c r="H877">
        <v>2375.6251431938399</v>
      </c>
      <c r="I877">
        <v>1717.93179420722</v>
      </c>
      <c r="J877">
        <v>655.66349824034</v>
      </c>
      <c r="K877">
        <v>150.2878064919</v>
      </c>
      <c r="L877">
        <v>450.94369578136298</v>
      </c>
      <c r="M877">
        <v>180.64079704747499</v>
      </c>
      <c r="N877">
        <v>270.30289873388898</v>
      </c>
      <c r="O877">
        <v>24.656181724850001</v>
      </c>
      <c r="P877" t="e">
        <v>#N/A</v>
      </c>
    </row>
    <row r="878" spans="1:16" x14ac:dyDescent="0.25">
      <c r="A878">
        <v>202512</v>
      </c>
      <c r="B878" t="s">
        <v>266</v>
      </c>
      <c r="C878" t="s">
        <v>137</v>
      </c>
      <c r="D878">
        <v>2434</v>
      </c>
      <c r="E878">
        <v>2433.99999999997</v>
      </c>
      <c r="F878">
        <v>999.52126345548004</v>
      </c>
      <c r="G878">
        <v>1434.4787365444899</v>
      </c>
      <c r="H878">
        <v>1172.6594749728199</v>
      </c>
      <c r="I878">
        <v>805.81769479113905</v>
      </c>
      <c r="J878">
        <v>366.84178018167501</v>
      </c>
      <c r="K878">
        <v>79.345546741594006</v>
      </c>
      <c r="L878">
        <v>249.776873561542</v>
      </c>
      <c r="M878">
        <v>102.14842371943701</v>
      </c>
      <c r="N878">
        <v>147.628449842105</v>
      </c>
      <c r="O878">
        <v>12.042388010130001</v>
      </c>
      <c r="P878" t="e">
        <v>#N/A</v>
      </c>
    </row>
    <row r="879" spans="1:16" x14ac:dyDescent="0.25">
      <c r="A879">
        <v>202512</v>
      </c>
      <c r="B879" t="s">
        <v>266</v>
      </c>
      <c r="C879" t="s">
        <v>138</v>
      </c>
      <c r="D879">
        <v>2127</v>
      </c>
      <c r="E879">
        <v>2127.0000000001</v>
      </c>
      <c r="F879">
        <v>710.25371584454501</v>
      </c>
      <c r="G879">
        <v>1416.74628415555</v>
      </c>
      <c r="H879">
        <v>1202.96566822101</v>
      </c>
      <c r="I879">
        <v>912.11409941607701</v>
      </c>
      <c r="J879">
        <v>288.82171805866398</v>
      </c>
      <c r="K879">
        <v>70.942259750305993</v>
      </c>
      <c r="L879">
        <v>201.166822219822</v>
      </c>
      <c r="M879">
        <v>78.492373328037999</v>
      </c>
      <c r="N879">
        <v>122.674448891784</v>
      </c>
      <c r="O879">
        <v>12.61379371472</v>
      </c>
      <c r="P879" t="e">
        <v>#N/A</v>
      </c>
    </row>
    <row r="880" spans="1:16" x14ac:dyDescent="0.25">
      <c r="A880">
        <v>202512</v>
      </c>
      <c r="B880" t="s">
        <v>266</v>
      </c>
      <c r="C880" t="s">
        <v>139</v>
      </c>
      <c r="D880">
        <v>510</v>
      </c>
      <c r="E880">
        <v>502.46560642270799</v>
      </c>
      <c r="F880">
        <v>182.089010962602</v>
      </c>
      <c r="G880">
        <v>320.37659546010599</v>
      </c>
      <c r="H880">
        <v>221.313598909039</v>
      </c>
      <c r="I880">
        <v>178.117024890799</v>
      </c>
      <c r="J880">
        <v>43.19657401824</v>
      </c>
      <c r="K880">
        <v>5.5991041433369997</v>
      </c>
      <c r="L880">
        <v>93.425065516583899</v>
      </c>
      <c r="M880">
        <v>20.436060917439001</v>
      </c>
      <c r="N880">
        <v>72.989004599145005</v>
      </c>
      <c r="O880">
        <v>5.6379310344829996</v>
      </c>
      <c r="P880" t="e">
        <v>#N/A</v>
      </c>
    </row>
    <row r="881" spans="1:16" x14ac:dyDescent="0.25">
      <c r="A881">
        <v>202512</v>
      </c>
      <c r="B881" t="s">
        <v>266</v>
      </c>
      <c r="C881" t="s">
        <v>140</v>
      </c>
      <c r="D881">
        <v>981</v>
      </c>
      <c r="E881">
        <v>987.93235276098903</v>
      </c>
      <c r="F881">
        <v>366.64964029967399</v>
      </c>
      <c r="G881">
        <v>621.28271246131601</v>
      </c>
      <c r="H881">
        <v>441.74689877419701</v>
      </c>
      <c r="I881">
        <v>323.04203803099603</v>
      </c>
      <c r="J881">
        <v>118.704860743202</v>
      </c>
      <c r="K881">
        <v>16.689464268037</v>
      </c>
      <c r="L881">
        <v>179.53581368712</v>
      </c>
      <c r="M881">
        <v>75.347200348502</v>
      </c>
      <c r="N881">
        <v>104.188613338618</v>
      </c>
      <c r="O881">
        <v>0</v>
      </c>
      <c r="P881" t="e">
        <v>#N/A</v>
      </c>
    </row>
    <row r="882" spans="1:16" x14ac:dyDescent="0.25">
      <c r="A882">
        <v>202512</v>
      </c>
      <c r="B882" t="s">
        <v>266</v>
      </c>
      <c r="C882" t="s">
        <v>141</v>
      </c>
      <c r="D882">
        <v>1063</v>
      </c>
      <c r="E882">
        <v>1062.1326530612901</v>
      </c>
      <c r="F882">
        <v>302.93232626383502</v>
      </c>
      <c r="G882">
        <v>759.200326797451</v>
      </c>
      <c r="H882">
        <v>658.10283196779096</v>
      </c>
      <c r="I882">
        <v>468.76846403830899</v>
      </c>
      <c r="J882">
        <v>187.30451718321601</v>
      </c>
      <c r="K882">
        <v>62.575816993464002</v>
      </c>
      <c r="L882">
        <v>94.736718068309102</v>
      </c>
      <c r="M882">
        <v>40.637593041956997</v>
      </c>
      <c r="N882">
        <v>54.099125026351999</v>
      </c>
      <c r="O882">
        <v>6.3607767613539998</v>
      </c>
      <c r="P882" t="e">
        <v>#N/A</v>
      </c>
    </row>
    <row r="883" spans="1:16" x14ac:dyDescent="0.25">
      <c r="A883">
        <v>202512</v>
      </c>
      <c r="B883" t="s">
        <v>266</v>
      </c>
      <c r="C883" t="s">
        <v>142</v>
      </c>
      <c r="D883">
        <v>782</v>
      </c>
      <c r="E883">
        <v>781.99999999995896</v>
      </c>
      <c r="F883">
        <v>253.878872882504</v>
      </c>
      <c r="G883">
        <v>528.12112711745499</v>
      </c>
      <c r="H883">
        <v>478.27153505195702</v>
      </c>
      <c r="I883">
        <v>359.00431649645401</v>
      </c>
      <c r="J883">
        <v>119.26721855550301</v>
      </c>
      <c r="K883">
        <v>25.362289673586002</v>
      </c>
      <c r="L883">
        <v>47.806113804627998</v>
      </c>
      <c r="M883">
        <v>25.258793680084</v>
      </c>
      <c r="N883">
        <v>22.547320124544001</v>
      </c>
      <c r="O883" t="s">
        <v>233</v>
      </c>
      <c r="P883" t="e">
        <v>#N/A</v>
      </c>
    </row>
    <row r="884" spans="1:16" x14ac:dyDescent="0.25">
      <c r="A884">
        <v>202512</v>
      </c>
      <c r="B884" t="s">
        <v>266</v>
      </c>
      <c r="C884" t="s">
        <v>143</v>
      </c>
      <c r="D884">
        <v>1220</v>
      </c>
      <c r="E884">
        <v>1221.53008779943</v>
      </c>
      <c r="F884">
        <v>602.78250594059205</v>
      </c>
      <c r="G884">
        <v>618.74758185884104</v>
      </c>
      <c r="H884">
        <v>574.13622443679503</v>
      </c>
      <c r="I884">
        <v>386.94589669661599</v>
      </c>
      <c r="J884">
        <v>187.19032774017899</v>
      </c>
      <c r="K884">
        <v>40.061131413475998</v>
      </c>
      <c r="L884">
        <v>33.997361753903</v>
      </c>
      <c r="M884">
        <v>18.961149059493</v>
      </c>
      <c r="N884">
        <v>15.036212694410001</v>
      </c>
      <c r="O884">
        <v>10.613995668143</v>
      </c>
      <c r="P884" t="e">
        <v>#N/A</v>
      </c>
    </row>
    <row r="885" spans="1:16" x14ac:dyDescent="0.25">
      <c r="A885">
        <v>202512</v>
      </c>
      <c r="B885" t="s">
        <v>266</v>
      </c>
      <c r="C885" t="s">
        <v>148</v>
      </c>
      <c r="D885">
        <v>1121</v>
      </c>
      <c r="E885">
        <v>1126.7498125889799</v>
      </c>
      <c r="F885">
        <v>183.69509514182701</v>
      </c>
      <c r="G885">
        <v>943.05471744714896</v>
      </c>
      <c r="H885">
        <v>862.73710894793999</v>
      </c>
      <c r="I885">
        <v>718.27415681674995</v>
      </c>
      <c r="J885">
        <v>143.43310138492299</v>
      </c>
      <c r="K885">
        <v>30.124151037284001</v>
      </c>
      <c r="L885">
        <v>78.254130238339002</v>
      </c>
      <c r="M885">
        <v>31.082710127443001</v>
      </c>
      <c r="N885">
        <v>47.171420110896001</v>
      </c>
      <c r="O885" t="s">
        <v>233</v>
      </c>
      <c r="P885" t="e">
        <v>#N/A</v>
      </c>
    </row>
    <row r="886" spans="1:16" x14ac:dyDescent="0.25">
      <c r="A886">
        <v>202512</v>
      </c>
      <c r="B886" t="s">
        <v>266</v>
      </c>
      <c r="C886" t="s">
        <v>74</v>
      </c>
      <c r="D886">
        <v>1363</v>
      </c>
      <c r="E886">
        <v>1392.4479835694301</v>
      </c>
      <c r="F886">
        <v>667.81084125545704</v>
      </c>
      <c r="G886">
        <v>724.63714231397103</v>
      </c>
      <c r="H886">
        <v>528.31138692438697</v>
      </c>
      <c r="I886">
        <v>319.93252822771899</v>
      </c>
      <c r="J886">
        <v>208.378858696668</v>
      </c>
      <c r="K886">
        <v>52.908225219518002</v>
      </c>
      <c r="L886">
        <v>186.56660611575799</v>
      </c>
      <c r="M886">
        <v>84.251588728556001</v>
      </c>
      <c r="N886">
        <v>102.315017387202</v>
      </c>
      <c r="O886">
        <v>9.7591492738279992</v>
      </c>
      <c r="P886" t="e">
        <v>#N/A</v>
      </c>
    </row>
    <row r="887" spans="1:16" x14ac:dyDescent="0.25">
      <c r="A887">
        <v>202512</v>
      </c>
      <c r="B887" t="s">
        <v>266</v>
      </c>
      <c r="C887" t="s">
        <v>75</v>
      </c>
      <c r="D887">
        <v>863</v>
      </c>
      <c r="E887">
        <v>842.28833835089904</v>
      </c>
      <c r="F887">
        <v>445.2105019709</v>
      </c>
      <c r="G887">
        <v>397.07783637999898</v>
      </c>
      <c r="H887">
        <v>306.64945495168598</v>
      </c>
      <c r="I887">
        <v>177.413416112839</v>
      </c>
      <c r="J887">
        <v>129.23603883884701</v>
      </c>
      <c r="K887">
        <v>27.519074461658001</v>
      </c>
      <c r="L887">
        <v>87.192749244404993</v>
      </c>
      <c r="M887">
        <v>26.983216893441</v>
      </c>
      <c r="N887">
        <v>60.209532350963997</v>
      </c>
      <c r="O887">
        <v>3.2356321839079998</v>
      </c>
      <c r="P887" t="e">
        <v>#N/A</v>
      </c>
    </row>
    <row r="888" spans="1:16" x14ac:dyDescent="0.25">
      <c r="A888">
        <v>202512</v>
      </c>
      <c r="B888" t="s">
        <v>266</v>
      </c>
      <c r="C888" t="s">
        <v>76</v>
      </c>
      <c r="D888">
        <v>816</v>
      </c>
      <c r="E888">
        <v>788.64252819267699</v>
      </c>
      <c r="F888">
        <v>280.303221690123</v>
      </c>
      <c r="G888">
        <v>508.339306502554</v>
      </c>
      <c r="H888">
        <v>445.856716092944</v>
      </c>
      <c r="I888">
        <v>327.78439649122299</v>
      </c>
      <c r="J888">
        <v>117.07231960172101</v>
      </c>
      <c r="K888">
        <v>24.580782892866999</v>
      </c>
      <c r="L888">
        <v>58.292052775202002</v>
      </c>
      <c r="M888">
        <v>13.059583088014</v>
      </c>
      <c r="N888">
        <v>45.232469687188001</v>
      </c>
      <c r="O888">
        <v>4.1905376344079999</v>
      </c>
      <c r="P888" t="e">
        <v>#N/A</v>
      </c>
    </row>
    <row r="889" spans="1:16" x14ac:dyDescent="0.25">
      <c r="A889">
        <v>202512</v>
      </c>
      <c r="B889" t="s">
        <v>266</v>
      </c>
      <c r="C889" t="s">
        <v>77</v>
      </c>
      <c r="D889">
        <v>398</v>
      </c>
      <c r="E889">
        <v>410.87133729808897</v>
      </c>
      <c r="F889">
        <v>132.755319241721</v>
      </c>
      <c r="G889">
        <v>278.11601805636798</v>
      </c>
      <c r="H889">
        <v>232.070476276872</v>
      </c>
      <c r="I889">
        <v>174.52729655869101</v>
      </c>
      <c r="J889">
        <v>57.543179718181001</v>
      </c>
      <c r="K889">
        <v>15.155572880573001</v>
      </c>
      <c r="L889">
        <v>40.638157407660003</v>
      </c>
      <c r="M889">
        <v>25.263698210021001</v>
      </c>
      <c r="N889">
        <v>15.374459197639</v>
      </c>
      <c r="O889">
        <v>5.4073843718359997</v>
      </c>
      <c r="P889" t="e">
        <v>#N/A</v>
      </c>
    </row>
    <row r="890" spans="1:16" x14ac:dyDescent="0.25">
      <c r="A890">
        <v>202512</v>
      </c>
      <c r="B890" t="s">
        <v>266</v>
      </c>
      <c r="C890" t="s">
        <v>78</v>
      </c>
      <c r="D890">
        <v>2452</v>
      </c>
      <c r="E890">
        <v>2536.3028921663999</v>
      </c>
      <c r="F890">
        <v>617.01555298760297</v>
      </c>
      <c r="G890">
        <v>1919.2873391788</v>
      </c>
      <c r="H890">
        <v>1634.0326642838099</v>
      </c>
      <c r="I890">
        <v>1260.3320191836899</v>
      </c>
      <c r="J890">
        <v>372.67079435384301</v>
      </c>
      <c r="K890">
        <v>86.938161000304007</v>
      </c>
      <c r="L890">
        <v>266.92602440796401</v>
      </c>
      <c r="M890">
        <v>118.784305322037</v>
      </c>
      <c r="N890">
        <v>148.14171908592701</v>
      </c>
      <c r="O890">
        <v>18.32865048703</v>
      </c>
      <c r="P890" t="e">
        <v>#N/A</v>
      </c>
    </row>
    <row r="891" spans="1:16" x14ac:dyDescent="0.25">
      <c r="A891">
        <v>202512</v>
      </c>
      <c r="B891" t="s">
        <v>266</v>
      </c>
      <c r="C891" t="s">
        <v>79</v>
      </c>
      <c r="D891">
        <v>1732</v>
      </c>
      <c r="E891">
        <v>1658.9180739292101</v>
      </c>
      <c r="F891">
        <v>957.16619286098501</v>
      </c>
      <c r="G891">
        <v>701.75188106821997</v>
      </c>
      <c r="H891">
        <v>536.96208399785598</v>
      </c>
      <c r="I891">
        <v>301.329269612774</v>
      </c>
      <c r="J891">
        <v>235.63281438508201</v>
      </c>
      <c r="K891">
        <v>53.213534380483999</v>
      </c>
      <c r="L891">
        <v>160.502265832544</v>
      </c>
      <c r="M891">
        <v>54.238624903172997</v>
      </c>
      <c r="N891">
        <v>106.26364092937099</v>
      </c>
      <c r="O891">
        <v>4.2875312378199997</v>
      </c>
      <c r="P891" t="e">
        <v>#N/A</v>
      </c>
    </row>
    <row r="892" spans="1:16" x14ac:dyDescent="0.25">
      <c r="A892">
        <v>202512</v>
      </c>
      <c r="B892" t="s">
        <v>266</v>
      </c>
      <c r="C892" t="s">
        <v>80</v>
      </c>
      <c r="D892">
        <v>352</v>
      </c>
      <c r="E892">
        <v>337.49520970859697</v>
      </c>
      <c r="F892">
        <v>124.84005884826399</v>
      </c>
      <c r="G892">
        <v>212.65515086033301</v>
      </c>
      <c r="H892">
        <v>190.24498341471499</v>
      </c>
      <c r="I892">
        <v>143.81842724663301</v>
      </c>
      <c r="J892">
        <v>45.426556168082001</v>
      </c>
      <c r="K892">
        <v>10.136111111111999</v>
      </c>
      <c r="L892">
        <v>20.370167445618002</v>
      </c>
      <c r="M892">
        <v>7.6178668222650003</v>
      </c>
      <c r="N892">
        <v>12.752300623352999</v>
      </c>
      <c r="O892" t="s">
        <v>233</v>
      </c>
      <c r="P892" t="e">
        <v>#N/A</v>
      </c>
    </row>
    <row r="893" spans="1:16" x14ac:dyDescent="0.25">
      <c r="A893">
        <v>202512</v>
      </c>
      <c r="B893" t="s">
        <v>266</v>
      </c>
      <c r="C893" t="s">
        <v>81</v>
      </c>
      <c r="D893">
        <v>25</v>
      </c>
      <c r="E893">
        <v>28.283824195865002</v>
      </c>
      <c r="F893">
        <v>10.753174603174999</v>
      </c>
      <c r="G893">
        <v>17.530649592690001</v>
      </c>
      <c r="H893">
        <v>14.385411497452001</v>
      </c>
      <c r="I893">
        <v>12.452078164118999</v>
      </c>
      <c r="J893" t="s">
        <v>233</v>
      </c>
      <c r="K893">
        <v>0</v>
      </c>
      <c r="L893">
        <v>3.1452380952380001</v>
      </c>
      <c r="M893">
        <v>0</v>
      </c>
      <c r="N893">
        <v>3.1452380952380001</v>
      </c>
      <c r="O893">
        <v>0</v>
      </c>
      <c r="P893" t="e">
        <v>#N/A</v>
      </c>
    </row>
    <row r="894" spans="1:16" x14ac:dyDescent="0.25">
      <c r="A894">
        <v>202512</v>
      </c>
      <c r="B894" t="s">
        <v>266</v>
      </c>
      <c r="C894" t="s">
        <v>154</v>
      </c>
      <c r="D894">
        <v>2598</v>
      </c>
      <c r="E894">
        <v>2663.3007320608399</v>
      </c>
      <c r="F894">
        <v>701.70912540784002</v>
      </c>
      <c r="G894">
        <v>1961.5916066530001</v>
      </c>
      <c r="H894">
        <v>1674.20276187384</v>
      </c>
      <c r="I894">
        <v>1285.41359786763</v>
      </c>
      <c r="J894">
        <v>387.75931325994299</v>
      </c>
      <c r="K894">
        <v>90.049272111414993</v>
      </c>
      <c r="L894">
        <v>269.06019429213399</v>
      </c>
      <c r="M894">
        <v>120.91847520620701</v>
      </c>
      <c r="N894">
        <v>148.14171908592701</v>
      </c>
      <c r="O894">
        <v>18.32865048703</v>
      </c>
      <c r="P894" t="e">
        <v>#N/A</v>
      </c>
    </row>
    <row r="895" spans="1:16" x14ac:dyDescent="0.25">
      <c r="A895">
        <v>202512</v>
      </c>
      <c r="B895" t="s">
        <v>266</v>
      </c>
      <c r="C895" t="s">
        <v>83</v>
      </c>
      <c r="D895">
        <v>25</v>
      </c>
      <c r="E895">
        <v>28.283824195865002</v>
      </c>
      <c r="F895">
        <v>10.753174603174999</v>
      </c>
      <c r="G895">
        <v>17.530649592690001</v>
      </c>
      <c r="H895">
        <v>14.385411497452001</v>
      </c>
      <c r="I895">
        <v>12.452078164118999</v>
      </c>
      <c r="J895" t="s">
        <v>233</v>
      </c>
      <c r="K895">
        <v>0</v>
      </c>
      <c r="L895">
        <v>3.1452380952380001</v>
      </c>
      <c r="M895">
        <v>0</v>
      </c>
      <c r="N895">
        <v>3.1452380952380001</v>
      </c>
      <c r="O895">
        <v>0</v>
      </c>
      <c r="P895" t="e">
        <v>#N/A</v>
      </c>
    </row>
    <row r="896" spans="1:16" x14ac:dyDescent="0.25">
      <c r="A896">
        <v>202512</v>
      </c>
      <c r="B896" t="s">
        <v>266</v>
      </c>
      <c r="C896" t="s">
        <v>84</v>
      </c>
      <c r="D896">
        <v>2167</v>
      </c>
      <c r="E896">
        <v>2167.00000000005</v>
      </c>
      <c r="F896">
        <v>1077.69753675067</v>
      </c>
      <c r="G896">
        <v>1089.30246324938</v>
      </c>
      <c r="H896">
        <v>860.565578027539</v>
      </c>
      <c r="I896">
        <v>533.02036896945901</v>
      </c>
      <c r="J896">
        <v>325.51535831181297</v>
      </c>
      <c r="K896">
        <v>68.404345038616995</v>
      </c>
      <c r="L896">
        <v>210.187730524019</v>
      </c>
      <c r="M896">
        <v>103.751374894794</v>
      </c>
      <c r="N896">
        <v>106.43635562922501</v>
      </c>
      <c r="O896">
        <v>18.549154697822999</v>
      </c>
      <c r="P896" t="e">
        <v>#N/A</v>
      </c>
    </row>
    <row r="897" spans="1:16" x14ac:dyDescent="0.25">
      <c r="A897">
        <v>202512</v>
      </c>
      <c r="B897" t="s">
        <v>266</v>
      </c>
      <c r="C897" t="s">
        <v>85</v>
      </c>
      <c r="D897">
        <v>2394</v>
      </c>
      <c r="E897">
        <v>2394.00000000002</v>
      </c>
      <c r="F897">
        <v>632.07744254935699</v>
      </c>
      <c r="G897">
        <v>1761.92255745066</v>
      </c>
      <c r="H897">
        <v>1515.05956516629</v>
      </c>
      <c r="I897">
        <v>1184.9114252377601</v>
      </c>
      <c r="J897">
        <v>330.14813992852697</v>
      </c>
      <c r="K897">
        <v>81.883461453283005</v>
      </c>
      <c r="L897">
        <v>240.755965257345</v>
      </c>
      <c r="M897">
        <v>76.889422152680993</v>
      </c>
      <c r="N897">
        <v>163.866543104664</v>
      </c>
      <c r="O897">
        <v>6.1070270270269997</v>
      </c>
      <c r="P897" t="e">
        <v>#N/A</v>
      </c>
    </row>
    <row r="898" spans="1:16" x14ac:dyDescent="0.25">
      <c r="A898">
        <v>202512</v>
      </c>
      <c r="B898" t="s">
        <v>266</v>
      </c>
      <c r="C898" t="s">
        <v>149</v>
      </c>
      <c r="D898">
        <v>1132</v>
      </c>
      <c r="E898">
        <v>1132.00000000005</v>
      </c>
      <c r="F898">
        <v>221.895946387706</v>
      </c>
      <c r="G898">
        <v>910.10405361234496</v>
      </c>
      <c r="H898">
        <v>796.97419225597696</v>
      </c>
      <c r="I898">
        <v>688.00646859901099</v>
      </c>
      <c r="J898">
        <v>108.967723656968</v>
      </c>
      <c r="K898">
        <v>30.339041444189998</v>
      </c>
      <c r="L898">
        <v>113.12986135637099</v>
      </c>
      <c r="M898">
        <v>35.087470794982998</v>
      </c>
      <c r="N898">
        <v>78.042390561388004</v>
      </c>
      <c r="O898">
        <v>0</v>
      </c>
      <c r="P898" t="e">
        <v>#N/A</v>
      </c>
    </row>
    <row r="899" spans="1:16" x14ac:dyDescent="0.25">
      <c r="A899">
        <v>202512</v>
      </c>
      <c r="B899" t="s">
        <v>266</v>
      </c>
      <c r="C899" t="s">
        <v>150</v>
      </c>
      <c r="D899">
        <v>1262</v>
      </c>
      <c r="E899">
        <v>1261.99999999996</v>
      </c>
      <c r="F899">
        <v>410.18149616165198</v>
      </c>
      <c r="G899">
        <v>851.81850383830999</v>
      </c>
      <c r="H899">
        <v>718.08537291030996</v>
      </c>
      <c r="I899">
        <v>496.904956638751</v>
      </c>
      <c r="J899">
        <v>221.18041627155901</v>
      </c>
      <c r="K899">
        <v>51.544420009093002</v>
      </c>
      <c r="L899">
        <v>127.626103900974</v>
      </c>
      <c r="M899">
        <v>41.801951357698002</v>
      </c>
      <c r="N899">
        <v>85.824152543276</v>
      </c>
      <c r="O899">
        <v>6.1070270270269997</v>
      </c>
      <c r="P899" t="e">
        <v>#N/A</v>
      </c>
    </row>
    <row r="900" spans="1:16" x14ac:dyDescent="0.25">
      <c r="A900">
        <v>202512</v>
      </c>
      <c r="B900" t="s">
        <v>266</v>
      </c>
      <c r="C900" t="s">
        <v>151</v>
      </c>
      <c r="D900">
        <v>757</v>
      </c>
      <c r="E900">
        <v>751.87379385113002</v>
      </c>
      <c r="F900">
        <v>281.30015265009598</v>
      </c>
      <c r="G900">
        <v>470.57364120103398</v>
      </c>
      <c r="H900">
        <v>394.79406745776902</v>
      </c>
      <c r="I900">
        <v>250.33572344781899</v>
      </c>
      <c r="J900">
        <v>144.45834400995199</v>
      </c>
      <c r="K900">
        <v>33.963679873724999</v>
      </c>
      <c r="L900">
        <v>70.692546716237999</v>
      </c>
      <c r="M900">
        <v>22.352690759501002</v>
      </c>
      <c r="N900">
        <v>48.339855956736997</v>
      </c>
      <c r="O900">
        <v>5.0870270270270002</v>
      </c>
      <c r="P900" t="e">
        <v>#N/A</v>
      </c>
    </row>
    <row r="901" spans="1:16" x14ac:dyDescent="0.25">
      <c r="A901">
        <v>202512</v>
      </c>
      <c r="B901" t="s">
        <v>266</v>
      </c>
      <c r="C901" t="s">
        <v>152</v>
      </c>
      <c r="D901">
        <v>0</v>
      </c>
      <c r="E901">
        <v>0</v>
      </c>
      <c r="F901">
        <v>0</v>
      </c>
      <c r="G901">
        <v>0</v>
      </c>
      <c r="H901">
        <v>0</v>
      </c>
      <c r="I901">
        <v>0</v>
      </c>
      <c r="J901">
        <v>0</v>
      </c>
      <c r="K901">
        <v>0</v>
      </c>
      <c r="L901">
        <v>0</v>
      </c>
      <c r="M901">
        <v>0</v>
      </c>
      <c r="N901">
        <v>0</v>
      </c>
      <c r="O901">
        <v>0</v>
      </c>
      <c r="P901" t="e">
        <v>#N/A</v>
      </c>
    </row>
    <row r="902" spans="1:16" x14ac:dyDescent="0.25">
      <c r="A902">
        <v>202512</v>
      </c>
      <c r="B902" t="s">
        <v>267</v>
      </c>
      <c r="C902" t="s">
        <v>136</v>
      </c>
      <c r="D902">
        <v>7916</v>
      </c>
      <c r="E902">
        <v>7915.9999999997199</v>
      </c>
      <c r="F902">
        <v>2688.7947950159501</v>
      </c>
      <c r="G902">
        <v>5227.2052049837703</v>
      </c>
      <c r="H902">
        <v>3876.1454728348099</v>
      </c>
      <c r="I902">
        <v>2869.0526343277702</v>
      </c>
      <c r="J902">
        <v>1006.05787347212</v>
      </c>
      <c r="K902">
        <v>349.51506474637802</v>
      </c>
      <c r="L902">
        <v>1277.58677693563</v>
      </c>
      <c r="M902">
        <v>617.602400783029</v>
      </c>
      <c r="N902">
        <v>659.98437615259797</v>
      </c>
      <c r="O902">
        <v>73.472955213299002</v>
      </c>
      <c r="P902" t="e">
        <v>#N/A</v>
      </c>
    </row>
    <row r="903" spans="1:16" x14ac:dyDescent="0.25">
      <c r="A903">
        <v>202512</v>
      </c>
      <c r="B903" t="s">
        <v>267</v>
      </c>
      <c r="C903" t="s">
        <v>137</v>
      </c>
      <c r="D903">
        <v>4584</v>
      </c>
      <c r="E903">
        <v>4583.9999999996098</v>
      </c>
      <c r="F903">
        <v>1603.41768272883</v>
      </c>
      <c r="G903">
        <v>2980.5823172707801</v>
      </c>
      <c r="H903">
        <v>2122.0675103813801</v>
      </c>
      <c r="I903">
        <v>1543.3691168627399</v>
      </c>
      <c r="J903">
        <v>577.66342848367003</v>
      </c>
      <c r="K903">
        <v>206.57907307114101</v>
      </c>
      <c r="L903">
        <v>813.68636464173005</v>
      </c>
      <c r="M903">
        <v>388.052371600801</v>
      </c>
      <c r="N903">
        <v>425.63399304093099</v>
      </c>
      <c r="O903">
        <v>44.828442247726002</v>
      </c>
      <c r="P903" t="e">
        <v>#N/A</v>
      </c>
    </row>
    <row r="904" spans="1:16" x14ac:dyDescent="0.25">
      <c r="A904">
        <v>202512</v>
      </c>
      <c r="B904" t="s">
        <v>267</v>
      </c>
      <c r="C904" t="s">
        <v>138</v>
      </c>
      <c r="D904">
        <v>3332</v>
      </c>
      <c r="E904">
        <v>3332.00000000011</v>
      </c>
      <c r="F904">
        <v>1085.3771122871401</v>
      </c>
      <c r="G904">
        <v>2246.6228877129702</v>
      </c>
      <c r="H904">
        <v>1754.0779624535</v>
      </c>
      <c r="I904">
        <v>1325.68351746505</v>
      </c>
      <c r="J904">
        <v>428.39444498844802</v>
      </c>
      <c r="K904">
        <v>142.93599167523701</v>
      </c>
      <c r="L904">
        <v>463.90041229389601</v>
      </c>
      <c r="M904">
        <v>229.550029182228</v>
      </c>
      <c r="N904">
        <v>234.35038311166801</v>
      </c>
      <c r="O904">
        <v>28.644512965573</v>
      </c>
      <c r="P904" t="e">
        <v>#N/A</v>
      </c>
    </row>
    <row r="905" spans="1:16" x14ac:dyDescent="0.25">
      <c r="A905">
        <v>202512</v>
      </c>
      <c r="B905" t="s">
        <v>267</v>
      </c>
      <c r="C905" t="s">
        <v>139</v>
      </c>
      <c r="D905">
        <v>700</v>
      </c>
      <c r="E905">
        <v>701.18082191777603</v>
      </c>
      <c r="F905">
        <v>226.08419232069099</v>
      </c>
      <c r="G905">
        <v>475.09662959708498</v>
      </c>
      <c r="H905">
        <v>278.56584100905798</v>
      </c>
      <c r="I905">
        <v>238.76563615099701</v>
      </c>
      <c r="J905">
        <v>39.800204858061001</v>
      </c>
      <c r="K905">
        <v>7.0771241830060001</v>
      </c>
      <c r="L905">
        <v>185.126080431681</v>
      </c>
      <c r="M905">
        <v>42.482983889587999</v>
      </c>
      <c r="N905">
        <v>142.64309654209299</v>
      </c>
      <c r="O905">
        <v>11.404708156346</v>
      </c>
      <c r="P905" t="e">
        <v>#N/A</v>
      </c>
    </row>
    <row r="906" spans="1:16" x14ac:dyDescent="0.25">
      <c r="A906">
        <v>202512</v>
      </c>
      <c r="B906" t="s">
        <v>267</v>
      </c>
      <c r="C906" t="s">
        <v>140</v>
      </c>
      <c r="D906">
        <v>1729</v>
      </c>
      <c r="E906">
        <v>1725.5999999999401</v>
      </c>
      <c r="F906">
        <v>564.53178434600397</v>
      </c>
      <c r="G906">
        <v>1161.0682156539301</v>
      </c>
      <c r="H906">
        <v>725.741903333746</v>
      </c>
      <c r="I906">
        <v>597.33098859720099</v>
      </c>
      <c r="J906">
        <v>128.410914736546</v>
      </c>
      <c r="K906">
        <v>33.690420187371998</v>
      </c>
      <c r="L906">
        <v>408.33415658119998</v>
      </c>
      <c r="M906">
        <v>199.99086056833301</v>
      </c>
      <c r="N906">
        <v>208.34329601286601</v>
      </c>
      <c r="O906">
        <v>26.992155738988998</v>
      </c>
      <c r="P906" t="e">
        <v>#N/A</v>
      </c>
    </row>
    <row r="907" spans="1:16" x14ac:dyDescent="0.25">
      <c r="A907">
        <v>202512</v>
      </c>
      <c r="B907" t="s">
        <v>267</v>
      </c>
      <c r="C907" t="s">
        <v>141</v>
      </c>
      <c r="D907">
        <v>1768</v>
      </c>
      <c r="E907">
        <v>1771.12328767132</v>
      </c>
      <c r="F907">
        <v>497.83393329532402</v>
      </c>
      <c r="G907">
        <v>1273.2893543759899</v>
      </c>
      <c r="H907">
        <v>946.33684928878404</v>
      </c>
      <c r="I907">
        <v>762.14825371043605</v>
      </c>
      <c r="J907">
        <v>184.18859557834799</v>
      </c>
      <c r="K907">
        <v>84.640235516198004</v>
      </c>
      <c r="L907">
        <v>312.628074592122</v>
      </c>
      <c r="M907">
        <v>171.96720454713699</v>
      </c>
      <c r="N907">
        <v>140.66087004498499</v>
      </c>
      <c r="O907">
        <v>14.324430495089</v>
      </c>
      <c r="P907" t="e">
        <v>#N/A</v>
      </c>
    </row>
    <row r="908" spans="1:16" x14ac:dyDescent="0.25">
      <c r="A908">
        <v>202512</v>
      </c>
      <c r="B908" t="s">
        <v>267</v>
      </c>
      <c r="C908" t="s">
        <v>142</v>
      </c>
      <c r="D908">
        <v>1513</v>
      </c>
      <c r="E908">
        <v>1526.6852919970399</v>
      </c>
      <c r="F908">
        <v>393.56472076603097</v>
      </c>
      <c r="G908">
        <v>1133.12057123101</v>
      </c>
      <c r="H908">
        <v>913.09379613295198</v>
      </c>
      <c r="I908">
        <v>650.81439855942597</v>
      </c>
      <c r="J908">
        <v>262.27939757352601</v>
      </c>
      <c r="K908">
        <v>90.611676011887994</v>
      </c>
      <c r="L908">
        <v>205.00423712357301</v>
      </c>
      <c r="M908">
        <v>118.40980083930199</v>
      </c>
      <c r="N908">
        <v>86.594436284270998</v>
      </c>
      <c r="O908">
        <v>15.022537974485999</v>
      </c>
      <c r="P908" t="e">
        <v>#N/A</v>
      </c>
    </row>
    <row r="909" spans="1:16" x14ac:dyDescent="0.25">
      <c r="A909">
        <v>202512</v>
      </c>
      <c r="B909" t="s">
        <v>267</v>
      </c>
      <c r="C909" t="s">
        <v>143</v>
      </c>
      <c r="D909">
        <v>2206</v>
      </c>
      <c r="E909">
        <v>2191.41059841368</v>
      </c>
      <c r="F909">
        <v>1006.78016428791</v>
      </c>
      <c r="G909">
        <v>1184.6304341257701</v>
      </c>
      <c r="H909">
        <v>1012.40708307033</v>
      </c>
      <c r="I909">
        <v>619.99335730972405</v>
      </c>
      <c r="J909">
        <v>391.37876072563898</v>
      </c>
      <c r="K909">
        <v>133.49560884791401</v>
      </c>
      <c r="L909">
        <v>166.494228207052</v>
      </c>
      <c r="M909">
        <v>84.751550938668998</v>
      </c>
      <c r="N909">
        <v>81.742677268383005</v>
      </c>
      <c r="O909">
        <v>5.7291228483890002</v>
      </c>
      <c r="P909" t="e">
        <v>#N/A</v>
      </c>
    </row>
    <row r="910" spans="1:16" x14ac:dyDescent="0.25">
      <c r="A910">
        <v>202512</v>
      </c>
      <c r="B910" t="s">
        <v>267</v>
      </c>
      <c r="C910" t="s">
        <v>148</v>
      </c>
      <c r="D910">
        <v>751</v>
      </c>
      <c r="E910">
        <v>775.93806435963802</v>
      </c>
      <c r="F910">
        <v>156.27801601100799</v>
      </c>
      <c r="G910">
        <v>619.66004834862997</v>
      </c>
      <c r="H910">
        <v>498.71907018802</v>
      </c>
      <c r="I910">
        <v>426.83943219222198</v>
      </c>
      <c r="J910">
        <v>71.879637995798007</v>
      </c>
      <c r="K910">
        <v>18.161925218095</v>
      </c>
      <c r="L910">
        <v>111.521046208656</v>
      </c>
      <c r="M910">
        <v>75.792857760169994</v>
      </c>
      <c r="N910">
        <v>35.728188448486002</v>
      </c>
      <c r="O910">
        <v>9.419931951953</v>
      </c>
      <c r="P910" t="e">
        <v>#N/A</v>
      </c>
    </row>
    <row r="911" spans="1:16" x14ac:dyDescent="0.25">
      <c r="A911">
        <v>202512</v>
      </c>
      <c r="B911" t="s">
        <v>267</v>
      </c>
      <c r="C911" t="s">
        <v>74</v>
      </c>
      <c r="D911">
        <v>2204</v>
      </c>
      <c r="E911">
        <v>2311.6945474566201</v>
      </c>
      <c r="F911">
        <v>891.20609693865094</v>
      </c>
      <c r="G911">
        <v>1420.48845051797</v>
      </c>
      <c r="H911">
        <v>905.96947626258998</v>
      </c>
      <c r="I911">
        <v>620.91666443493</v>
      </c>
      <c r="J911">
        <v>284.01784679269599</v>
      </c>
      <c r="K911">
        <v>116.82326941957</v>
      </c>
      <c r="L911">
        <v>492.15398109373899</v>
      </c>
      <c r="M911">
        <v>227.799293000087</v>
      </c>
      <c r="N911">
        <v>264.35468809365199</v>
      </c>
      <c r="O911">
        <v>22.364993161638999</v>
      </c>
      <c r="P911" t="e">
        <v>#N/A</v>
      </c>
    </row>
    <row r="912" spans="1:16" x14ac:dyDescent="0.25">
      <c r="A912">
        <v>202512</v>
      </c>
      <c r="B912" t="s">
        <v>267</v>
      </c>
      <c r="C912" t="s">
        <v>75</v>
      </c>
      <c r="D912">
        <v>1502</v>
      </c>
      <c r="E912">
        <v>1546.3523854739999</v>
      </c>
      <c r="F912">
        <v>577.810760122136</v>
      </c>
      <c r="G912">
        <v>968.54162535186799</v>
      </c>
      <c r="H912">
        <v>708.93614540749502</v>
      </c>
      <c r="I912">
        <v>538.30141304948995</v>
      </c>
      <c r="J912">
        <v>170.63473235800299</v>
      </c>
      <c r="K912">
        <v>67.385410569073997</v>
      </c>
      <c r="L912">
        <v>245.62180684497301</v>
      </c>
      <c r="M912">
        <v>75.986742230421001</v>
      </c>
      <c r="N912">
        <v>169.63506461455199</v>
      </c>
      <c r="O912">
        <v>13.983673099400001</v>
      </c>
      <c r="P912" t="e">
        <v>#N/A</v>
      </c>
    </row>
    <row r="913" spans="1:16" x14ac:dyDescent="0.25">
      <c r="A913">
        <v>202512</v>
      </c>
      <c r="B913" t="s">
        <v>267</v>
      </c>
      <c r="C913" t="s">
        <v>76</v>
      </c>
      <c r="D913">
        <v>1741</v>
      </c>
      <c r="E913">
        <v>1616.5462336518599</v>
      </c>
      <c r="F913">
        <v>540.94736690759999</v>
      </c>
      <c r="G913">
        <v>1075.59886674426</v>
      </c>
      <c r="H913">
        <v>851.27302357414703</v>
      </c>
      <c r="I913">
        <v>633.95994205445095</v>
      </c>
      <c r="J913">
        <v>217.31308151969699</v>
      </c>
      <c r="K913">
        <v>50.257256864269003</v>
      </c>
      <c r="L913">
        <v>208.29175408523199</v>
      </c>
      <c r="M913">
        <v>87.331372004095002</v>
      </c>
      <c r="N913">
        <v>120.960382081137</v>
      </c>
      <c r="O913">
        <v>16.034089084882002</v>
      </c>
      <c r="P913" t="e">
        <v>#N/A</v>
      </c>
    </row>
    <row r="914" spans="1:16" x14ac:dyDescent="0.25">
      <c r="A914">
        <v>202512</v>
      </c>
      <c r="B914" t="s">
        <v>267</v>
      </c>
      <c r="C914" t="s">
        <v>77</v>
      </c>
      <c r="D914">
        <v>1718</v>
      </c>
      <c r="E914">
        <v>1665.46876905763</v>
      </c>
      <c r="F914">
        <v>522.55255503656304</v>
      </c>
      <c r="G914">
        <v>1142.9162140210699</v>
      </c>
      <c r="H914">
        <v>911.24775740261498</v>
      </c>
      <c r="I914">
        <v>649.03518259668897</v>
      </c>
      <c r="J914">
        <v>262.21257480592499</v>
      </c>
      <c r="K914">
        <v>96.887202675370006</v>
      </c>
      <c r="L914">
        <v>219.99818870302701</v>
      </c>
      <c r="M914">
        <v>150.692135788256</v>
      </c>
      <c r="N914">
        <v>69.306052914771001</v>
      </c>
      <c r="O914">
        <v>11.670267915425001</v>
      </c>
      <c r="P914" t="e">
        <v>#N/A</v>
      </c>
    </row>
    <row r="915" spans="1:16" x14ac:dyDescent="0.25">
      <c r="A915">
        <v>202512</v>
      </c>
      <c r="B915" t="s">
        <v>267</v>
      </c>
      <c r="C915" t="s">
        <v>78</v>
      </c>
      <c r="D915">
        <v>4053</v>
      </c>
      <c r="E915">
        <v>4062.9598127060899</v>
      </c>
      <c r="F915">
        <v>995.31625423300204</v>
      </c>
      <c r="G915">
        <v>3067.6435584730898</v>
      </c>
      <c r="H915">
        <v>2356.9662356814101</v>
      </c>
      <c r="I915">
        <v>1824.8131418734099</v>
      </c>
      <c r="J915">
        <v>531.11812877304101</v>
      </c>
      <c r="K915">
        <v>163.929695353483</v>
      </c>
      <c r="L915">
        <v>667.764291165847</v>
      </c>
      <c r="M915">
        <v>375.360541563553</v>
      </c>
      <c r="N915">
        <v>292.403749602294</v>
      </c>
      <c r="O915">
        <v>42.913031625833</v>
      </c>
      <c r="P915" t="e">
        <v>#N/A</v>
      </c>
    </row>
    <row r="916" spans="1:16" x14ac:dyDescent="0.25">
      <c r="A916">
        <v>202512</v>
      </c>
      <c r="B916" t="s">
        <v>267</v>
      </c>
      <c r="C916" t="s">
        <v>79</v>
      </c>
      <c r="D916">
        <v>2870</v>
      </c>
      <c r="E916">
        <v>2966.8071919215299</v>
      </c>
      <c r="F916">
        <v>1432.8403641202301</v>
      </c>
      <c r="G916">
        <v>1533.96682780131</v>
      </c>
      <c r="H916">
        <v>976.26749819928</v>
      </c>
      <c r="I916">
        <v>601.66197034753998</v>
      </c>
      <c r="J916">
        <v>374.60552785174099</v>
      </c>
      <c r="K916">
        <v>160.34159320695201</v>
      </c>
      <c r="L916">
        <v>537.39442019639796</v>
      </c>
      <c r="M916">
        <v>205.35582912348701</v>
      </c>
      <c r="N916">
        <v>332.038591072911</v>
      </c>
      <c r="O916">
        <v>20.304909405629001</v>
      </c>
      <c r="P916" t="e">
        <v>#N/A</v>
      </c>
    </row>
    <row r="917" spans="1:16" x14ac:dyDescent="0.25">
      <c r="A917">
        <v>202512</v>
      </c>
      <c r="B917" t="s">
        <v>267</v>
      </c>
      <c r="C917" t="s">
        <v>80</v>
      </c>
      <c r="D917">
        <v>993</v>
      </c>
      <c r="E917">
        <v>886.23299537212495</v>
      </c>
      <c r="F917">
        <v>260.63817666272797</v>
      </c>
      <c r="G917">
        <v>625.59481870939703</v>
      </c>
      <c r="H917">
        <v>542.91173895417796</v>
      </c>
      <c r="I917">
        <v>442.577522106841</v>
      </c>
      <c r="J917">
        <v>100.334216847337</v>
      </c>
      <c r="K917">
        <v>25.243776185942998</v>
      </c>
      <c r="L917">
        <v>72.428065573382</v>
      </c>
      <c r="M917">
        <v>36.886030095989</v>
      </c>
      <c r="N917">
        <v>35.542035477393</v>
      </c>
      <c r="O917">
        <v>10.255014181837</v>
      </c>
      <c r="P917" t="e">
        <v>#N/A</v>
      </c>
    </row>
    <row r="918" spans="1:16" x14ac:dyDescent="0.25">
      <c r="A918">
        <v>202512</v>
      </c>
      <c r="B918" t="s">
        <v>267</v>
      </c>
      <c r="C918" t="s">
        <v>81</v>
      </c>
      <c r="D918">
        <v>0</v>
      </c>
      <c r="E918">
        <v>0</v>
      </c>
      <c r="F918">
        <v>0</v>
      </c>
      <c r="G918">
        <v>0</v>
      </c>
      <c r="H918">
        <v>0</v>
      </c>
      <c r="I918">
        <v>0</v>
      </c>
      <c r="J918">
        <v>0</v>
      </c>
      <c r="K918">
        <v>0</v>
      </c>
      <c r="L918">
        <v>0</v>
      </c>
      <c r="M918">
        <v>0</v>
      </c>
      <c r="N918">
        <v>0</v>
      </c>
      <c r="O918">
        <v>0</v>
      </c>
      <c r="P918" t="e">
        <v>#N/A</v>
      </c>
    </row>
    <row r="919" spans="1:16" x14ac:dyDescent="0.25">
      <c r="A919">
        <v>202512</v>
      </c>
      <c r="B919" t="s">
        <v>267</v>
      </c>
      <c r="C919" t="s">
        <v>154</v>
      </c>
      <c r="D919">
        <v>4113</v>
      </c>
      <c r="E919">
        <v>4134.8151975610499</v>
      </c>
      <c r="F919">
        <v>1030.2838808546301</v>
      </c>
      <c r="G919">
        <v>3104.5313167064301</v>
      </c>
      <c r="H919">
        <v>2375.71349471863</v>
      </c>
      <c r="I919">
        <v>1832.4292798542899</v>
      </c>
      <c r="J919">
        <v>542.24924982938398</v>
      </c>
      <c r="K919">
        <v>166.68171206336501</v>
      </c>
      <c r="L919">
        <v>685.90479036198701</v>
      </c>
      <c r="M919">
        <v>379.64980129825602</v>
      </c>
      <c r="N919">
        <v>306.25498906373099</v>
      </c>
      <c r="O919">
        <v>42.913031625833</v>
      </c>
      <c r="P919" t="e">
        <v>#N/A</v>
      </c>
    </row>
    <row r="920" spans="1:16" x14ac:dyDescent="0.25">
      <c r="A920">
        <v>202512</v>
      </c>
      <c r="B920" t="s">
        <v>267</v>
      </c>
      <c r="C920" t="s">
        <v>83</v>
      </c>
      <c r="D920">
        <v>0</v>
      </c>
      <c r="E920">
        <v>0</v>
      </c>
      <c r="F920">
        <v>0</v>
      </c>
      <c r="G920">
        <v>0</v>
      </c>
      <c r="H920">
        <v>0</v>
      </c>
      <c r="I920">
        <v>0</v>
      </c>
      <c r="J920">
        <v>0</v>
      </c>
      <c r="K920">
        <v>0</v>
      </c>
      <c r="L920">
        <v>0</v>
      </c>
      <c r="M920">
        <v>0</v>
      </c>
      <c r="N920">
        <v>0</v>
      </c>
      <c r="O920">
        <v>0</v>
      </c>
      <c r="P920" t="e">
        <v>#N/A</v>
      </c>
    </row>
    <row r="921" spans="1:16" x14ac:dyDescent="0.25">
      <c r="A921">
        <v>202512</v>
      </c>
      <c r="B921" t="s">
        <v>267</v>
      </c>
      <c r="C921" t="s">
        <v>84</v>
      </c>
      <c r="D921">
        <v>3583</v>
      </c>
      <c r="E921">
        <v>3582.99999999992</v>
      </c>
      <c r="F921">
        <v>1533.80194797539</v>
      </c>
      <c r="G921">
        <v>2049.1980520245302</v>
      </c>
      <c r="H921">
        <v>1405.68757344398</v>
      </c>
      <c r="I921">
        <v>874.073806447734</v>
      </c>
      <c r="J921">
        <v>531.61376699623497</v>
      </c>
      <c r="K921">
        <v>185.40910516479499</v>
      </c>
      <c r="L921">
        <v>606.26244051384003</v>
      </c>
      <c r="M921">
        <v>274.64441758495599</v>
      </c>
      <c r="N921">
        <v>331.61802292888399</v>
      </c>
      <c r="O921">
        <v>37.248038066702001</v>
      </c>
      <c r="P921" t="e">
        <v>#N/A</v>
      </c>
    </row>
    <row r="922" spans="1:16" x14ac:dyDescent="0.25">
      <c r="A922">
        <v>202512</v>
      </c>
      <c r="B922" t="s">
        <v>267</v>
      </c>
      <c r="C922" t="s">
        <v>85</v>
      </c>
      <c r="D922">
        <v>4333</v>
      </c>
      <c r="E922">
        <v>4332.9999999998199</v>
      </c>
      <c r="F922">
        <v>1154.99284704057</v>
      </c>
      <c r="G922">
        <v>3178.0071529592601</v>
      </c>
      <c r="H922">
        <v>2470.4578993908899</v>
      </c>
      <c r="I922">
        <v>1994.9788278800499</v>
      </c>
      <c r="J922">
        <v>474.44410647588398</v>
      </c>
      <c r="K922">
        <v>164.10595958158299</v>
      </c>
      <c r="L922">
        <v>671.32433642178705</v>
      </c>
      <c r="M922">
        <v>342.95798319807301</v>
      </c>
      <c r="N922">
        <v>328.36635322371399</v>
      </c>
      <c r="O922">
        <v>36.224917146597001</v>
      </c>
      <c r="P922" t="e">
        <v>#N/A</v>
      </c>
    </row>
    <row r="923" spans="1:16" x14ac:dyDescent="0.25">
      <c r="A923">
        <v>202512</v>
      </c>
      <c r="B923" t="s">
        <v>267</v>
      </c>
      <c r="C923" t="s">
        <v>149</v>
      </c>
      <c r="D923">
        <v>2249</v>
      </c>
      <c r="E923">
        <v>2248.9999999998599</v>
      </c>
      <c r="F923">
        <v>468.29541741204901</v>
      </c>
      <c r="G923">
        <v>1780.7045825878099</v>
      </c>
      <c r="H923">
        <v>1416.6547861582201</v>
      </c>
      <c r="I923">
        <v>1209.0497364261901</v>
      </c>
      <c r="J923">
        <v>207.60504973202799</v>
      </c>
      <c r="K923">
        <v>73.462783993483001</v>
      </c>
      <c r="L923">
        <v>343.84163601988502</v>
      </c>
      <c r="M923">
        <v>181.93308930219101</v>
      </c>
      <c r="N923">
        <v>161.90854671769401</v>
      </c>
      <c r="O923">
        <v>20.208160409704</v>
      </c>
      <c r="P923" t="e">
        <v>#N/A</v>
      </c>
    </row>
    <row r="924" spans="1:16" x14ac:dyDescent="0.25">
      <c r="A924">
        <v>202512</v>
      </c>
      <c r="B924" t="s">
        <v>267</v>
      </c>
      <c r="C924" t="s">
        <v>150</v>
      </c>
      <c r="D924">
        <v>2084</v>
      </c>
      <c r="E924">
        <v>2083.99999999999</v>
      </c>
      <c r="F924">
        <v>686.69742962851797</v>
      </c>
      <c r="G924">
        <v>1397.30257037148</v>
      </c>
      <c r="H924">
        <v>1053.8031132326801</v>
      </c>
      <c r="I924">
        <v>785.929091453865</v>
      </c>
      <c r="J924">
        <v>266.839056743855</v>
      </c>
      <c r="K924">
        <v>90.643175588099993</v>
      </c>
      <c r="L924">
        <v>327.48270040190198</v>
      </c>
      <c r="M924">
        <v>161.024893895882</v>
      </c>
      <c r="N924">
        <v>166.45780650602001</v>
      </c>
      <c r="O924">
        <v>16.016756736893001</v>
      </c>
      <c r="P924" t="e">
        <v>#N/A</v>
      </c>
    </row>
    <row r="925" spans="1:16" x14ac:dyDescent="0.25">
      <c r="A925">
        <v>202512</v>
      </c>
      <c r="B925" t="s">
        <v>267</v>
      </c>
      <c r="C925" t="s">
        <v>151</v>
      </c>
      <c r="D925">
        <v>1112</v>
      </c>
      <c r="E925">
        <v>1131.8596742469099</v>
      </c>
      <c r="F925">
        <v>420.92894382427698</v>
      </c>
      <c r="G925">
        <v>710.93073042263495</v>
      </c>
      <c r="H925">
        <v>506.91086676803201</v>
      </c>
      <c r="I925">
        <v>356.529716290652</v>
      </c>
      <c r="J925">
        <v>149.34618544241499</v>
      </c>
      <c r="K925">
        <v>46.639272922925002</v>
      </c>
      <c r="L925">
        <v>196.564971465528</v>
      </c>
      <c r="M925">
        <v>103.236401797094</v>
      </c>
      <c r="N925">
        <v>93.328569668434</v>
      </c>
      <c r="O925">
        <v>7.4548921890740001</v>
      </c>
      <c r="P925" t="e">
        <v>#N/A</v>
      </c>
    </row>
    <row r="926" spans="1:16" x14ac:dyDescent="0.25">
      <c r="A926">
        <v>202512</v>
      </c>
      <c r="B926" t="s">
        <v>267</v>
      </c>
      <c r="C926" t="s">
        <v>152</v>
      </c>
      <c r="D926">
        <v>0</v>
      </c>
      <c r="E926">
        <v>0</v>
      </c>
      <c r="F926">
        <v>0</v>
      </c>
      <c r="G926">
        <v>0</v>
      </c>
      <c r="H926">
        <v>0</v>
      </c>
      <c r="I926">
        <v>0</v>
      </c>
      <c r="J926">
        <v>0</v>
      </c>
      <c r="K926">
        <v>0</v>
      </c>
      <c r="L926">
        <v>0</v>
      </c>
      <c r="M926">
        <v>0</v>
      </c>
      <c r="N926">
        <v>0</v>
      </c>
      <c r="O926">
        <v>0</v>
      </c>
      <c r="P926" t="e">
        <v>#N/A</v>
      </c>
    </row>
    <row r="927" spans="1:16" x14ac:dyDescent="0.25">
      <c r="A927">
        <v>202512</v>
      </c>
      <c r="B927" t="s">
        <v>268</v>
      </c>
      <c r="C927" t="s">
        <v>136</v>
      </c>
      <c r="D927">
        <v>4571</v>
      </c>
      <c r="E927">
        <v>4570.99999999995</v>
      </c>
      <c r="F927">
        <v>1673.1032856240299</v>
      </c>
      <c r="G927">
        <v>2897.8967143759101</v>
      </c>
      <c r="H927">
        <v>2340.3936495921198</v>
      </c>
      <c r="I927">
        <v>1665.77182194585</v>
      </c>
      <c r="J927">
        <v>674.62182764628005</v>
      </c>
      <c r="K927">
        <v>119.949287332276</v>
      </c>
      <c r="L927">
        <v>514.78055770528294</v>
      </c>
      <c r="M927">
        <v>195.43477636049499</v>
      </c>
      <c r="N927">
        <v>319.34578134478801</v>
      </c>
      <c r="O927">
        <v>42.722507078524998</v>
      </c>
      <c r="P927" t="e">
        <v>#N/A</v>
      </c>
    </row>
    <row r="928" spans="1:16" x14ac:dyDescent="0.25">
      <c r="A928">
        <v>202512</v>
      </c>
      <c r="B928" t="s">
        <v>268</v>
      </c>
      <c r="C928" t="s">
        <v>137</v>
      </c>
      <c r="D928">
        <v>2702</v>
      </c>
      <c r="E928">
        <v>2702.00000000003</v>
      </c>
      <c r="F928">
        <v>1035.14932050231</v>
      </c>
      <c r="G928">
        <v>1666.85067949772</v>
      </c>
      <c r="H928">
        <v>1309.3937327737101</v>
      </c>
      <c r="I928">
        <v>887.66827490936396</v>
      </c>
      <c r="J928">
        <v>421.72545786434802</v>
      </c>
      <c r="K928">
        <v>64.253238464161001</v>
      </c>
      <c r="L928">
        <v>332.45381400666798</v>
      </c>
      <c r="M928">
        <v>126.28948994806299</v>
      </c>
      <c r="N928">
        <v>206.16432405860499</v>
      </c>
      <c r="O928">
        <v>25.003132717340002</v>
      </c>
      <c r="P928" t="e">
        <v>#N/A</v>
      </c>
    </row>
    <row r="929" spans="1:16" x14ac:dyDescent="0.25">
      <c r="A929">
        <v>202512</v>
      </c>
      <c r="B929" t="s">
        <v>268</v>
      </c>
      <c r="C929" t="s">
        <v>138</v>
      </c>
      <c r="D929">
        <v>1869</v>
      </c>
      <c r="E929">
        <v>1868.99999999992</v>
      </c>
      <c r="F929">
        <v>637.95396512171396</v>
      </c>
      <c r="G929">
        <v>1231.0460348782101</v>
      </c>
      <c r="H929">
        <v>1030.9999168183999</v>
      </c>
      <c r="I929">
        <v>778.10354703647204</v>
      </c>
      <c r="J929">
        <v>252.896369781934</v>
      </c>
      <c r="K929">
        <v>55.696048868115</v>
      </c>
      <c r="L929">
        <v>182.32674369861499</v>
      </c>
      <c r="M929">
        <v>69.145286412432</v>
      </c>
      <c r="N929">
        <v>113.181457286183</v>
      </c>
      <c r="O929">
        <v>17.719374361185</v>
      </c>
      <c r="P929" t="e">
        <v>#N/A</v>
      </c>
    </row>
    <row r="930" spans="1:16" x14ac:dyDescent="0.25">
      <c r="A930">
        <v>202512</v>
      </c>
      <c r="B930" t="s">
        <v>268</v>
      </c>
      <c r="C930" t="s">
        <v>139</v>
      </c>
      <c r="D930">
        <v>355</v>
      </c>
      <c r="E930">
        <v>338.52652582161397</v>
      </c>
      <c r="F930">
        <v>79.246750679512004</v>
      </c>
      <c r="G930">
        <v>259.27977514210198</v>
      </c>
      <c r="H930">
        <v>186.01558849298499</v>
      </c>
      <c r="I930">
        <v>139.724669293581</v>
      </c>
      <c r="J930">
        <v>46.290919199404001</v>
      </c>
      <c r="K930">
        <v>0</v>
      </c>
      <c r="L930">
        <v>68.619088609900999</v>
      </c>
      <c r="M930">
        <v>14.764081996434999</v>
      </c>
      <c r="N930">
        <v>53.855006613466003</v>
      </c>
      <c r="O930">
        <v>4.6450980392150001</v>
      </c>
      <c r="P930" t="e">
        <v>#N/A</v>
      </c>
    </row>
    <row r="931" spans="1:16" x14ac:dyDescent="0.25">
      <c r="A931">
        <v>202512</v>
      </c>
      <c r="B931" t="s">
        <v>268</v>
      </c>
      <c r="C931" t="s">
        <v>140</v>
      </c>
      <c r="D931">
        <v>1170</v>
      </c>
      <c r="E931">
        <v>1185.6068075117901</v>
      </c>
      <c r="F931">
        <v>458.52945635178997</v>
      </c>
      <c r="G931">
        <v>727.07735115999799</v>
      </c>
      <c r="H931">
        <v>543.93854245786599</v>
      </c>
      <c r="I931">
        <v>391.34950392114598</v>
      </c>
      <c r="J931">
        <v>152.58903853672101</v>
      </c>
      <c r="K931">
        <v>15.748387096777</v>
      </c>
      <c r="L931">
        <v>167.735917979151</v>
      </c>
      <c r="M931">
        <v>56.430294438413</v>
      </c>
      <c r="N931">
        <v>111.305623540738</v>
      </c>
      <c r="O931">
        <v>15.402890722982001</v>
      </c>
      <c r="P931" t="e">
        <v>#N/A</v>
      </c>
    </row>
    <row r="932" spans="1:16" x14ac:dyDescent="0.25">
      <c r="A932">
        <v>202512</v>
      </c>
      <c r="B932" t="s">
        <v>268</v>
      </c>
      <c r="C932" t="s">
        <v>141</v>
      </c>
      <c r="D932">
        <v>1127</v>
      </c>
      <c r="E932">
        <v>1127.8666666665699</v>
      </c>
      <c r="F932">
        <v>353.52212905140198</v>
      </c>
      <c r="G932">
        <v>774.34453761517</v>
      </c>
      <c r="H932">
        <v>635.32406490278697</v>
      </c>
      <c r="I932">
        <v>488.91702383357699</v>
      </c>
      <c r="J932">
        <v>146.407041069212</v>
      </c>
      <c r="K932">
        <v>32.204592881480004</v>
      </c>
      <c r="L932">
        <v>126.445047238699</v>
      </c>
      <c r="M932">
        <v>62.670751109986</v>
      </c>
      <c r="N932">
        <v>63.774296128712997</v>
      </c>
      <c r="O932">
        <v>12.575425473687</v>
      </c>
      <c r="P932" t="e">
        <v>#N/A</v>
      </c>
    </row>
    <row r="933" spans="1:16" x14ac:dyDescent="0.25">
      <c r="A933">
        <v>202512</v>
      </c>
      <c r="B933" t="s">
        <v>268</v>
      </c>
      <c r="C933" t="s">
        <v>142</v>
      </c>
      <c r="D933">
        <v>817</v>
      </c>
      <c r="E933">
        <v>820.88181818183102</v>
      </c>
      <c r="F933">
        <v>232.835625868389</v>
      </c>
      <c r="G933">
        <v>588.04619231344202</v>
      </c>
      <c r="H933">
        <v>487.97054824115997</v>
      </c>
      <c r="I933">
        <v>365.56556529307198</v>
      </c>
      <c r="J933">
        <v>122.404982948087</v>
      </c>
      <c r="K933">
        <v>33.972391688773001</v>
      </c>
      <c r="L933">
        <v>94.444999448090002</v>
      </c>
      <c r="M933">
        <v>44.617141673679001</v>
      </c>
      <c r="N933">
        <v>49.827857774411001</v>
      </c>
      <c r="O933">
        <v>5.6306446241929997</v>
      </c>
      <c r="P933" t="e">
        <v>#N/A</v>
      </c>
    </row>
    <row r="934" spans="1:16" x14ac:dyDescent="0.25">
      <c r="A934">
        <v>202512</v>
      </c>
      <c r="B934" t="s">
        <v>268</v>
      </c>
      <c r="C934" t="s">
        <v>143</v>
      </c>
      <c r="D934">
        <v>1102</v>
      </c>
      <c r="E934">
        <v>1098.1181818181501</v>
      </c>
      <c r="F934">
        <v>548.96932367293698</v>
      </c>
      <c r="G934">
        <v>549.14885814521597</v>
      </c>
      <c r="H934">
        <v>487.14490549732602</v>
      </c>
      <c r="I934">
        <v>280.21505960446899</v>
      </c>
      <c r="J934">
        <v>206.929845892857</v>
      </c>
      <c r="K934">
        <v>38.023915665246001</v>
      </c>
      <c r="L934">
        <v>57.535504429442</v>
      </c>
      <c r="M934">
        <v>16.952507141982</v>
      </c>
      <c r="N934">
        <v>40.582997287460003</v>
      </c>
      <c r="O934">
        <v>4.4684482184479997</v>
      </c>
      <c r="P934" t="e">
        <v>#N/A</v>
      </c>
    </row>
    <row r="935" spans="1:16" x14ac:dyDescent="0.25">
      <c r="A935">
        <v>202512</v>
      </c>
      <c r="B935" t="s">
        <v>268</v>
      </c>
      <c r="C935" t="s">
        <v>148</v>
      </c>
      <c r="D935">
        <v>320</v>
      </c>
      <c r="E935">
        <v>345.69895827110798</v>
      </c>
      <c r="F935">
        <v>48.814841097493002</v>
      </c>
      <c r="G935">
        <v>296.88411717361498</v>
      </c>
      <c r="H935">
        <v>270.76040104172398</v>
      </c>
      <c r="I935">
        <v>221.585697926943</v>
      </c>
      <c r="J935">
        <v>49.174703114781003</v>
      </c>
      <c r="K935">
        <v>9.1553700041490007</v>
      </c>
      <c r="L935">
        <v>24.880472888648001</v>
      </c>
      <c r="M935">
        <v>17.611029789374999</v>
      </c>
      <c r="N935">
        <v>7.2694430992730004</v>
      </c>
      <c r="O935" t="s">
        <v>233</v>
      </c>
      <c r="P935" t="e">
        <v>#N/A</v>
      </c>
    </row>
    <row r="936" spans="1:16" x14ac:dyDescent="0.25">
      <c r="A936">
        <v>202512</v>
      </c>
      <c r="B936" t="s">
        <v>268</v>
      </c>
      <c r="C936" t="s">
        <v>74</v>
      </c>
      <c r="D936">
        <v>1026</v>
      </c>
      <c r="E936">
        <v>1048.9203552839001</v>
      </c>
      <c r="F936">
        <v>348.94633541812101</v>
      </c>
      <c r="G936">
        <v>699.97401986577495</v>
      </c>
      <c r="H936">
        <v>509.74385030892898</v>
      </c>
      <c r="I936">
        <v>371.36632856796899</v>
      </c>
      <c r="J936">
        <v>138.37752174095999</v>
      </c>
      <c r="K936">
        <v>36.232170983469999</v>
      </c>
      <c r="L936">
        <v>182.913196660464</v>
      </c>
      <c r="M936">
        <v>78.328170005744994</v>
      </c>
      <c r="N936">
        <v>104.585026654719</v>
      </c>
      <c r="O936">
        <v>7.3169728963839997</v>
      </c>
      <c r="P936" t="e">
        <v>#N/A</v>
      </c>
    </row>
    <row r="937" spans="1:16" x14ac:dyDescent="0.25">
      <c r="A937">
        <v>202512</v>
      </c>
      <c r="B937" t="s">
        <v>268</v>
      </c>
      <c r="C937" t="s">
        <v>75</v>
      </c>
      <c r="D937">
        <v>727</v>
      </c>
      <c r="E937">
        <v>751.37023846521799</v>
      </c>
      <c r="F937">
        <v>324.260275063839</v>
      </c>
      <c r="G937">
        <v>427.10996340137899</v>
      </c>
      <c r="H937">
        <v>322.67000290228401</v>
      </c>
      <c r="I937">
        <v>212.69027878806199</v>
      </c>
      <c r="J937">
        <v>109.97972411422199</v>
      </c>
      <c r="K937">
        <v>24.498918524935998</v>
      </c>
      <c r="L937">
        <v>98.347578812597007</v>
      </c>
      <c r="M937">
        <v>30.663853063185002</v>
      </c>
      <c r="N937">
        <v>67.683725749412005</v>
      </c>
      <c r="O937">
        <v>6.0923816864980003</v>
      </c>
      <c r="P937" t="e">
        <v>#N/A</v>
      </c>
    </row>
    <row r="938" spans="1:16" x14ac:dyDescent="0.25">
      <c r="A938">
        <v>202512</v>
      </c>
      <c r="B938" t="s">
        <v>268</v>
      </c>
      <c r="C938" t="s">
        <v>76</v>
      </c>
      <c r="D938">
        <v>1628</v>
      </c>
      <c r="E938">
        <v>1527.5088044000499</v>
      </c>
      <c r="F938">
        <v>705.92703936755504</v>
      </c>
      <c r="G938">
        <v>821.58176503249695</v>
      </c>
      <c r="H938">
        <v>690.42865037768604</v>
      </c>
      <c r="I938">
        <v>477.86511050968301</v>
      </c>
      <c r="J938">
        <v>212.56353986800499</v>
      </c>
      <c r="K938">
        <v>15.555412851731999</v>
      </c>
      <c r="L938">
        <v>116.065047318678</v>
      </c>
      <c r="M938">
        <v>26.1284910348</v>
      </c>
      <c r="N938">
        <v>89.936556283878005</v>
      </c>
      <c r="O938">
        <v>15.088067336133999</v>
      </c>
      <c r="P938" t="e">
        <v>#N/A</v>
      </c>
    </row>
    <row r="939" spans="1:16" x14ac:dyDescent="0.25">
      <c r="A939">
        <v>202512</v>
      </c>
      <c r="B939" t="s">
        <v>268</v>
      </c>
      <c r="C939" t="s">
        <v>77</v>
      </c>
      <c r="D939">
        <v>870</v>
      </c>
      <c r="E939">
        <v>897.50164357968197</v>
      </c>
      <c r="F939">
        <v>245.15479467702099</v>
      </c>
      <c r="G939">
        <v>652.34684890266101</v>
      </c>
      <c r="H939">
        <v>546.79074496149997</v>
      </c>
      <c r="I939">
        <v>382.26440615318802</v>
      </c>
      <c r="J939">
        <v>164.526338808313</v>
      </c>
      <c r="K939">
        <v>34.507414967989</v>
      </c>
      <c r="L939">
        <v>92.574262024896001</v>
      </c>
      <c r="M939">
        <v>42.703232467390002</v>
      </c>
      <c r="N939">
        <v>49.871029557505999</v>
      </c>
      <c r="O939">
        <v>12.981841916265999</v>
      </c>
      <c r="P939" t="e">
        <v>#N/A</v>
      </c>
    </row>
    <row r="940" spans="1:16" x14ac:dyDescent="0.25">
      <c r="A940">
        <v>202512</v>
      </c>
      <c r="B940" t="s">
        <v>268</v>
      </c>
      <c r="C940" t="s">
        <v>78</v>
      </c>
      <c r="D940">
        <v>1997</v>
      </c>
      <c r="E940">
        <v>2099.2042686519899</v>
      </c>
      <c r="F940">
        <v>479.013703443314</v>
      </c>
      <c r="G940">
        <v>1620.19056520868</v>
      </c>
      <c r="H940">
        <v>1342.2338397216099</v>
      </c>
      <c r="I940">
        <v>1005.07415748984</v>
      </c>
      <c r="J940">
        <v>337.15968223176401</v>
      </c>
      <c r="K940">
        <v>69.472240588773005</v>
      </c>
      <c r="L940">
        <v>258.16734930107202</v>
      </c>
      <c r="M940">
        <v>106.35079203354699</v>
      </c>
      <c r="N940">
        <v>151.81655726752501</v>
      </c>
      <c r="O940">
        <v>19.789376185998002</v>
      </c>
      <c r="P940" t="e">
        <v>#N/A</v>
      </c>
    </row>
    <row r="941" spans="1:16" x14ac:dyDescent="0.25">
      <c r="A941">
        <v>202512</v>
      </c>
      <c r="B941" t="s">
        <v>268</v>
      </c>
      <c r="C941" t="s">
        <v>79</v>
      </c>
      <c r="D941">
        <v>1531</v>
      </c>
      <c r="E941">
        <v>1542.52185953602</v>
      </c>
      <c r="F941">
        <v>767.14280099944301</v>
      </c>
      <c r="G941">
        <v>775.37905853657196</v>
      </c>
      <c r="H941">
        <v>551.13285496007995</v>
      </c>
      <c r="I941">
        <v>322.48863197050702</v>
      </c>
      <c r="J941">
        <v>228.644222989573</v>
      </c>
      <c r="K941">
        <v>44.629427695883997</v>
      </c>
      <c r="L941">
        <v>210.82004333900301</v>
      </c>
      <c r="M941">
        <v>72.041188257513994</v>
      </c>
      <c r="N941">
        <v>138.77885508148901</v>
      </c>
      <c r="O941">
        <v>13.426160237489</v>
      </c>
      <c r="P941" t="e">
        <v>#N/A</v>
      </c>
    </row>
    <row r="942" spans="1:16" x14ac:dyDescent="0.25">
      <c r="A942">
        <v>202512</v>
      </c>
      <c r="B942" t="s">
        <v>268</v>
      </c>
      <c r="C942" t="s">
        <v>80</v>
      </c>
      <c r="D942">
        <v>1043</v>
      </c>
      <c r="E942">
        <v>929.273871811954</v>
      </c>
      <c r="F942">
        <v>426.94678118127098</v>
      </c>
      <c r="G942">
        <v>502.32709063068199</v>
      </c>
      <c r="H942">
        <v>447.02695491043602</v>
      </c>
      <c r="I942">
        <v>338.209032485492</v>
      </c>
      <c r="J942">
        <v>108.817922424944</v>
      </c>
      <c r="K942">
        <v>5.8476190476190002</v>
      </c>
      <c r="L942">
        <v>45.793165065208001</v>
      </c>
      <c r="M942">
        <v>17.042796069434001</v>
      </c>
      <c r="N942">
        <v>28.750368995774</v>
      </c>
      <c r="O942">
        <v>9.5069706550379998</v>
      </c>
      <c r="P942" t="e">
        <v>#N/A</v>
      </c>
    </row>
    <row r="943" spans="1:16" x14ac:dyDescent="0.25">
      <c r="A943">
        <v>202512</v>
      </c>
      <c r="B943" t="s">
        <v>268</v>
      </c>
      <c r="C943" t="s">
        <v>81</v>
      </c>
      <c r="D943">
        <v>0</v>
      </c>
      <c r="E943">
        <v>0</v>
      </c>
      <c r="F943">
        <v>0</v>
      </c>
      <c r="G943">
        <v>0</v>
      </c>
      <c r="H943">
        <v>0</v>
      </c>
      <c r="I943">
        <v>0</v>
      </c>
      <c r="J943">
        <v>0</v>
      </c>
      <c r="K943">
        <v>0</v>
      </c>
      <c r="L943">
        <v>0</v>
      </c>
      <c r="M943">
        <v>0</v>
      </c>
      <c r="N943">
        <v>0</v>
      </c>
      <c r="O943">
        <v>0</v>
      </c>
      <c r="P943" t="e">
        <v>#N/A</v>
      </c>
    </row>
    <row r="944" spans="1:16" x14ac:dyDescent="0.25">
      <c r="A944">
        <v>202512</v>
      </c>
      <c r="B944" t="s">
        <v>268</v>
      </c>
      <c r="C944" t="s">
        <v>154</v>
      </c>
      <c r="D944">
        <v>2036</v>
      </c>
      <c r="E944">
        <v>2146.8915305348501</v>
      </c>
      <c r="F944">
        <v>504.372974597758</v>
      </c>
      <c r="G944">
        <v>1642.5185559371</v>
      </c>
      <c r="H944">
        <v>1360.0068694689801</v>
      </c>
      <c r="I944">
        <v>1010.09964889984</v>
      </c>
      <c r="J944">
        <v>349.90722056913302</v>
      </c>
      <c r="K944">
        <v>73.624621541153999</v>
      </c>
      <c r="L944">
        <v>262.72231028212002</v>
      </c>
      <c r="M944">
        <v>107.473868956624</v>
      </c>
      <c r="N944">
        <v>155.248441325496</v>
      </c>
      <c r="O944">
        <v>19.789376185998002</v>
      </c>
      <c r="P944" t="e">
        <v>#N/A</v>
      </c>
    </row>
    <row r="945" spans="1:16" x14ac:dyDescent="0.25">
      <c r="A945">
        <v>202512</v>
      </c>
      <c r="B945" t="s">
        <v>268</v>
      </c>
      <c r="C945" t="s">
        <v>83</v>
      </c>
      <c r="D945">
        <v>0</v>
      </c>
      <c r="E945">
        <v>0</v>
      </c>
      <c r="F945">
        <v>0</v>
      </c>
      <c r="G945">
        <v>0</v>
      </c>
      <c r="H945">
        <v>0</v>
      </c>
      <c r="I945">
        <v>0</v>
      </c>
      <c r="J945">
        <v>0</v>
      </c>
      <c r="K945">
        <v>0</v>
      </c>
      <c r="L945">
        <v>0</v>
      </c>
      <c r="M945">
        <v>0</v>
      </c>
      <c r="N945">
        <v>0</v>
      </c>
      <c r="O945">
        <v>0</v>
      </c>
      <c r="P945" t="e">
        <v>#N/A</v>
      </c>
    </row>
    <row r="946" spans="1:16" x14ac:dyDescent="0.25">
      <c r="A946">
        <v>202512</v>
      </c>
      <c r="B946" t="s">
        <v>268</v>
      </c>
      <c r="C946" t="s">
        <v>84</v>
      </c>
      <c r="D946">
        <v>2255</v>
      </c>
      <c r="E946">
        <v>2254.9999999999</v>
      </c>
      <c r="F946">
        <v>1024.4057724028501</v>
      </c>
      <c r="G946">
        <v>1230.5942275970499</v>
      </c>
      <c r="H946">
        <v>941.493329314025</v>
      </c>
      <c r="I946">
        <v>530.10434874968905</v>
      </c>
      <c r="J946">
        <v>411.38898056433999</v>
      </c>
      <c r="K946">
        <v>57.973270808762997</v>
      </c>
      <c r="L946">
        <v>257.37800285361197</v>
      </c>
      <c r="M946">
        <v>88.686974542867006</v>
      </c>
      <c r="N946">
        <v>168.691028310745</v>
      </c>
      <c r="O946">
        <v>31.722895429409</v>
      </c>
      <c r="P946" t="e">
        <v>#N/A</v>
      </c>
    </row>
    <row r="947" spans="1:16" x14ac:dyDescent="0.25">
      <c r="A947">
        <v>202512</v>
      </c>
      <c r="B947" t="s">
        <v>268</v>
      </c>
      <c r="C947" t="s">
        <v>85</v>
      </c>
      <c r="D947">
        <v>2316</v>
      </c>
      <c r="E947">
        <v>2316.00000000006</v>
      </c>
      <c r="F947">
        <v>648.69751322117202</v>
      </c>
      <c r="G947">
        <v>1667.3024867788899</v>
      </c>
      <c r="H947">
        <v>1398.9003202781</v>
      </c>
      <c r="I947">
        <v>1135.66747319615</v>
      </c>
      <c r="J947">
        <v>263.23284708194097</v>
      </c>
      <c r="K947">
        <v>61.976016523513003</v>
      </c>
      <c r="L947">
        <v>257.40255485167103</v>
      </c>
      <c r="M947">
        <v>106.747801817628</v>
      </c>
      <c r="N947">
        <v>150.65475303404301</v>
      </c>
      <c r="O947">
        <v>10.999611649116</v>
      </c>
      <c r="P947" t="e">
        <v>#N/A</v>
      </c>
    </row>
    <row r="948" spans="1:16" x14ac:dyDescent="0.25">
      <c r="A948">
        <v>202512</v>
      </c>
      <c r="B948" t="s">
        <v>268</v>
      </c>
      <c r="C948" t="s">
        <v>149</v>
      </c>
      <c r="D948">
        <v>1369</v>
      </c>
      <c r="E948">
        <v>1369.00000000006</v>
      </c>
      <c r="F948">
        <v>332.972927542506</v>
      </c>
      <c r="G948">
        <v>1036.02707245755</v>
      </c>
      <c r="H948">
        <v>878.95890324086497</v>
      </c>
      <c r="I948">
        <v>751.30070493845301</v>
      </c>
      <c r="J948">
        <v>127.65819830241399</v>
      </c>
      <c r="K948">
        <v>21.775165199903</v>
      </c>
      <c r="L948">
        <v>154.03848861691199</v>
      </c>
      <c r="M948">
        <v>57.257131612126997</v>
      </c>
      <c r="N948">
        <v>96.781357004784994</v>
      </c>
      <c r="O948">
        <v>3.0296805997740002</v>
      </c>
      <c r="P948" t="e">
        <v>#N/A</v>
      </c>
    </row>
    <row r="949" spans="1:16" x14ac:dyDescent="0.25">
      <c r="A949">
        <v>202512</v>
      </c>
      <c r="B949" t="s">
        <v>268</v>
      </c>
      <c r="C949" t="s">
        <v>150</v>
      </c>
      <c r="D949">
        <v>947</v>
      </c>
      <c r="E949">
        <v>946.99999999999204</v>
      </c>
      <c r="F949">
        <v>315.72458567866698</v>
      </c>
      <c r="G949">
        <v>631.275414321325</v>
      </c>
      <c r="H949">
        <v>519.94141703722596</v>
      </c>
      <c r="I949">
        <v>384.36676825769899</v>
      </c>
      <c r="J949">
        <v>135.574648779527</v>
      </c>
      <c r="K949">
        <v>40.200851323610003</v>
      </c>
      <c r="L949">
        <v>103.36406623475899</v>
      </c>
      <c r="M949">
        <v>49.490670205500997</v>
      </c>
      <c r="N949">
        <v>53.873396029257997</v>
      </c>
      <c r="O949">
        <v>7.9699310493419997</v>
      </c>
      <c r="P949" t="e">
        <v>#N/A</v>
      </c>
    </row>
    <row r="950" spans="1:16" x14ac:dyDescent="0.25">
      <c r="A950">
        <v>202512</v>
      </c>
      <c r="B950" t="s">
        <v>268</v>
      </c>
      <c r="C950" t="s">
        <v>151</v>
      </c>
      <c r="D950">
        <v>497</v>
      </c>
      <c r="E950">
        <v>489.97033206586798</v>
      </c>
      <c r="F950">
        <v>177.26549549624301</v>
      </c>
      <c r="G950">
        <v>312.704836569625</v>
      </c>
      <c r="H950">
        <v>265.320618321361</v>
      </c>
      <c r="I950">
        <v>181.226922228022</v>
      </c>
      <c r="J950">
        <v>84.093696093339005</v>
      </c>
      <c r="K950">
        <v>26.600190540004</v>
      </c>
      <c r="L950">
        <v>47.384218248263998</v>
      </c>
      <c r="M950">
        <v>23.284157509158</v>
      </c>
      <c r="N950">
        <v>24.100060739105999</v>
      </c>
      <c r="O950">
        <v>0</v>
      </c>
      <c r="P950" t="e">
        <v>#N/A</v>
      </c>
    </row>
    <row r="951" spans="1:16" x14ac:dyDescent="0.25">
      <c r="A951">
        <v>202512</v>
      </c>
      <c r="B951" t="s">
        <v>268</v>
      </c>
      <c r="C951" t="s">
        <v>152</v>
      </c>
      <c r="D951">
        <v>0</v>
      </c>
      <c r="E951">
        <v>0</v>
      </c>
      <c r="F951">
        <v>0</v>
      </c>
      <c r="G951">
        <v>0</v>
      </c>
      <c r="H951">
        <v>0</v>
      </c>
      <c r="I951">
        <v>0</v>
      </c>
      <c r="J951">
        <v>0</v>
      </c>
      <c r="K951">
        <v>0</v>
      </c>
      <c r="L951">
        <v>0</v>
      </c>
      <c r="M951">
        <v>0</v>
      </c>
      <c r="N951">
        <v>0</v>
      </c>
      <c r="O951">
        <v>0</v>
      </c>
      <c r="P951" t="e">
        <v>#N/A</v>
      </c>
    </row>
    <row r="952" spans="1:16" x14ac:dyDescent="0.25">
      <c r="A952">
        <v>202512</v>
      </c>
      <c r="B952" t="s">
        <v>269</v>
      </c>
      <c r="C952" t="s">
        <v>136</v>
      </c>
      <c r="D952">
        <v>5058</v>
      </c>
      <c r="E952">
        <v>5057.9999999997499</v>
      </c>
      <c r="F952">
        <v>2124.4318556748599</v>
      </c>
      <c r="G952">
        <v>2933.56814432489</v>
      </c>
      <c r="H952">
        <v>2237.6429857195699</v>
      </c>
      <c r="I952">
        <v>1607.3994985651</v>
      </c>
      <c r="J952">
        <v>628.99015382113703</v>
      </c>
      <c r="K952">
        <v>224.432359096293</v>
      </c>
      <c r="L952">
        <v>601.57401022039699</v>
      </c>
      <c r="M952">
        <v>246.00490751548699</v>
      </c>
      <c r="N952">
        <v>353.18182965713999</v>
      </c>
      <c r="O952">
        <v>94.351148384905997</v>
      </c>
      <c r="P952" t="e">
        <v>#N/A</v>
      </c>
    </row>
    <row r="953" spans="1:16" x14ac:dyDescent="0.25">
      <c r="A953">
        <v>202512</v>
      </c>
      <c r="B953" t="s">
        <v>269</v>
      </c>
      <c r="C953" t="s">
        <v>137</v>
      </c>
      <c r="D953">
        <v>2863</v>
      </c>
      <c r="E953">
        <v>2862.9999999998099</v>
      </c>
      <c r="F953">
        <v>1230.98758560704</v>
      </c>
      <c r="G953">
        <v>1632.0124143927701</v>
      </c>
      <c r="H953">
        <v>1206.8712889036599</v>
      </c>
      <c r="I953">
        <v>848.60883983034898</v>
      </c>
      <c r="J953">
        <v>357.00911573998002</v>
      </c>
      <c r="K953">
        <v>129.57717825080101</v>
      </c>
      <c r="L953">
        <v>372.267448022069</v>
      </c>
      <c r="M953">
        <v>146.61456015808599</v>
      </c>
      <c r="N953">
        <v>223.265614816213</v>
      </c>
      <c r="O953">
        <v>52.873677467047003</v>
      </c>
      <c r="P953" t="e">
        <v>#N/A</v>
      </c>
    </row>
    <row r="954" spans="1:16" x14ac:dyDescent="0.25">
      <c r="A954">
        <v>202512</v>
      </c>
      <c r="B954" t="s">
        <v>269</v>
      </c>
      <c r="C954" t="s">
        <v>138</v>
      </c>
      <c r="D954">
        <v>2195</v>
      </c>
      <c r="E954">
        <v>2194.99999999992</v>
      </c>
      <c r="F954">
        <v>893.44427006782905</v>
      </c>
      <c r="G954">
        <v>1301.5557299320899</v>
      </c>
      <c r="H954">
        <v>1030.77169681591</v>
      </c>
      <c r="I954">
        <v>758.79065873475395</v>
      </c>
      <c r="J954">
        <v>271.98103808115701</v>
      </c>
      <c r="K954">
        <v>94.855180845492001</v>
      </c>
      <c r="L954">
        <v>229.30656219832801</v>
      </c>
      <c r="M954">
        <v>99.390347357400998</v>
      </c>
      <c r="N954">
        <v>129.91621484092701</v>
      </c>
      <c r="O954">
        <v>41.477470917859002</v>
      </c>
      <c r="P954" t="e">
        <v>#N/A</v>
      </c>
    </row>
    <row r="955" spans="1:16" x14ac:dyDescent="0.25">
      <c r="A955">
        <v>202512</v>
      </c>
      <c r="B955" t="s">
        <v>269</v>
      </c>
      <c r="C955" t="s">
        <v>139</v>
      </c>
      <c r="D955">
        <v>526</v>
      </c>
      <c r="E955">
        <v>528.82000000007099</v>
      </c>
      <c r="F955">
        <v>157.35928427625799</v>
      </c>
      <c r="G955">
        <v>371.460715723813</v>
      </c>
      <c r="H955">
        <v>256.17467341803598</v>
      </c>
      <c r="I955">
        <v>225.495271360983</v>
      </c>
      <c r="J955">
        <v>30.679402057053</v>
      </c>
      <c r="K955">
        <v>5.3205828779599997</v>
      </c>
      <c r="L955">
        <v>113.933101129306</v>
      </c>
      <c r="M955">
        <v>23.028453170614</v>
      </c>
      <c r="N955">
        <v>90.904647958691996</v>
      </c>
      <c r="O955" t="s">
        <v>233</v>
      </c>
      <c r="P955" t="e">
        <v>#N/A</v>
      </c>
    </row>
    <row r="956" spans="1:16" x14ac:dyDescent="0.25">
      <c r="A956">
        <v>202512</v>
      </c>
      <c r="B956" t="s">
        <v>269</v>
      </c>
      <c r="C956" t="s">
        <v>140</v>
      </c>
      <c r="D956">
        <v>1074</v>
      </c>
      <c r="E956">
        <v>1076.0333333332001</v>
      </c>
      <c r="F956">
        <v>479.89592189468698</v>
      </c>
      <c r="G956">
        <v>596.13741143851496</v>
      </c>
      <c r="H956">
        <v>385.75261096108102</v>
      </c>
      <c r="I956">
        <v>312.84052396850899</v>
      </c>
      <c r="J956">
        <v>72.912086992572</v>
      </c>
      <c r="K956">
        <v>28.410378704492</v>
      </c>
      <c r="L956">
        <v>182.18874952117</v>
      </c>
      <c r="M956">
        <v>78.528109403485004</v>
      </c>
      <c r="N956">
        <v>103.66064011768501</v>
      </c>
      <c r="O956">
        <v>28.196050956263999</v>
      </c>
      <c r="P956" t="e">
        <v>#N/A</v>
      </c>
    </row>
    <row r="957" spans="1:16" x14ac:dyDescent="0.25">
      <c r="A957">
        <v>202512</v>
      </c>
      <c r="B957" t="s">
        <v>269</v>
      </c>
      <c r="C957" t="s">
        <v>141</v>
      </c>
      <c r="D957">
        <v>1095</v>
      </c>
      <c r="E957">
        <v>1090.33333333326</v>
      </c>
      <c r="F957">
        <v>349.69700104550799</v>
      </c>
      <c r="G957">
        <v>740.63633228774802</v>
      </c>
      <c r="H957">
        <v>577.91518217948203</v>
      </c>
      <c r="I957">
        <v>433.43047449888098</v>
      </c>
      <c r="J957">
        <v>144.4847076806</v>
      </c>
      <c r="K957">
        <v>57.918487023912</v>
      </c>
      <c r="L957">
        <v>145.618925856575</v>
      </c>
      <c r="M957">
        <v>69.209910926161001</v>
      </c>
      <c r="N957">
        <v>74.021741882643994</v>
      </c>
      <c r="O957">
        <v>17.10222425169</v>
      </c>
      <c r="P957" t="e">
        <v>#N/A</v>
      </c>
    </row>
    <row r="958" spans="1:16" x14ac:dyDescent="0.25">
      <c r="A958">
        <v>202512</v>
      </c>
      <c r="B958" t="s">
        <v>269</v>
      </c>
      <c r="C958" t="s">
        <v>142</v>
      </c>
      <c r="D958">
        <v>875</v>
      </c>
      <c r="E958">
        <v>876.21684210523097</v>
      </c>
      <c r="F958">
        <v>303.48696162515199</v>
      </c>
      <c r="G958">
        <v>572.72988048007903</v>
      </c>
      <c r="H958">
        <v>465.11915769548</v>
      </c>
      <c r="I958">
        <v>328.18063298204697</v>
      </c>
      <c r="J958">
        <v>135.68519138010001</v>
      </c>
      <c r="K958">
        <v>46.313039199515003</v>
      </c>
      <c r="L958">
        <v>89.129200444630001</v>
      </c>
      <c r="M958">
        <v>50.656586973379</v>
      </c>
      <c r="N958">
        <v>38.472613471251002</v>
      </c>
      <c r="O958">
        <v>18.481522339969001</v>
      </c>
      <c r="P958" t="e">
        <v>#N/A</v>
      </c>
    </row>
    <row r="959" spans="1:16" x14ac:dyDescent="0.25">
      <c r="A959">
        <v>202512</v>
      </c>
      <c r="B959" t="s">
        <v>269</v>
      </c>
      <c r="C959" t="s">
        <v>143</v>
      </c>
      <c r="D959">
        <v>1488</v>
      </c>
      <c r="E959">
        <v>1486.5964912279801</v>
      </c>
      <c r="F959">
        <v>833.99268683325897</v>
      </c>
      <c r="G959">
        <v>652.60380439472101</v>
      </c>
      <c r="H959">
        <v>552.68136146549296</v>
      </c>
      <c r="I959">
        <v>307.452595754681</v>
      </c>
      <c r="J959">
        <v>245.22876571081201</v>
      </c>
      <c r="K959">
        <v>86.469871290414005</v>
      </c>
      <c r="L959">
        <v>70.704033268716003</v>
      </c>
      <c r="M959">
        <v>24.581847041848</v>
      </c>
      <c r="N959">
        <v>46.122186226868003</v>
      </c>
      <c r="O959">
        <v>29.218409660511998</v>
      </c>
      <c r="P959" t="e">
        <v>#N/A</v>
      </c>
    </row>
    <row r="960" spans="1:16" x14ac:dyDescent="0.25">
      <c r="A960">
        <v>202512</v>
      </c>
      <c r="B960" t="s">
        <v>269</v>
      </c>
      <c r="C960" t="s">
        <v>148</v>
      </c>
      <c r="D960">
        <v>364</v>
      </c>
      <c r="E960">
        <v>383.90302885158599</v>
      </c>
      <c r="F960">
        <v>112.91054516554399</v>
      </c>
      <c r="G960">
        <v>270.99248368604202</v>
      </c>
      <c r="H960">
        <v>199.26640788126801</v>
      </c>
      <c r="I960">
        <v>157.118091109452</v>
      </c>
      <c r="J960">
        <v>42.148316771815999</v>
      </c>
      <c r="K960">
        <v>8.7550719434039994</v>
      </c>
      <c r="L960">
        <v>64.779514274297</v>
      </c>
      <c r="M960">
        <v>33.096908860097003</v>
      </c>
      <c r="N960">
        <v>31.682605414200001</v>
      </c>
      <c r="O960">
        <v>6.9465615304770001</v>
      </c>
      <c r="P960" t="e">
        <v>#N/A</v>
      </c>
    </row>
    <row r="961" spans="1:16" x14ac:dyDescent="0.25">
      <c r="A961">
        <v>202512</v>
      </c>
      <c r="B961" t="s">
        <v>269</v>
      </c>
      <c r="C961" t="s">
        <v>74</v>
      </c>
      <c r="D961">
        <v>1379</v>
      </c>
      <c r="E961">
        <v>1514.48997929343</v>
      </c>
      <c r="F961">
        <v>770.97777046324404</v>
      </c>
      <c r="G961">
        <v>743.51220883018698</v>
      </c>
      <c r="H961">
        <v>518.61334622757204</v>
      </c>
      <c r="I961">
        <v>317.87603293235298</v>
      </c>
      <c r="J961">
        <v>200.737313295219</v>
      </c>
      <c r="K961">
        <v>113.28647195910899</v>
      </c>
      <c r="L961">
        <v>190.11505032832</v>
      </c>
      <c r="M961">
        <v>71.719134852896005</v>
      </c>
      <c r="N961">
        <v>117.352904722736</v>
      </c>
      <c r="O961">
        <v>34.783812274295002</v>
      </c>
      <c r="P961" t="e">
        <v>#N/A</v>
      </c>
    </row>
    <row r="962" spans="1:16" x14ac:dyDescent="0.25">
      <c r="A962">
        <v>202512</v>
      </c>
      <c r="B962" t="s">
        <v>269</v>
      </c>
      <c r="C962" t="s">
        <v>75</v>
      </c>
      <c r="D962">
        <v>936</v>
      </c>
      <c r="E962">
        <v>953.55367157514195</v>
      </c>
      <c r="F962">
        <v>396.76573392888503</v>
      </c>
      <c r="G962">
        <v>556.78793764625698</v>
      </c>
      <c r="H962">
        <v>424.79257772774503</v>
      </c>
      <c r="I962">
        <v>318.72663191972202</v>
      </c>
      <c r="J962">
        <v>106.065945808024</v>
      </c>
      <c r="K962">
        <v>35.362910748516001</v>
      </c>
      <c r="L962">
        <v>123.704984843592</v>
      </c>
      <c r="M962">
        <v>34.085271884153997</v>
      </c>
      <c r="N962">
        <v>88.275450664356001</v>
      </c>
      <c r="O962">
        <v>8.2903750749189999</v>
      </c>
      <c r="P962" t="e">
        <v>#N/A</v>
      </c>
    </row>
    <row r="963" spans="1:16" x14ac:dyDescent="0.25">
      <c r="A963">
        <v>202512</v>
      </c>
      <c r="B963" t="s">
        <v>269</v>
      </c>
      <c r="C963" t="s">
        <v>76</v>
      </c>
      <c r="D963">
        <v>855</v>
      </c>
      <c r="E963">
        <v>767.12171518991704</v>
      </c>
      <c r="F963">
        <v>315.73319122379502</v>
      </c>
      <c r="G963">
        <v>451.38852396612202</v>
      </c>
      <c r="H963">
        <v>356.90026047740702</v>
      </c>
      <c r="I963">
        <v>267.863333919436</v>
      </c>
      <c r="J963">
        <v>87.783593224637997</v>
      </c>
      <c r="K963">
        <v>19.270949047077</v>
      </c>
      <c r="L963">
        <v>79.264219933744997</v>
      </c>
      <c r="M963">
        <v>34.983392527904002</v>
      </c>
      <c r="N963">
        <v>44.280827405841002</v>
      </c>
      <c r="O963">
        <v>15.224043554970001</v>
      </c>
      <c r="P963" t="e">
        <v>#N/A</v>
      </c>
    </row>
    <row r="964" spans="1:16" x14ac:dyDescent="0.25">
      <c r="A964">
        <v>202512</v>
      </c>
      <c r="B964" t="s">
        <v>269</v>
      </c>
      <c r="C964" t="s">
        <v>77</v>
      </c>
      <c r="D964">
        <v>1524</v>
      </c>
      <c r="E964">
        <v>1438.93160508966</v>
      </c>
      <c r="F964">
        <v>528.04461489339599</v>
      </c>
      <c r="G964">
        <v>910.88699019626802</v>
      </c>
      <c r="H964">
        <v>738.07039340558003</v>
      </c>
      <c r="I964">
        <v>545.81540868414004</v>
      </c>
      <c r="J964">
        <v>192.25498472144</v>
      </c>
      <c r="K964">
        <v>47.756955398187003</v>
      </c>
      <c r="L964">
        <v>143.71024084044299</v>
      </c>
      <c r="M964">
        <v>72.120199390435999</v>
      </c>
      <c r="N964">
        <v>71.590041450007007</v>
      </c>
      <c r="O964">
        <v>29.106355950245</v>
      </c>
      <c r="P964" t="e">
        <v>#N/A</v>
      </c>
    </row>
    <row r="965" spans="1:16" x14ac:dyDescent="0.25">
      <c r="A965">
        <v>202512</v>
      </c>
      <c r="B965" t="s">
        <v>269</v>
      </c>
      <c r="C965" t="s">
        <v>78</v>
      </c>
      <c r="D965">
        <v>2687</v>
      </c>
      <c r="E965">
        <v>2701.69511252552</v>
      </c>
      <c r="F965">
        <v>905.79892843296705</v>
      </c>
      <c r="G965">
        <v>1795.8961840925599</v>
      </c>
      <c r="H965">
        <v>1404.65687764482</v>
      </c>
      <c r="I965">
        <v>1074.35015237535</v>
      </c>
      <c r="J965">
        <v>330.30672526947598</v>
      </c>
      <c r="K965">
        <v>124.03620936292501</v>
      </c>
      <c r="L965">
        <v>337.44589717809401</v>
      </c>
      <c r="M965">
        <v>150.38258421171599</v>
      </c>
      <c r="N965">
        <v>186.02030221369</v>
      </c>
      <c r="O965">
        <v>53.793409269640001</v>
      </c>
      <c r="P965" t="e">
        <v>#N/A</v>
      </c>
    </row>
    <row r="966" spans="1:16" x14ac:dyDescent="0.25">
      <c r="A966">
        <v>202512</v>
      </c>
      <c r="B966" t="s">
        <v>269</v>
      </c>
      <c r="C966" t="s">
        <v>79</v>
      </c>
      <c r="D966">
        <v>1861</v>
      </c>
      <c r="E966">
        <v>1915.35138272057</v>
      </c>
      <c r="F966">
        <v>1081.2523375945</v>
      </c>
      <c r="G966">
        <v>834.09904512607204</v>
      </c>
      <c r="H966">
        <v>567.86066901497895</v>
      </c>
      <c r="I966">
        <v>317.082476692429</v>
      </c>
      <c r="J966">
        <v>250.77819232255001</v>
      </c>
      <c r="K966">
        <v>90.792060864617994</v>
      </c>
      <c r="L966">
        <v>230.32529611630599</v>
      </c>
      <c r="M966">
        <v>78.953021469587</v>
      </c>
      <c r="N966">
        <v>150.02801235163699</v>
      </c>
      <c r="O966">
        <v>35.913079994786997</v>
      </c>
      <c r="P966" t="e">
        <v>#N/A</v>
      </c>
    </row>
    <row r="967" spans="1:16" x14ac:dyDescent="0.25">
      <c r="A967">
        <v>202512</v>
      </c>
      <c r="B967" t="s">
        <v>269</v>
      </c>
      <c r="C967" t="s">
        <v>80</v>
      </c>
      <c r="D967">
        <v>508</v>
      </c>
      <c r="E967">
        <v>438.73128253142301</v>
      </c>
      <c r="F967">
        <v>137.38058964739801</v>
      </c>
      <c r="G967">
        <v>301.35069288402502</v>
      </c>
      <c r="H967">
        <v>264.125439059771</v>
      </c>
      <c r="I967">
        <v>214.966869497327</v>
      </c>
      <c r="J967">
        <v>47.905236229110997</v>
      </c>
      <c r="K967">
        <v>9.6040888687500008</v>
      </c>
      <c r="L967">
        <v>32.580594703774999</v>
      </c>
      <c r="M967">
        <v>16.669301834184001</v>
      </c>
      <c r="N967">
        <v>15.911292869591</v>
      </c>
      <c r="O967">
        <v>4.644659120479</v>
      </c>
      <c r="P967" t="e">
        <v>#N/A</v>
      </c>
    </row>
    <row r="968" spans="1:16" x14ac:dyDescent="0.25">
      <c r="A968">
        <v>202512</v>
      </c>
      <c r="B968" t="s">
        <v>269</v>
      </c>
      <c r="C968" t="s">
        <v>81</v>
      </c>
      <c r="D968" t="s">
        <v>233</v>
      </c>
      <c r="E968" t="s">
        <v>233</v>
      </c>
      <c r="F968">
        <v>0</v>
      </c>
      <c r="G968" t="s">
        <v>233</v>
      </c>
      <c r="H968" t="s">
        <v>233</v>
      </c>
      <c r="I968" t="s">
        <v>233</v>
      </c>
      <c r="J968">
        <v>0</v>
      </c>
      <c r="K968">
        <v>0</v>
      </c>
      <c r="L968" t="s">
        <v>233</v>
      </c>
      <c r="M968">
        <v>0</v>
      </c>
      <c r="N968" t="s">
        <v>233</v>
      </c>
      <c r="O968">
        <v>0</v>
      </c>
      <c r="P968" t="e">
        <v>#N/A</v>
      </c>
    </row>
    <row r="969" spans="1:16" x14ac:dyDescent="0.25">
      <c r="A969">
        <v>202512</v>
      </c>
      <c r="B969" t="s">
        <v>269</v>
      </c>
      <c r="C969" t="s">
        <v>154</v>
      </c>
      <c r="D969">
        <v>2734</v>
      </c>
      <c r="E969">
        <v>2756.2783519839099</v>
      </c>
      <c r="F969">
        <v>944.03854666870996</v>
      </c>
      <c r="G969">
        <v>1812.2398053152001</v>
      </c>
      <c r="H969">
        <v>1415.6058359461199</v>
      </c>
      <c r="I969">
        <v>1077.9996854265601</v>
      </c>
      <c r="J969">
        <v>337.60615051955301</v>
      </c>
      <c r="K969">
        <v>125.315279130367</v>
      </c>
      <c r="L969">
        <v>340.701671210553</v>
      </c>
      <c r="M969">
        <v>150.38258421171599</v>
      </c>
      <c r="N969">
        <v>189.27607624614899</v>
      </c>
      <c r="O969">
        <v>55.932298158529001</v>
      </c>
      <c r="P969" t="e">
        <v>#N/A</v>
      </c>
    </row>
    <row r="970" spans="1:16" x14ac:dyDescent="0.25">
      <c r="A970">
        <v>202512</v>
      </c>
      <c r="B970" t="s">
        <v>269</v>
      </c>
      <c r="C970" t="s">
        <v>83</v>
      </c>
      <c r="D970" t="s">
        <v>233</v>
      </c>
      <c r="E970" t="s">
        <v>233</v>
      </c>
      <c r="F970">
        <v>0</v>
      </c>
      <c r="G970" t="s">
        <v>233</v>
      </c>
      <c r="H970" t="s">
        <v>233</v>
      </c>
      <c r="I970" t="s">
        <v>233</v>
      </c>
      <c r="J970">
        <v>0</v>
      </c>
      <c r="K970">
        <v>0</v>
      </c>
      <c r="L970" t="s">
        <v>233</v>
      </c>
      <c r="M970">
        <v>0</v>
      </c>
      <c r="N970" t="s">
        <v>233</v>
      </c>
      <c r="O970">
        <v>0</v>
      </c>
      <c r="P970" t="e">
        <v>#N/A</v>
      </c>
    </row>
    <row r="971" spans="1:16" x14ac:dyDescent="0.25">
      <c r="A971">
        <v>202512</v>
      </c>
      <c r="B971" t="s">
        <v>269</v>
      </c>
      <c r="C971" t="s">
        <v>84</v>
      </c>
      <c r="D971">
        <v>2449</v>
      </c>
      <c r="E971">
        <v>2448.99999999991</v>
      </c>
      <c r="F971">
        <v>1271.6157883164799</v>
      </c>
      <c r="G971">
        <v>1177.3842116834301</v>
      </c>
      <c r="H971">
        <v>806.97442112666295</v>
      </c>
      <c r="I971">
        <v>453.28215891759498</v>
      </c>
      <c r="J971">
        <v>353.69226220906802</v>
      </c>
      <c r="K971">
        <v>104.348310580632</v>
      </c>
      <c r="L971">
        <v>309.69462709590499</v>
      </c>
      <c r="M971">
        <v>112.252433480458</v>
      </c>
      <c r="N971">
        <v>196.09793132036501</v>
      </c>
      <c r="O971">
        <v>60.715163460861</v>
      </c>
      <c r="P971" t="e">
        <v>#N/A</v>
      </c>
    </row>
    <row r="972" spans="1:16" x14ac:dyDescent="0.25">
      <c r="A972">
        <v>202512</v>
      </c>
      <c r="B972" t="s">
        <v>269</v>
      </c>
      <c r="C972" t="s">
        <v>85</v>
      </c>
      <c r="D972">
        <v>2609</v>
      </c>
      <c r="E972">
        <v>2608.9999999998199</v>
      </c>
      <c r="F972">
        <v>852.81606735837897</v>
      </c>
      <c r="G972">
        <v>1756.1839326414399</v>
      </c>
      <c r="H972">
        <v>1430.6685645929099</v>
      </c>
      <c r="I972">
        <v>1154.1173396475101</v>
      </c>
      <c r="J972">
        <v>275.29789161206901</v>
      </c>
      <c r="K972">
        <v>120.084048515661</v>
      </c>
      <c r="L972">
        <v>291.87938312449199</v>
      </c>
      <c r="M972">
        <v>133.752474035029</v>
      </c>
      <c r="N972">
        <v>157.08389833677501</v>
      </c>
      <c r="O972">
        <v>33.635984924044998</v>
      </c>
      <c r="P972" t="e">
        <v>#N/A</v>
      </c>
    </row>
    <row r="973" spans="1:16" x14ac:dyDescent="0.25">
      <c r="A973">
        <v>202512</v>
      </c>
      <c r="B973" t="s">
        <v>269</v>
      </c>
      <c r="C973" t="s">
        <v>149</v>
      </c>
      <c r="D973">
        <v>1306</v>
      </c>
      <c r="E973">
        <v>1305.99999999998</v>
      </c>
      <c r="F973">
        <v>344.73381981982698</v>
      </c>
      <c r="G973">
        <v>961.26618018014995</v>
      </c>
      <c r="H973">
        <v>797.45888778980998</v>
      </c>
      <c r="I973">
        <v>689.13003186070296</v>
      </c>
      <c r="J973">
        <v>108.328855929106</v>
      </c>
      <c r="K973">
        <v>52.018560452122003</v>
      </c>
      <c r="L973">
        <v>147.686269499259</v>
      </c>
      <c r="M973">
        <v>68.897068431723</v>
      </c>
      <c r="N973">
        <v>77.746190314847993</v>
      </c>
      <c r="O973">
        <v>16.121022891081001</v>
      </c>
      <c r="P973" t="e">
        <v>#N/A</v>
      </c>
    </row>
    <row r="974" spans="1:16" x14ac:dyDescent="0.25">
      <c r="A974">
        <v>202512</v>
      </c>
      <c r="B974" t="s">
        <v>269</v>
      </c>
      <c r="C974" t="s">
        <v>150</v>
      </c>
      <c r="D974">
        <v>1303</v>
      </c>
      <c r="E974">
        <v>1302.9999999998499</v>
      </c>
      <c r="F974">
        <v>508.082247538552</v>
      </c>
      <c r="G974">
        <v>794.917752461296</v>
      </c>
      <c r="H974">
        <v>633.20967680310002</v>
      </c>
      <c r="I974">
        <v>464.98730778680402</v>
      </c>
      <c r="J974">
        <v>166.96903568296301</v>
      </c>
      <c r="K974">
        <v>68.065488063538993</v>
      </c>
      <c r="L974">
        <v>144.193113625233</v>
      </c>
      <c r="M974">
        <v>64.855405603305996</v>
      </c>
      <c r="N974">
        <v>79.337708021927</v>
      </c>
      <c r="O974">
        <v>17.514962032964</v>
      </c>
      <c r="P974" t="e">
        <v>#N/A</v>
      </c>
    </row>
    <row r="975" spans="1:16" x14ac:dyDescent="0.25">
      <c r="A975">
        <v>202512</v>
      </c>
      <c r="B975" t="s">
        <v>269</v>
      </c>
      <c r="C975" t="s">
        <v>151</v>
      </c>
      <c r="D975">
        <v>782</v>
      </c>
      <c r="E975">
        <v>786.98876751027694</v>
      </c>
      <c r="F975">
        <v>349.26617805017497</v>
      </c>
      <c r="G975">
        <v>437.72258946010197</v>
      </c>
      <c r="H975">
        <v>348.644957151661</v>
      </c>
      <c r="I975">
        <v>229.15962796935199</v>
      </c>
      <c r="J975">
        <v>118.23199584897699</v>
      </c>
      <c r="K975">
        <v>49.201030111015001</v>
      </c>
      <c r="L975">
        <v>76.951559164364994</v>
      </c>
      <c r="M975">
        <v>34.663734380423001</v>
      </c>
      <c r="N975">
        <v>42.287824783942</v>
      </c>
      <c r="O975">
        <v>12.126073144076001</v>
      </c>
      <c r="P975" t="e">
        <v>#N/A</v>
      </c>
    </row>
    <row r="976" spans="1:16" x14ac:dyDescent="0.25">
      <c r="A976">
        <v>202512</v>
      </c>
      <c r="B976" t="s">
        <v>269</v>
      </c>
      <c r="C976" t="s">
        <v>152</v>
      </c>
      <c r="D976">
        <v>0</v>
      </c>
      <c r="E976">
        <v>0</v>
      </c>
      <c r="F976">
        <v>0</v>
      </c>
      <c r="G976">
        <v>0</v>
      </c>
      <c r="H976">
        <v>0</v>
      </c>
      <c r="I976">
        <v>0</v>
      </c>
      <c r="J976">
        <v>0</v>
      </c>
      <c r="K976">
        <v>0</v>
      </c>
      <c r="L976">
        <v>0</v>
      </c>
      <c r="M976">
        <v>0</v>
      </c>
      <c r="N976">
        <v>0</v>
      </c>
      <c r="O976">
        <v>0</v>
      </c>
      <c r="P976" t="e">
        <v>#N/A</v>
      </c>
    </row>
    <row r="977" spans="1:16" x14ac:dyDescent="0.25">
      <c r="A977">
        <v>202512</v>
      </c>
      <c r="B977" t="s">
        <v>270</v>
      </c>
      <c r="C977" t="s">
        <v>136</v>
      </c>
      <c r="D977">
        <v>3172</v>
      </c>
      <c r="E977">
        <v>3172.00000000004</v>
      </c>
      <c r="F977">
        <v>901.46900440307797</v>
      </c>
      <c r="G977">
        <v>2270.5309955969601</v>
      </c>
      <c r="H977">
        <v>1767.14859624991</v>
      </c>
      <c r="I977">
        <v>1373.68497470837</v>
      </c>
      <c r="J977">
        <v>391.209862143039</v>
      </c>
      <c r="K977">
        <v>100.419201625295</v>
      </c>
      <c r="L977">
        <v>468.15549657294002</v>
      </c>
      <c r="M977">
        <v>209.402061101192</v>
      </c>
      <c r="N977">
        <v>255.833649375493</v>
      </c>
      <c r="O977">
        <v>35.226902774107003</v>
      </c>
      <c r="P977" t="e">
        <v>#N/A</v>
      </c>
    </row>
    <row r="978" spans="1:16" x14ac:dyDescent="0.25">
      <c r="A978">
        <v>202512</v>
      </c>
      <c r="B978" t="s">
        <v>270</v>
      </c>
      <c r="C978" t="s">
        <v>137</v>
      </c>
      <c r="D978">
        <v>1829</v>
      </c>
      <c r="E978">
        <v>1829</v>
      </c>
      <c r="F978">
        <v>536.787561396554</v>
      </c>
      <c r="G978">
        <v>1292.21243860345</v>
      </c>
      <c r="H978">
        <v>1026.7245447162099</v>
      </c>
      <c r="I978">
        <v>792.75611290315999</v>
      </c>
      <c r="J978">
        <v>231.71467241455699</v>
      </c>
      <c r="K978">
        <v>68.748451478646004</v>
      </c>
      <c r="L978">
        <v>245.33787332713999</v>
      </c>
      <c r="M978">
        <v>109.219193633771</v>
      </c>
      <c r="N978">
        <v>134.47162086984</v>
      </c>
      <c r="O978">
        <v>20.150020560085</v>
      </c>
      <c r="P978" t="e">
        <v>#N/A</v>
      </c>
    </row>
    <row r="979" spans="1:16" x14ac:dyDescent="0.25">
      <c r="A979">
        <v>202512</v>
      </c>
      <c r="B979" t="s">
        <v>270</v>
      </c>
      <c r="C979" t="s">
        <v>138</v>
      </c>
      <c r="D979">
        <v>1343</v>
      </c>
      <c r="E979">
        <v>1343.00000000003</v>
      </c>
      <c r="F979">
        <v>364.68144300652199</v>
      </c>
      <c r="G979">
        <v>978.31855699350399</v>
      </c>
      <c r="H979">
        <v>740.42405153367997</v>
      </c>
      <c r="I979">
        <v>580.92886180519702</v>
      </c>
      <c r="J979">
        <v>159.49518972848199</v>
      </c>
      <c r="K979">
        <v>31.670750146648999</v>
      </c>
      <c r="L979">
        <v>222.817623245801</v>
      </c>
      <c r="M979">
        <v>100.182867467421</v>
      </c>
      <c r="N979">
        <v>121.362028505653</v>
      </c>
      <c r="O979">
        <v>15.076882214022</v>
      </c>
      <c r="P979" t="e">
        <v>#N/A</v>
      </c>
    </row>
    <row r="980" spans="1:16" x14ac:dyDescent="0.25">
      <c r="A980">
        <v>202512</v>
      </c>
      <c r="B980" t="s">
        <v>270</v>
      </c>
      <c r="C980" t="s">
        <v>139</v>
      </c>
      <c r="D980">
        <v>330</v>
      </c>
      <c r="E980">
        <v>328.25000000001597</v>
      </c>
      <c r="F980">
        <v>83.144715578532995</v>
      </c>
      <c r="G980">
        <v>245.10528442148299</v>
      </c>
      <c r="H980">
        <v>167.88288101500601</v>
      </c>
      <c r="I980" t="s">
        <v>233</v>
      </c>
      <c r="J980" t="s">
        <v>233</v>
      </c>
      <c r="K980" t="s">
        <v>233</v>
      </c>
      <c r="L980">
        <v>71.492921513157</v>
      </c>
      <c r="M980">
        <v>15.692652848003</v>
      </c>
      <c r="N980">
        <v>54.153209841624999</v>
      </c>
      <c r="O980">
        <v>5.72948189332</v>
      </c>
      <c r="P980" t="e">
        <v>#N/A</v>
      </c>
    </row>
    <row r="981" spans="1:16" x14ac:dyDescent="0.25">
      <c r="A981">
        <v>202512</v>
      </c>
      <c r="B981" t="s">
        <v>270</v>
      </c>
      <c r="C981" t="s">
        <v>140</v>
      </c>
      <c r="D981">
        <v>901</v>
      </c>
      <c r="E981">
        <v>901.32142857137296</v>
      </c>
      <c r="F981">
        <v>250.82491253438801</v>
      </c>
      <c r="G981">
        <v>650.49651603698499</v>
      </c>
      <c r="H981">
        <v>439.15476845726403</v>
      </c>
      <c r="I981" t="s">
        <v>233</v>
      </c>
      <c r="J981" t="s">
        <v>233</v>
      </c>
      <c r="K981" t="s">
        <v>233</v>
      </c>
      <c r="L981">
        <v>198.74766539631099</v>
      </c>
      <c r="M981">
        <v>76.838925878705993</v>
      </c>
      <c r="N981">
        <v>121.908739517605</v>
      </c>
      <c r="O981">
        <v>12.594082183411</v>
      </c>
      <c r="P981" t="e">
        <v>#N/A</v>
      </c>
    </row>
    <row r="982" spans="1:16" x14ac:dyDescent="0.25">
      <c r="A982">
        <v>202512</v>
      </c>
      <c r="B982" t="s">
        <v>270</v>
      </c>
      <c r="C982" t="s">
        <v>141</v>
      </c>
      <c r="D982">
        <v>769</v>
      </c>
      <c r="E982">
        <v>769.06349206349103</v>
      </c>
      <c r="F982">
        <v>193.86943952543001</v>
      </c>
      <c r="G982">
        <v>575.19405253806099</v>
      </c>
      <c r="H982">
        <v>462.20687910580102</v>
      </c>
      <c r="I982">
        <v>368.61519223801901</v>
      </c>
      <c r="J982">
        <v>93.591686867782997</v>
      </c>
      <c r="K982">
        <v>31.857771639839001</v>
      </c>
      <c r="L982">
        <v>101.57882271477899</v>
      </c>
      <c r="M982">
        <v>53.548003075766999</v>
      </c>
      <c r="N982">
        <v>48.030819639012002</v>
      </c>
      <c r="O982">
        <v>11.408350717480999</v>
      </c>
      <c r="P982" t="e">
        <v>#N/A</v>
      </c>
    </row>
    <row r="983" spans="1:16" x14ac:dyDescent="0.25">
      <c r="A983">
        <v>202512</v>
      </c>
      <c r="B983" t="s">
        <v>270</v>
      </c>
      <c r="C983" t="s">
        <v>142</v>
      </c>
      <c r="D983">
        <v>536</v>
      </c>
      <c r="E983">
        <v>538.11111111115599</v>
      </c>
      <c r="F983">
        <v>126.836573787403</v>
      </c>
      <c r="G983">
        <v>411.27453732375301</v>
      </c>
      <c r="H983">
        <v>341.19442205237402</v>
      </c>
      <c r="I983">
        <v>272.76106092194402</v>
      </c>
      <c r="J983">
        <v>68.433361130430001</v>
      </c>
      <c r="K983">
        <v>22.714762485535001</v>
      </c>
      <c r="L983">
        <v>66.756555862913999</v>
      </c>
      <c r="M983">
        <v>45.127241203476999</v>
      </c>
      <c r="N983">
        <v>20.35658738671</v>
      </c>
      <c r="O983">
        <v>3.3235594084660001</v>
      </c>
      <c r="P983" t="e">
        <v>#N/A</v>
      </c>
    </row>
    <row r="984" spans="1:16" x14ac:dyDescent="0.25">
      <c r="A984">
        <v>202512</v>
      </c>
      <c r="B984" t="s">
        <v>270</v>
      </c>
      <c r="C984" t="s">
        <v>143</v>
      </c>
      <c r="D984">
        <v>636</v>
      </c>
      <c r="E984">
        <v>635.25396825398195</v>
      </c>
      <c r="F984">
        <v>246.793362977322</v>
      </c>
      <c r="G984">
        <v>388.46060527665998</v>
      </c>
      <c r="H984">
        <v>356.70964561945101</v>
      </c>
      <c r="I984">
        <v>239.82589807856201</v>
      </c>
      <c r="J984">
        <v>115.669461826603</v>
      </c>
      <c r="K984">
        <v>30.791976715979999</v>
      </c>
      <c r="L984">
        <v>29.579531085780001</v>
      </c>
      <c r="M984">
        <v>18.195238095238999</v>
      </c>
      <c r="N984">
        <v>11.384292990541001</v>
      </c>
      <c r="O984" t="s">
        <v>233</v>
      </c>
      <c r="P984" t="e">
        <v>#N/A</v>
      </c>
    </row>
    <row r="985" spans="1:16" x14ac:dyDescent="0.25">
      <c r="A985">
        <v>202512</v>
      </c>
      <c r="B985" t="s">
        <v>270</v>
      </c>
      <c r="C985" t="s">
        <v>148</v>
      </c>
      <c r="D985">
        <v>328</v>
      </c>
      <c r="E985">
        <v>367.61988281922498</v>
      </c>
      <c r="F985">
        <v>52.840742196889998</v>
      </c>
      <c r="G985">
        <v>314.77914062233498</v>
      </c>
      <c r="H985">
        <v>253.890755422414</v>
      </c>
      <c r="I985">
        <v>219.03557973284899</v>
      </c>
      <c r="J985">
        <v>33.815702005353998</v>
      </c>
      <c r="K985">
        <v>7.7825512812389999</v>
      </c>
      <c r="L985">
        <v>56.632489779551001</v>
      </c>
      <c r="M985">
        <v>26.940531684747999</v>
      </c>
      <c r="N985">
        <v>28.044899271274002</v>
      </c>
      <c r="O985">
        <v>4.2558954203699999</v>
      </c>
      <c r="P985" t="e">
        <v>#N/A</v>
      </c>
    </row>
    <row r="986" spans="1:16" x14ac:dyDescent="0.25">
      <c r="A986">
        <v>202512</v>
      </c>
      <c r="B986" t="s">
        <v>270</v>
      </c>
      <c r="C986" t="s">
        <v>74</v>
      </c>
      <c r="D986">
        <v>768</v>
      </c>
      <c r="E986">
        <v>857.87821221535103</v>
      </c>
      <c r="F986">
        <v>256.29237178915201</v>
      </c>
      <c r="G986">
        <v>601.58584042619896</v>
      </c>
      <c r="H986">
        <v>417.40741744894501</v>
      </c>
      <c r="I986">
        <v>305.38609670309199</v>
      </c>
      <c r="J986">
        <v>112.021320745853</v>
      </c>
      <c r="K986">
        <v>35.285777432711001</v>
      </c>
      <c r="L986">
        <v>173.10806082629</v>
      </c>
      <c r="M986">
        <v>74.860418904780005</v>
      </c>
      <c r="N986">
        <v>96.974914648782999</v>
      </c>
      <c r="O986">
        <v>11.070362150965</v>
      </c>
      <c r="P986" t="e">
        <v>#N/A</v>
      </c>
    </row>
    <row r="987" spans="1:16" x14ac:dyDescent="0.25">
      <c r="A987">
        <v>202512</v>
      </c>
      <c r="B987" t="s">
        <v>270</v>
      </c>
      <c r="C987" t="s">
        <v>75</v>
      </c>
      <c r="D987">
        <v>510</v>
      </c>
      <c r="E987">
        <v>541.88054018022797</v>
      </c>
      <c r="F987">
        <v>207.91670663604799</v>
      </c>
      <c r="G987">
        <v>333.96383354417998</v>
      </c>
      <c r="H987">
        <v>256.64873555449202</v>
      </c>
      <c r="I987">
        <v>183.615202296219</v>
      </c>
      <c r="J987">
        <v>73.033533258272996</v>
      </c>
      <c r="K987">
        <v>25.728970142079</v>
      </c>
      <c r="L987">
        <v>74.351483435511</v>
      </c>
      <c r="M987">
        <v>25.725714807591</v>
      </c>
      <c r="N987">
        <v>48.625768627920003</v>
      </c>
      <c r="O987" t="s">
        <v>233</v>
      </c>
      <c r="P987" t="e">
        <v>#N/A</v>
      </c>
    </row>
    <row r="988" spans="1:16" x14ac:dyDescent="0.25">
      <c r="A988">
        <v>202512</v>
      </c>
      <c r="B988" t="s">
        <v>270</v>
      </c>
      <c r="C988" t="s">
        <v>76</v>
      </c>
      <c r="D988">
        <v>948</v>
      </c>
      <c r="E988">
        <v>824.963468298213</v>
      </c>
      <c r="F988">
        <v>255.48603091671501</v>
      </c>
      <c r="G988">
        <v>569.47743738149802</v>
      </c>
      <c r="H988">
        <v>461.57414976356301</v>
      </c>
      <c r="I988">
        <v>358.28967995075601</v>
      </c>
      <c r="J988">
        <v>103.284469812807</v>
      </c>
      <c r="K988">
        <v>26.548043120144001</v>
      </c>
      <c r="L988">
        <v>100.66790140833</v>
      </c>
      <c r="M988">
        <v>43.463025399106002</v>
      </c>
      <c r="N988">
        <v>57.204876009224002</v>
      </c>
      <c r="O988">
        <v>7.2353862096050001</v>
      </c>
      <c r="P988" t="e">
        <v>#N/A</v>
      </c>
    </row>
    <row r="989" spans="1:16" x14ac:dyDescent="0.25">
      <c r="A989">
        <v>202512</v>
      </c>
      <c r="B989" t="s">
        <v>270</v>
      </c>
      <c r="C989" t="s">
        <v>77</v>
      </c>
      <c r="D989">
        <v>618</v>
      </c>
      <c r="E989">
        <v>579.65789648700104</v>
      </c>
      <c r="F989">
        <v>128.93315286427099</v>
      </c>
      <c r="G989">
        <v>450.72474362272999</v>
      </c>
      <c r="H989">
        <v>377.62753806048198</v>
      </c>
      <c r="I989">
        <v>307.358416025444</v>
      </c>
      <c r="J989">
        <v>69.054836320752003</v>
      </c>
      <c r="K989">
        <v>5.0738596491220003</v>
      </c>
      <c r="L989">
        <v>63.395561123259</v>
      </c>
      <c r="M989">
        <v>38.412370304966998</v>
      </c>
      <c r="N989">
        <v>24.983190818292002</v>
      </c>
      <c r="O989">
        <v>9.7016444389889998</v>
      </c>
      <c r="P989" t="e">
        <v>#N/A</v>
      </c>
    </row>
    <row r="990" spans="1:16" x14ac:dyDescent="0.25">
      <c r="A990">
        <v>202512</v>
      </c>
      <c r="B990" t="s">
        <v>270</v>
      </c>
      <c r="C990" t="s">
        <v>78</v>
      </c>
      <c r="D990">
        <v>1523</v>
      </c>
      <c r="E990">
        <v>1564.56319367579</v>
      </c>
      <c r="F990">
        <v>288.155732902669</v>
      </c>
      <c r="G990">
        <v>1276.40746077312</v>
      </c>
      <c r="H990">
        <v>1029.3406631626599</v>
      </c>
      <c r="I990">
        <v>869.28319949068896</v>
      </c>
      <c r="J990">
        <v>157.803704273477</v>
      </c>
      <c r="K990">
        <v>40.21527479329</v>
      </c>
      <c r="L990">
        <v>225.45349094630799</v>
      </c>
      <c r="M990">
        <v>107.922761697019</v>
      </c>
      <c r="N990">
        <v>115.88367042576</v>
      </c>
      <c r="O990">
        <v>21.613306664149999</v>
      </c>
      <c r="P990" t="e">
        <v>#N/A</v>
      </c>
    </row>
    <row r="991" spans="1:16" x14ac:dyDescent="0.25">
      <c r="A991">
        <v>202512</v>
      </c>
      <c r="B991" t="s">
        <v>270</v>
      </c>
      <c r="C991" t="s">
        <v>79</v>
      </c>
      <c r="D991">
        <v>987</v>
      </c>
      <c r="E991">
        <v>1066.31264930157</v>
      </c>
      <c r="F991">
        <v>457.74733928163801</v>
      </c>
      <c r="G991">
        <v>608.56531001993505</v>
      </c>
      <c r="H991">
        <v>401.12424593337198</v>
      </c>
      <c r="I991">
        <v>240.108141544868</v>
      </c>
      <c r="J991">
        <v>161.016104388505</v>
      </c>
      <c r="K991">
        <v>36.515327467031</v>
      </c>
      <c r="L991">
        <v>199.02439264774901</v>
      </c>
      <c r="M991">
        <v>81.165135929475994</v>
      </c>
      <c r="N991">
        <v>116.58652944554601</v>
      </c>
      <c r="O991">
        <v>8.4166714388139994</v>
      </c>
      <c r="P991" t="e">
        <v>#N/A</v>
      </c>
    </row>
    <row r="992" spans="1:16" x14ac:dyDescent="0.25">
      <c r="A992">
        <v>202512</v>
      </c>
      <c r="B992" t="s">
        <v>270</v>
      </c>
      <c r="C992" t="s">
        <v>80</v>
      </c>
      <c r="D992">
        <v>661</v>
      </c>
      <c r="E992">
        <v>541.124157022654</v>
      </c>
      <c r="F992">
        <v>155.56593221876901</v>
      </c>
      <c r="G992">
        <v>385.55822480388503</v>
      </c>
      <c r="H992">
        <v>336.68368715385799</v>
      </c>
      <c r="I992">
        <v>264.293633672802</v>
      </c>
      <c r="J992">
        <v>72.390053481056995</v>
      </c>
      <c r="K992">
        <v>23.688599364973999</v>
      </c>
      <c r="L992">
        <v>43.677612978884</v>
      </c>
      <c r="M992">
        <v>20.314163474697001</v>
      </c>
      <c r="N992">
        <v>23.363449504186999</v>
      </c>
      <c r="O992">
        <v>5.1969246711429999</v>
      </c>
      <c r="P992" t="e">
        <v>#N/A</v>
      </c>
    </row>
    <row r="993" spans="1:16" x14ac:dyDescent="0.25">
      <c r="A993">
        <v>202512</v>
      </c>
      <c r="B993" t="s">
        <v>270</v>
      </c>
      <c r="C993" t="s">
        <v>81</v>
      </c>
      <c r="D993" t="s">
        <v>233</v>
      </c>
      <c r="E993">
        <v>0</v>
      </c>
      <c r="F993">
        <v>0</v>
      </c>
      <c r="G993">
        <v>0</v>
      </c>
      <c r="H993">
        <v>0</v>
      </c>
      <c r="I993">
        <v>0</v>
      </c>
      <c r="J993">
        <v>0</v>
      </c>
      <c r="K993">
        <v>0</v>
      </c>
      <c r="L993">
        <v>0</v>
      </c>
      <c r="M993">
        <v>0</v>
      </c>
      <c r="N993">
        <v>0</v>
      </c>
      <c r="O993">
        <v>0</v>
      </c>
      <c r="P993" t="e">
        <v>#N/A</v>
      </c>
    </row>
    <row r="994" spans="1:16" x14ac:dyDescent="0.25">
      <c r="A994">
        <v>202512</v>
      </c>
      <c r="B994" t="s">
        <v>270</v>
      </c>
      <c r="C994" t="s">
        <v>154</v>
      </c>
      <c r="D994">
        <v>1714</v>
      </c>
      <c r="E994">
        <v>1777.6608316274901</v>
      </c>
      <c r="F994">
        <v>397.52952672473401</v>
      </c>
      <c r="G994">
        <v>1380.1313049027499</v>
      </c>
      <c r="H994">
        <v>1106.3252316323801</v>
      </c>
      <c r="I994">
        <v>914.03838169050198</v>
      </c>
      <c r="J994">
        <v>190.033090543382</v>
      </c>
      <c r="K994">
        <v>45.98424266752</v>
      </c>
      <c r="L994">
        <v>252.19276660621199</v>
      </c>
      <c r="M994">
        <v>122.804415854525</v>
      </c>
      <c r="N994">
        <v>126.468564655431</v>
      </c>
      <c r="O994">
        <v>21.613306664149999</v>
      </c>
      <c r="P994" t="e">
        <v>#N/A</v>
      </c>
    </row>
    <row r="995" spans="1:16" x14ac:dyDescent="0.25">
      <c r="A995">
        <v>202512</v>
      </c>
      <c r="B995" t="s">
        <v>270</v>
      </c>
      <c r="C995" t="s">
        <v>83</v>
      </c>
      <c r="D995" t="s">
        <v>233</v>
      </c>
      <c r="E995">
        <v>0</v>
      </c>
      <c r="F995">
        <v>0</v>
      </c>
      <c r="G995">
        <v>0</v>
      </c>
      <c r="H995">
        <v>0</v>
      </c>
      <c r="I995">
        <v>0</v>
      </c>
      <c r="J995">
        <v>0</v>
      </c>
      <c r="K995">
        <v>0</v>
      </c>
      <c r="L995">
        <v>0</v>
      </c>
      <c r="M995">
        <v>0</v>
      </c>
      <c r="N995">
        <v>0</v>
      </c>
      <c r="O995">
        <v>0</v>
      </c>
      <c r="P995" t="e">
        <v>#N/A</v>
      </c>
    </row>
    <row r="996" spans="1:16" x14ac:dyDescent="0.25">
      <c r="A996">
        <v>202512</v>
      </c>
      <c r="B996" t="s">
        <v>270</v>
      </c>
      <c r="C996" t="s">
        <v>84</v>
      </c>
      <c r="D996">
        <v>1652</v>
      </c>
      <c r="E996">
        <v>1652</v>
      </c>
      <c r="F996">
        <v>512.20823552672402</v>
      </c>
      <c r="G996">
        <v>1139.79176447328</v>
      </c>
      <c r="H996">
        <v>881.71808212504197</v>
      </c>
      <c r="I996">
        <v>646.893473202324</v>
      </c>
      <c r="J996">
        <v>234.824608922718</v>
      </c>
      <c r="K996">
        <v>50.809055473035002</v>
      </c>
      <c r="L996">
        <v>237.89108650886001</v>
      </c>
      <c r="M996">
        <v>89.280684712186002</v>
      </c>
      <c r="N996">
        <v>148.61040179667401</v>
      </c>
      <c r="O996">
        <v>20.182595839375001</v>
      </c>
      <c r="P996" t="e">
        <v>#N/A</v>
      </c>
    </row>
    <row r="997" spans="1:16" x14ac:dyDescent="0.25">
      <c r="A997">
        <v>202512</v>
      </c>
      <c r="B997" t="s">
        <v>270</v>
      </c>
      <c r="C997" t="s">
        <v>85</v>
      </c>
      <c r="D997">
        <v>1520</v>
      </c>
      <c r="E997">
        <v>1520.00000000002</v>
      </c>
      <c r="F997">
        <v>389.26076887635202</v>
      </c>
      <c r="G997">
        <v>1130.7392311236699</v>
      </c>
      <c r="H997">
        <v>885.43051412485204</v>
      </c>
      <c r="I997">
        <v>726.79150150603402</v>
      </c>
      <c r="J997">
        <v>156.385253220321</v>
      </c>
      <c r="K997">
        <v>49.61014615226</v>
      </c>
      <c r="L997">
        <v>230.26441006408101</v>
      </c>
      <c r="M997">
        <v>120.121376389006</v>
      </c>
      <c r="N997">
        <v>107.223247578819</v>
      </c>
      <c r="O997">
        <v>15.044306934732001</v>
      </c>
      <c r="P997" t="e">
        <v>#N/A</v>
      </c>
    </row>
    <row r="998" spans="1:16" x14ac:dyDescent="0.25">
      <c r="A998">
        <v>202512</v>
      </c>
      <c r="B998" t="s">
        <v>270</v>
      </c>
      <c r="C998" t="s">
        <v>149</v>
      </c>
      <c r="D998">
        <v>1011</v>
      </c>
      <c r="E998">
        <v>1011.00000000002</v>
      </c>
      <c r="F998">
        <v>224.10990983906899</v>
      </c>
      <c r="G998">
        <v>786.89009016094894</v>
      </c>
      <c r="H998">
        <v>618.91207839857896</v>
      </c>
      <c r="I998">
        <v>523.84568881566099</v>
      </c>
      <c r="J998">
        <v>94.026915898705994</v>
      </c>
      <c r="K998">
        <v>27.841031721227001</v>
      </c>
      <c r="L998">
        <v>157.10998687892001</v>
      </c>
      <c r="M998">
        <v>83.456541224172099</v>
      </c>
      <c r="N998">
        <v>70.733659558491993</v>
      </c>
      <c r="O998">
        <v>10.86802488345</v>
      </c>
      <c r="P998" t="e">
        <v>#N/A</v>
      </c>
    </row>
    <row r="999" spans="1:16" x14ac:dyDescent="0.25">
      <c r="A999">
        <v>202512</v>
      </c>
      <c r="B999" t="s">
        <v>270</v>
      </c>
      <c r="C999" t="s">
        <v>150</v>
      </c>
      <c r="D999">
        <v>509</v>
      </c>
      <c r="E999">
        <v>509</v>
      </c>
      <c r="F999">
        <v>165.150859037283</v>
      </c>
      <c r="G999">
        <v>343.849140962717</v>
      </c>
      <c r="H999">
        <v>266.51843572627399</v>
      </c>
      <c r="I999">
        <v>202.945812690373</v>
      </c>
      <c r="J999">
        <v>62.358337321614997</v>
      </c>
      <c r="K999">
        <v>21.769114431033</v>
      </c>
      <c r="L999">
        <v>73.154423185160994</v>
      </c>
      <c r="M999">
        <v>36.664835164834003</v>
      </c>
      <c r="N999">
        <v>36.489588020326998</v>
      </c>
      <c r="O999">
        <v>4.1762820512819996</v>
      </c>
      <c r="P999" t="e">
        <v>#N/A</v>
      </c>
    </row>
    <row r="1000" spans="1:16" x14ac:dyDescent="0.25">
      <c r="A1000">
        <v>202512</v>
      </c>
      <c r="B1000" t="s">
        <v>270</v>
      </c>
      <c r="C1000" t="s">
        <v>151</v>
      </c>
      <c r="D1000">
        <v>250</v>
      </c>
      <c r="E1000">
        <v>251.92465776856099</v>
      </c>
      <c r="F1000">
        <v>92.930009675511101</v>
      </c>
      <c r="G1000">
        <v>158.99464809304999</v>
      </c>
      <c r="H1000">
        <v>126.583241961645</v>
      </c>
      <c r="I1000">
        <v>89.248626373625001</v>
      </c>
      <c r="J1000">
        <v>37.33461558802</v>
      </c>
      <c r="K1000">
        <v>16.747050938969</v>
      </c>
      <c r="L1000">
        <v>31.411406131404998</v>
      </c>
      <c r="M1000">
        <v>18.927655677655</v>
      </c>
      <c r="N1000">
        <v>12.48375045375</v>
      </c>
      <c r="O1000" t="s">
        <v>233</v>
      </c>
      <c r="P1000" t="e">
        <v>#N/A</v>
      </c>
    </row>
    <row r="1001" spans="1:16" x14ac:dyDescent="0.25">
      <c r="A1001">
        <v>202512</v>
      </c>
      <c r="B1001" t="s">
        <v>270</v>
      </c>
      <c r="C1001" t="s">
        <v>152</v>
      </c>
      <c r="D1001">
        <v>0</v>
      </c>
      <c r="E1001">
        <v>0</v>
      </c>
      <c r="F1001">
        <v>0</v>
      </c>
      <c r="G1001">
        <v>0</v>
      </c>
      <c r="H1001">
        <v>0</v>
      </c>
      <c r="I1001">
        <v>0</v>
      </c>
      <c r="J1001">
        <v>0</v>
      </c>
      <c r="K1001">
        <v>0</v>
      </c>
      <c r="L1001">
        <v>0</v>
      </c>
      <c r="M1001">
        <v>0</v>
      </c>
      <c r="N1001">
        <v>0</v>
      </c>
      <c r="O1001">
        <v>0</v>
      </c>
      <c r="P1001" t="e">
        <v>#N/A</v>
      </c>
    </row>
    <row r="1002" spans="1:16" x14ac:dyDescent="0.25">
      <c r="A1002">
        <v>202512</v>
      </c>
      <c r="B1002" t="s">
        <v>271</v>
      </c>
      <c r="C1002" t="s">
        <v>136</v>
      </c>
      <c r="D1002">
        <v>3634</v>
      </c>
      <c r="E1002">
        <v>3634.0000000002101</v>
      </c>
      <c r="F1002">
        <v>1475.8469558219199</v>
      </c>
      <c r="G1002">
        <v>2158.1530441782902</v>
      </c>
      <c r="H1002">
        <v>1770.8070866369201</v>
      </c>
      <c r="I1002">
        <v>1461.92079559286</v>
      </c>
      <c r="J1002">
        <v>308.88629104405999</v>
      </c>
      <c r="K1002">
        <v>142.14318118751001</v>
      </c>
      <c r="L1002">
        <v>373.23824492792397</v>
      </c>
      <c r="M1002">
        <v>187.15545812432401</v>
      </c>
      <c r="N1002">
        <v>184.91612013693299</v>
      </c>
      <c r="O1002">
        <v>14.107712613444001</v>
      </c>
      <c r="P1002" t="e">
        <v>#N/A</v>
      </c>
    </row>
    <row r="1003" spans="1:16" x14ac:dyDescent="0.25">
      <c r="A1003">
        <v>202512</v>
      </c>
      <c r="B1003" t="s">
        <v>271</v>
      </c>
      <c r="C1003" t="s">
        <v>137</v>
      </c>
      <c r="D1003">
        <v>2018</v>
      </c>
      <c r="E1003">
        <v>2018.00000000007</v>
      </c>
      <c r="F1003">
        <v>823.70726689517801</v>
      </c>
      <c r="G1003">
        <v>1194.29273310489</v>
      </c>
      <c r="H1003">
        <v>968.59171902090702</v>
      </c>
      <c r="I1003">
        <v>790.00933789809699</v>
      </c>
      <c r="J1003">
        <v>178.58238112280901</v>
      </c>
      <c r="K1003">
        <v>81.602662728100995</v>
      </c>
      <c r="L1003">
        <v>215.27826226883201</v>
      </c>
      <c r="M1003">
        <v>109.39004940557901</v>
      </c>
      <c r="N1003">
        <v>105.888212863253</v>
      </c>
      <c r="O1003">
        <v>10.422751815153999</v>
      </c>
      <c r="P1003" t="e">
        <v>#N/A</v>
      </c>
    </row>
    <row r="1004" spans="1:16" x14ac:dyDescent="0.25">
      <c r="A1004">
        <v>202512</v>
      </c>
      <c r="B1004" t="s">
        <v>271</v>
      </c>
      <c r="C1004" t="s">
        <v>138</v>
      </c>
      <c r="D1004">
        <v>1616</v>
      </c>
      <c r="E1004">
        <v>1616.0000000001601</v>
      </c>
      <c r="F1004">
        <v>652.13968892675302</v>
      </c>
      <c r="G1004">
        <v>963.86031107340204</v>
      </c>
      <c r="H1004">
        <v>802.21536761602101</v>
      </c>
      <c r="I1004">
        <v>671.911457694771</v>
      </c>
      <c r="J1004">
        <v>130.30390992125101</v>
      </c>
      <c r="K1004">
        <v>60.540518459409</v>
      </c>
      <c r="L1004">
        <v>157.95998265909199</v>
      </c>
      <c r="M1004">
        <v>77.765408718744993</v>
      </c>
      <c r="N1004">
        <v>79.02790727368</v>
      </c>
      <c r="O1004">
        <v>3.6849607982900001</v>
      </c>
      <c r="P1004" t="e">
        <v>#N/A</v>
      </c>
    </row>
    <row r="1005" spans="1:16" x14ac:dyDescent="0.25">
      <c r="A1005">
        <v>202512</v>
      </c>
      <c r="B1005" t="s">
        <v>271</v>
      </c>
      <c r="C1005" t="s">
        <v>139</v>
      </c>
      <c r="D1005">
        <v>422</v>
      </c>
      <c r="E1005">
        <v>418.27276746240102</v>
      </c>
      <c r="F1005">
        <v>161.02439112611901</v>
      </c>
      <c r="G1005">
        <v>257.24837633628198</v>
      </c>
      <c r="H1005">
        <v>189.792979051033</v>
      </c>
      <c r="I1005">
        <v>168.47235573306901</v>
      </c>
      <c r="J1005">
        <v>21.320623317963999</v>
      </c>
      <c r="K1005">
        <v>5.1952354874040001</v>
      </c>
      <c r="L1005">
        <v>66.419252706936007</v>
      </c>
      <c r="M1005">
        <v>19.088907501663002</v>
      </c>
      <c r="N1005">
        <v>47.330345205272998</v>
      </c>
      <c r="O1005" t="s">
        <v>233</v>
      </c>
      <c r="P1005" t="e">
        <v>#N/A</v>
      </c>
    </row>
    <row r="1006" spans="1:16" x14ac:dyDescent="0.25">
      <c r="A1006">
        <v>202512</v>
      </c>
      <c r="B1006" t="s">
        <v>271</v>
      </c>
      <c r="C1006" t="s">
        <v>140</v>
      </c>
      <c r="D1006">
        <v>829</v>
      </c>
      <c r="E1006">
        <v>833.26390516735603</v>
      </c>
      <c r="F1006">
        <v>322.30887439561201</v>
      </c>
      <c r="G1006">
        <v>510.955030771743</v>
      </c>
      <c r="H1006">
        <v>382.06268121410102</v>
      </c>
      <c r="I1006">
        <v>333.77009238177101</v>
      </c>
      <c r="J1006">
        <v>48.292588832329997</v>
      </c>
      <c r="K1006">
        <v>17.431672906885002</v>
      </c>
      <c r="L1006">
        <v>126.240175644598</v>
      </c>
      <c r="M1006">
        <v>69.465313351809002</v>
      </c>
      <c r="N1006">
        <v>55.608195626121997</v>
      </c>
      <c r="O1006" t="s">
        <v>233</v>
      </c>
      <c r="P1006" t="e">
        <v>#N/A</v>
      </c>
    </row>
    <row r="1007" spans="1:16" x14ac:dyDescent="0.25">
      <c r="A1007">
        <v>202512</v>
      </c>
      <c r="B1007" t="s">
        <v>271</v>
      </c>
      <c r="C1007" t="s">
        <v>141</v>
      </c>
      <c r="D1007">
        <v>801</v>
      </c>
      <c r="E1007">
        <v>796.75782647588198</v>
      </c>
      <c r="F1007">
        <v>258.75482253372098</v>
      </c>
      <c r="G1007">
        <v>538.00300394216094</v>
      </c>
      <c r="H1007">
        <v>451.120945721547</v>
      </c>
      <c r="I1007">
        <v>385.02139679563902</v>
      </c>
      <c r="J1007">
        <v>66.099548925908095</v>
      </c>
      <c r="K1007">
        <v>30.018150323486999</v>
      </c>
      <c r="L1007">
        <v>82.056063958471</v>
      </c>
      <c r="M1007">
        <v>43.899855058661998</v>
      </c>
      <c r="N1007">
        <v>38.156208899809002</v>
      </c>
      <c r="O1007">
        <v>4.8259942621430003</v>
      </c>
      <c r="P1007" t="e">
        <v>#N/A</v>
      </c>
    </row>
    <row r="1008" spans="1:16" x14ac:dyDescent="0.25">
      <c r="A1008">
        <v>202512</v>
      </c>
      <c r="B1008" t="s">
        <v>271</v>
      </c>
      <c r="C1008" t="s">
        <v>142</v>
      </c>
      <c r="D1008">
        <v>655</v>
      </c>
      <c r="E1008">
        <v>659.76328129243302</v>
      </c>
      <c r="F1008">
        <v>214.85846164573499</v>
      </c>
      <c r="G1008">
        <v>444.904819646698</v>
      </c>
      <c r="H1008">
        <v>375.43979859027502</v>
      </c>
      <c r="I1008">
        <v>303.44400457338901</v>
      </c>
      <c r="J1008">
        <v>71.995794016885995</v>
      </c>
      <c r="K1008">
        <v>45.265797953693003</v>
      </c>
      <c r="L1008">
        <v>64.966859291716005</v>
      </c>
      <c r="M1008">
        <v>37.987810783618002</v>
      </c>
      <c r="N1008">
        <v>26.979048508098</v>
      </c>
      <c r="O1008">
        <v>4.4981617647060004</v>
      </c>
      <c r="P1008" t="e">
        <v>#N/A</v>
      </c>
    </row>
    <row r="1009" spans="1:16" x14ac:dyDescent="0.25">
      <c r="A1009">
        <v>202512</v>
      </c>
      <c r="B1009" t="s">
        <v>271</v>
      </c>
      <c r="C1009" t="s">
        <v>143</v>
      </c>
      <c r="D1009">
        <v>927</v>
      </c>
      <c r="E1009">
        <v>925.94221960215395</v>
      </c>
      <c r="F1009">
        <v>518.90040612074097</v>
      </c>
      <c r="G1009">
        <v>407.04181348141299</v>
      </c>
      <c r="H1009">
        <v>372.39068205997199</v>
      </c>
      <c r="I1009">
        <v>271.21294610899997</v>
      </c>
      <c r="J1009">
        <v>101.17773595097199</v>
      </c>
      <c r="K1009">
        <v>44.232324516040997</v>
      </c>
      <c r="L1009">
        <v>33.555893326202998</v>
      </c>
      <c r="M1009">
        <v>16.713571428571999</v>
      </c>
      <c r="N1009">
        <v>16.842321897630999</v>
      </c>
      <c r="O1009" t="s">
        <v>233</v>
      </c>
      <c r="P1009" t="e">
        <v>#N/A</v>
      </c>
    </row>
    <row r="1010" spans="1:16" x14ac:dyDescent="0.25">
      <c r="A1010">
        <v>202512</v>
      </c>
      <c r="B1010" t="s">
        <v>271</v>
      </c>
      <c r="C1010" t="s">
        <v>148</v>
      </c>
      <c r="D1010">
        <v>255</v>
      </c>
      <c r="E1010">
        <v>275.99608750272398</v>
      </c>
      <c r="F1010">
        <v>75.386726501024995</v>
      </c>
      <c r="G1010">
        <v>200.609361001699</v>
      </c>
      <c r="H1010">
        <v>156.13830771208899</v>
      </c>
      <c r="I1010">
        <v>137.46823373355201</v>
      </c>
      <c r="J1010">
        <v>18.670073978537001</v>
      </c>
      <c r="K1010">
        <v>6.6359520422690004</v>
      </c>
      <c r="L1010">
        <v>42.375815194372002</v>
      </c>
      <c r="M1010">
        <v>25.572409018758002</v>
      </c>
      <c r="N1010">
        <v>16.803406175614001</v>
      </c>
      <c r="O1010" t="s">
        <v>233</v>
      </c>
      <c r="P1010" t="e">
        <v>#N/A</v>
      </c>
    </row>
    <row r="1011" spans="1:16" x14ac:dyDescent="0.25">
      <c r="A1011">
        <v>202512</v>
      </c>
      <c r="B1011" t="s">
        <v>271</v>
      </c>
      <c r="C1011" t="s">
        <v>74</v>
      </c>
      <c r="D1011">
        <v>943</v>
      </c>
      <c r="E1011">
        <v>1054.31216876332</v>
      </c>
      <c r="F1011">
        <v>477.550338939612</v>
      </c>
      <c r="G1011">
        <v>576.76182982371199</v>
      </c>
      <c r="H1011">
        <v>445.761139497606</v>
      </c>
      <c r="I1011">
        <v>341.90858012894603</v>
      </c>
      <c r="J1011">
        <v>103.85255936866</v>
      </c>
      <c r="K1011">
        <v>53.15478221651</v>
      </c>
      <c r="L1011">
        <v>127.23873294920899</v>
      </c>
      <c r="M1011">
        <v>62.283669898886998</v>
      </c>
      <c r="N1011">
        <v>63.788396383654998</v>
      </c>
      <c r="O1011">
        <v>3.761957376897</v>
      </c>
      <c r="P1011" t="e">
        <v>#N/A</v>
      </c>
    </row>
    <row r="1012" spans="1:16" x14ac:dyDescent="0.25">
      <c r="A1012">
        <v>202512</v>
      </c>
      <c r="B1012" t="s">
        <v>271</v>
      </c>
      <c r="C1012" t="s">
        <v>75</v>
      </c>
      <c r="D1012">
        <v>723</v>
      </c>
      <c r="E1012">
        <v>726.22341647126996</v>
      </c>
      <c r="F1012">
        <v>343.52975764031299</v>
      </c>
      <c r="G1012">
        <v>382.69365883095702</v>
      </c>
      <c r="H1012">
        <v>304.85308024519497</v>
      </c>
      <c r="I1012">
        <v>250.17092730485999</v>
      </c>
      <c r="J1012">
        <v>54.682152940335001</v>
      </c>
      <c r="K1012">
        <v>26.780089661323</v>
      </c>
      <c r="L1012">
        <v>75.485079864534001</v>
      </c>
      <c r="M1012">
        <v>21.619041261425998</v>
      </c>
      <c r="N1012">
        <v>53.866038603108002</v>
      </c>
      <c r="O1012" t="s">
        <v>233</v>
      </c>
      <c r="P1012" t="e">
        <v>#N/A</v>
      </c>
    </row>
    <row r="1013" spans="1:16" x14ac:dyDescent="0.25">
      <c r="A1013">
        <v>202512</v>
      </c>
      <c r="B1013" t="s">
        <v>271</v>
      </c>
      <c r="C1013" t="s">
        <v>76</v>
      </c>
      <c r="D1013">
        <v>730</v>
      </c>
      <c r="E1013">
        <v>635.23505194016695</v>
      </c>
      <c r="F1013">
        <v>281.93080868601402</v>
      </c>
      <c r="G1013">
        <v>353.30424325415299</v>
      </c>
      <c r="H1013">
        <v>298.56945997576798</v>
      </c>
      <c r="I1013">
        <v>246.812931711283</v>
      </c>
      <c r="J1013">
        <v>51.756528264484999</v>
      </c>
      <c r="K1013">
        <v>13.253192014764</v>
      </c>
      <c r="L1013">
        <v>52.372551743549998</v>
      </c>
      <c r="M1013">
        <v>27.726044454945999</v>
      </c>
      <c r="N1013">
        <v>24.646507288603999</v>
      </c>
      <c r="O1013" t="s">
        <v>233</v>
      </c>
      <c r="P1013" t="e">
        <v>#N/A</v>
      </c>
    </row>
    <row r="1014" spans="1:16" x14ac:dyDescent="0.25">
      <c r="A1014">
        <v>202512</v>
      </c>
      <c r="B1014" t="s">
        <v>271</v>
      </c>
      <c r="C1014" t="s">
        <v>77</v>
      </c>
      <c r="D1014">
        <v>983</v>
      </c>
      <c r="E1014">
        <v>942.23327532274004</v>
      </c>
      <c r="F1014">
        <v>297.44932405496502</v>
      </c>
      <c r="G1014">
        <v>644.78395126777502</v>
      </c>
      <c r="H1014">
        <v>565.485099206271</v>
      </c>
      <c r="I1014">
        <v>485.56012271422799</v>
      </c>
      <c r="J1014">
        <v>79.924976492043001</v>
      </c>
      <c r="K1014">
        <v>42.319165252643998</v>
      </c>
      <c r="L1014">
        <v>75.766065176259005</v>
      </c>
      <c r="M1014">
        <v>49.954293490307002</v>
      </c>
      <c r="N1014">
        <v>25.811771685951999</v>
      </c>
      <c r="O1014">
        <v>3.5327868852459998</v>
      </c>
      <c r="P1014" t="e">
        <v>#N/A</v>
      </c>
    </row>
    <row r="1015" spans="1:16" x14ac:dyDescent="0.25">
      <c r="A1015">
        <v>202512</v>
      </c>
      <c r="B1015" t="s">
        <v>271</v>
      </c>
      <c r="C1015" t="s">
        <v>78</v>
      </c>
      <c r="D1015">
        <v>1677</v>
      </c>
      <c r="E1015">
        <v>1706.3554246966801</v>
      </c>
      <c r="F1015">
        <v>445.16621288471703</v>
      </c>
      <c r="G1015">
        <v>1261.1892118119699</v>
      </c>
      <c r="H1015">
        <v>1067.1714609334799</v>
      </c>
      <c r="I1015">
        <v>935.53620420977495</v>
      </c>
      <c r="J1015">
        <v>131.63525672370599</v>
      </c>
      <c r="K1015">
        <v>70.734593957372994</v>
      </c>
      <c r="L1015">
        <v>186.28307366457</v>
      </c>
      <c r="M1015">
        <v>105.775745357185</v>
      </c>
      <c r="N1015">
        <v>79.340661640717997</v>
      </c>
      <c r="O1015">
        <v>7.7346772139139999</v>
      </c>
      <c r="P1015" t="e">
        <v>#N/A</v>
      </c>
    </row>
    <row r="1016" spans="1:16" x14ac:dyDescent="0.25">
      <c r="A1016">
        <v>202512</v>
      </c>
      <c r="B1016" t="s">
        <v>271</v>
      </c>
      <c r="C1016" t="s">
        <v>79</v>
      </c>
      <c r="D1016">
        <v>1484</v>
      </c>
      <c r="E1016">
        <v>1518.83237307381</v>
      </c>
      <c r="F1016">
        <v>884.16220742940595</v>
      </c>
      <c r="G1016">
        <v>634.67016564440303</v>
      </c>
      <c r="H1016">
        <v>463.068304267965</v>
      </c>
      <c r="I1016">
        <v>306.22532016408701</v>
      </c>
      <c r="J1016">
        <v>156.842984103878</v>
      </c>
      <c r="K1016">
        <v>65.734684894663005</v>
      </c>
      <c r="L1016">
        <v>165.22882597690801</v>
      </c>
      <c r="M1016">
        <v>70.506215839752997</v>
      </c>
      <c r="N1016">
        <v>94.722610137155002</v>
      </c>
      <c r="O1016">
        <v>6.37303539953</v>
      </c>
      <c r="P1016" t="e">
        <v>#N/A</v>
      </c>
    </row>
    <row r="1017" spans="1:16" x14ac:dyDescent="0.25">
      <c r="A1017">
        <v>202512</v>
      </c>
      <c r="B1017" t="s">
        <v>271</v>
      </c>
      <c r="C1017" t="s">
        <v>80</v>
      </c>
      <c r="D1017">
        <v>473</v>
      </c>
      <c r="E1017">
        <v>408.81220222973502</v>
      </c>
      <c r="F1017">
        <v>146.518535507807</v>
      </c>
      <c r="G1017">
        <v>262.29366672192799</v>
      </c>
      <c r="H1017">
        <v>240.567321435482</v>
      </c>
      <c r="I1017">
        <v>220.159271219006</v>
      </c>
      <c r="J1017">
        <v>20.408050216475999</v>
      </c>
      <c r="K1017">
        <v>5.6739023354739997</v>
      </c>
      <c r="L1017">
        <v>21.726345286446001</v>
      </c>
      <c r="M1017">
        <v>10.873496927386</v>
      </c>
      <c r="N1017">
        <v>10.852848359059999</v>
      </c>
      <c r="O1017">
        <v>0</v>
      </c>
      <c r="P1017" t="e">
        <v>#N/A</v>
      </c>
    </row>
    <row r="1018" spans="1:16" x14ac:dyDescent="0.25">
      <c r="A1018">
        <v>202512</v>
      </c>
      <c r="B1018" t="s">
        <v>271</v>
      </c>
      <c r="C1018" t="s">
        <v>81</v>
      </c>
      <c r="D1018">
        <v>0</v>
      </c>
      <c r="E1018">
        <v>0</v>
      </c>
      <c r="F1018">
        <v>0</v>
      </c>
      <c r="G1018">
        <v>0</v>
      </c>
      <c r="H1018">
        <v>0</v>
      </c>
      <c r="I1018">
        <v>0</v>
      </c>
      <c r="J1018">
        <v>0</v>
      </c>
      <c r="K1018">
        <v>0</v>
      </c>
      <c r="L1018">
        <v>0</v>
      </c>
      <c r="M1018">
        <v>0</v>
      </c>
      <c r="N1018">
        <v>0</v>
      </c>
      <c r="O1018">
        <v>0</v>
      </c>
      <c r="P1018" t="e">
        <v>#N/A</v>
      </c>
    </row>
    <row r="1019" spans="1:16" x14ac:dyDescent="0.25">
      <c r="A1019">
        <v>202512</v>
      </c>
      <c r="B1019" t="s">
        <v>271</v>
      </c>
      <c r="C1019" t="s">
        <v>154</v>
      </c>
      <c r="D1019">
        <v>1904</v>
      </c>
      <c r="E1019">
        <v>1934.52921365119</v>
      </c>
      <c r="F1019">
        <v>595.58597588807197</v>
      </c>
      <c r="G1019">
        <v>1338.9432377631199</v>
      </c>
      <c r="H1019">
        <v>1124.6272858939999</v>
      </c>
      <c r="I1019">
        <v>965.73185966645497</v>
      </c>
      <c r="J1019">
        <v>158.895426227549</v>
      </c>
      <c r="K1019">
        <v>76.251251231739005</v>
      </c>
      <c r="L1019">
        <v>206.58127465520101</v>
      </c>
      <c r="M1019">
        <v>112.80295763340099</v>
      </c>
      <c r="N1019">
        <v>92.611650355132994</v>
      </c>
      <c r="O1019">
        <v>7.7346772139139999</v>
      </c>
      <c r="P1019" t="e">
        <v>#N/A</v>
      </c>
    </row>
    <row r="1020" spans="1:16" x14ac:dyDescent="0.25">
      <c r="A1020">
        <v>202512</v>
      </c>
      <c r="B1020" t="s">
        <v>271</v>
      </c>
      <c r="C1020" t="s">
        <v>83</v>
      </c>
      <c r="D1020">
        <v>0</v>
      </c>
      <c r="E1020">
        <v>0</v>
      </c>
      <c r="F1020">
        <v>0</v>
      </c>
      <c r="G1020">
        <v>0</v>
      </c>
      <c r="H1020">
        <v>0</v>
      </c>
      <c r="I1020">
        <v>0</v>
      </c>
      <c r="J1020">
        <v>0</v>
      </c>
      <c r="K1020">
        <v>0</v>
      </c>
      <c r="L1020">
        <v>0</v>
      </c>
      <c r="M1020">
        <v>0</v>
      </c>
      <c r="N1020">
        <v>0</v>
      </c>
      <c r="O1020">
        <v>0</v>
      </c>
      <c r="P1020" t="e">
        <v>#N/A</v>
      </c>
    </row>
    <row r="1021" spans="1:16" x14ac:dyDescent="0.25">
      <c r="A1021">
        <v>202512</v>
      </c>
      <c r="B1021" t="s">
        <v>271</v>
      </c>
      <c r="C1021" t="s">
        <v>84</v>
      </c>
      <c r="D1021">
        <v>1953</v>
      </c>
      <c r="E1021">
        <v>1953.00000000008</v>
      </c>
      <c r="F1021">
        <v>1006.9041377053099</v>
      </c>
      <c r="G1021">
        <v>946.09586229476997</v>
      </c>
      <c r="H1021">
        <v>732.14476131403399</v>
      </c>
      <c r="I1021">
        <v>534.05598414349095</v>
      </c>
      <c r="J1021">
        <v>198.08877717054301</v>
      </c>
      <c r="K1021">
        <v>89.415193840721997</v>
      </c>
      <c r="L1021">
        <v>206.078065581206</v>
      </c>
      <c r="M1021">
        <v>91.496438297869005</v>
      </c>
      <c r="N1021">
        <v>114.581627283337</v>
      </c>
      <c r="O1021">
        <v>7.87303539953</v>
      </c>
      <c r="P1021" t="e">
        <v>#N/A</v>
      </c>
    </row>
    <row r="1022" spans="1:16" x14ac:dyDescent="0.25">
      <c r="A1022">
        <v>202512</v>
      </c>
      <c r="B1022" t="s">
        <v>271</v>
      </c>
      <c r="C1022" t="s">
        <v>85</v>
      </c>
      <c r="D1022">
        <v>1681</v>
      </c>
      <c r="E1022">
        <v>1681.0000000001501</v>
      </c>
      <c r="F1022">
        <v>468.94281811662199</v>
      </c>
      <c r="G1022">
        <v>1212.0571818835199</v>
      </c>
      <c r="H1022">
        <v>1038.66232532289</v>
      </c>
      <c r="I1022">
        <v>927.86481144937704</v>
      </c>
      <c r="J1022">
        <v>110.797513873517</v>
      </c>
      <c r="K1022">
        <v>52.727987346787998</v>
      </c>
      <c r="L1022">
        <v>167.160179346718</v>
      </c>
      <c r="M1022">
        <v>95.659019826454994</v>
      </c>
      <c r="N1022">
        <v>70.334492853596004</v>
      </c>
      <c r="O1022">
        <v>6.2346772139139999</v>
      </c>
      <c r="P1022" t="e">
        <v>#N/A</v>
      </c>
    </row>
    <row r="1023" spans="1:16" x14ac:dyDescent="0.25">
      <c r="A1023">
        <v>202512</v>
      </c>
      <c r="B1023" t="s">
        <v>271</v>
      </c>
      <c r="C1023" t="s">
        <v>149</v>
      </c>
      <c r="D1023">
        <v>987</v>
      </c>
      <c r="E1023">
        <v>987.00000000005502</v>
      </c>
      <c r="F1023">
        <v>224.66177283968401</v>
      </c>
      <c r="G1023">
        <v>762.33822716037105</v>
      </c>
      <c r="H1023">
        <v>671.47753956956797</v>
      </c>
      <c r="I1023">
        <v>618.69776168150895</v>
      </c>
      <c r="J1023">
        <v>52.779777888058</v>
      </c>
      <c r="K1023">
        <v>24.488063341497</v>
      </c>
      <c r="L1023">
        <v>86.688209026840994</v>
      </c>
      <c r="M1023">
        <v>53.870658065364999</v>
      </c>
      <c r="N1023">
        <v>32.817550961476002</v>
      </c>
      <c r="O1023">
        <v>4.1724785639619997</v>
      </c>
      <c r="P1023" t="e">
        <v>#N/A</v>
      </c>
    </row>
    <row r="1024" spans="1:16" x14ac:dyDescent="0.25">
      <c r="A1024">
        <v>202512</v>
      </c>
      <c r="B1024" t="s">
        <v>271</v>
      </c>
      <c r="C1024" t="s">
        <v>150</v>
      </c>
      <c r="D1024">
        <v>694</v>
      </c>
      <c r="E1024">
        <v>694.00000000009595</v>
      </c>
      <c r="F1024">
        <v>244.28104527693799</v>
      </c>
      <c r="G1024">
        <v>449.71895472315799</v>
      </c>
      <c r="H1024">
        <v>367.18478575332801</v>
      </c>
      <c r="I1024">
        <v>309.167049767869</v>
      </c>
      <c r="J1024">
        <v>58.017735985459097</v>
      </c>
      <c r="K1024">
        <v>28.239924005291002</v>
      </c>
      <c r="L1024">
        <v>80.471970319877002</v>
      </c>
      <c r="M1024">
        <v>41.788361761090002</v>
      </c>
      <c r="N1024">
        <v>37.516941892120002</v>
      </c>
      <c r="O1024" t="s">
        <v>233</v>
      </c>
      <c r="P1024" t="e">
        <v>#N/A</v>
      </c>
    </row>
    <row r="1025" spans="1:16" x14ac:dyDescent="0.25">
      <c r="A1025">
        <v>202512</v>
      </c>
      <c r="B1025" t="s">
        <v>271</v>
      </c>
      <c r="C1025" t="s">
        <v>151</v>
      </c>
      <c r="D1025">
        <v>359</v>
      </c>
      <c r="E1025">
        <v>355.25907186746298</v>
      </c>
      <c r="F1025">
        <v>139.26946275694601</v>
      </c>
      <c r="G1025">
        <v>215.98960911051699</v>
      </c>
      <c r="H1025">
        <v>167.33272002264999</v>
      </c>
      <c r="I1025">
        <v>128.09411017644999</v>
      </c>
      <c r="J1025">
        <v>39.238609846199999</v>
      </c>
      <c r="K1025">
        <v>17.523415250151</v>
      </c>
      <c r="L1025">
        <v>48.656889087867</v>
      </c>
      <c r="M1025">
        <v>26.174064437934</v>
      </c>
      <c r="N1025">
        <v>21.316157983265999</v>
      </c>
      <c r="O1025">
        <v>0</v>
      </c>
      <c r="P1025" t="e">
        <v>#N/A</v>
      </c>
    </row>
    <row r="1026" spans="1:16" x14ac:dyDescent="0.25">
      <c r="A1026">
        <v>202512</v>
      </c>
      <c r="B1026" t="s">
        <v>271</v>
      </c>
      <c r="C1026" t="s">
        <v>152</v>
      </c>
      <c r="D1026">
        <v>0</v>
      </c>
      <c r="E1026">
        <v>0</v>
      </c>
      <c r="F1026">
        <v>0</v>
      </c>
      <c r="G1026">
        <v>0</v>
      </c>
      <c r="H1026">
        <v>0</v>
      </c>
      <c r="I1026">
        <v>0</v>
      </c>
      <c r="J1026">
        <v>0</v>
      </c>
      <c r="K1026">
        <v>0</v>
      </c>
      <c r="L1026">
        <v>0</v>
      </c>
      <c r="M1026">
        <v>0</v>
      </c>
      <c r="N1026">
        <v>0</v>
      </c>
      <c r="O1026">
        <v>0</v>
      </c>
      <c r="P1026" t="e">
        <v>#N/A</v>
      </c>
    </row>
    <row r="1027" spans="1:16" x14ac:dyDescent="0.25">
      <c r="A1027">
        <v>202512</v>
      </c>
      <c r="B1027" t="s">
        <v>272</v>
      </c>
      <c r="C1027" t="s">
        <v>136</v>
      </c>
      <c r="D1027">
        <v>3372</v>
      </c>
      <c r="E1027">
        <v>3372.00000000007</v>
      </c>
      <c r="F1027">
        <v>1482.2100351857</v>
      </c>
      <c r="G1027">
        <v>1889.78996481437</v>
      </c>
      <c r="H1027">
        <v>1485.48855823856</v>
      </c>
      <c r="I1027">
        <v>1105.6364828348701</v>
      </c>
      <c r="J1027">
        <v>379.85207540368202</v>
      </c>
      <c r="K1027">
        <v>137.65300316669499</v>
      </c>
      <c r="L1027">
        <v>371.23374325229503</v>
      </c>
      <c r="M1027">
        <v>178.058752361394</v>
      </c>
      <c r="N1027">
        <v>193.174990890901</v>
      </c>
      <c r="O1027">
        <v>33.067663323521998</v>
      </c>
      <c r="P1027" t="e">
        <v>#N/A</v>
      </c>
    </row>
    <row r="1028" spans="1:16" x14ac:dyDescent="0.25">
      <c r="A1028">
        <v>202512</v>
      </c>
      <c r="B1028" t="s">
        <v>272</v>
      </c>
      <c r="C1028" t="s">
        <v>137</v>
      </c>
      <c r="D1028">
        <v>1818</v>
      </c>
      <c r="E1028">
        <v>1817.99999999996</v>
      </c>
      <c r="F1028">
        <v>867.23691975969496</v>
      </c>
      <c r="G1028">
        <v>950.76308024026798</v>
      </c>
      <c r="H1028">
        <v>743.02524528720403</v>
      </c>
      <c r="I1028">
        <v>543.66794070865205</v>
      </c>
      <c r="J1028">
        <v>199.35730457855101</v>
      </c>
      <c r="K1028">
        <v>62.634900390917998</v>
      </c>
      <c r="L1028">
        <v>192.182086118565</v>
      </c>
      <c r="M1028">
        <v>87.958910935220004</v>
      </c>
      <c r="N1028">
        <v>104.22317518334501</v>
      </c>
      <c r="O1028">
        <v>15.555748834498001</v>
      </c>
      <c r="P1028" t="e">
        <v>#N/A</v>
      </c>
    </row>
    <row r="1029" spans="1:16" x14ac:dyDescent="0.25">
      <c r="A1029">
        <v>202512</v>
      </c>
      <c r="B1029" t="s">
        <v>272</v>
      </c>
      <c r="C1029" t="s">
        <v>138</v>
      </c>
      <c r="D1029">
        <v>1554</v>
      </c>
      <c r="E1029">
        <v>1554.0000000001</v>
      </c>
      <c r="F1029">
        <v>614.97311542599903</v>
      </c>
      <c r="G1029">
        <v>939.02688457410204</v>
      </c>
      <c r="H1029">
        <v>742.46331295134996</v>
      </c>
      <c r="I1029">
        <v>561.96854212621997</v>
      </c>
      <c r="J1029">
        <v>180.49477082513101</v>
      </c>
      <c r="K1029">
        <v>75.018102775776995</v>
      </c>
      <c r="L1029">
        <v>179.05165713373</v>
      </c>
      <c r="M1029">
        <v>90.099841426173896</v>
      </c>
      <c r="N1029">
        <v>88.951815707555994</v>
      </c>
      <c r="O1029">
        <v>17.511914489024001</v>
      </c>
      <c r="P1029" t="e">
        <v>#N/A</v>
      </c>
    </row>
    <row r="1030" spans="1:16" x14ac:dyDescent="0.25">
      <c r="A1030">
        <v>202512</v>
      </c>
      <c r="B1030" t="s">
        <v>272</v>
      </c>
      <c r="C1030" t="s">
        <v>139</v>
      </c>
      <c r="D1030">
        <v>356</v>
      </c>
      <c r="E1030">
        <v>356.125</v>
      </c>
      <c r="F1030">
        <v>167.03874458874401</v>
      </c>
      <c r="G1030">
        <v>189.08625541125599</v>
      </c>
      <c r="H1030">
        <v>122.621103896104</v>
      </c>
      <c r="I1030" t="s">
        <v>233</v>
      </c>
      <c r="J1030" t="s">
        <v>233</v>
      </c>
      <c r="K1030" t="s">
        <v>233</v>
      </c>
      <c r="L1030">
        <v>60.432575757575997</v>
      </c>
      <c r="M1030">
        <v>7.2</v>
      </c>
      <c r="N1030">
        <v>53.232575757576001</v>
      </c>
      <c r="O1030">
        <v>6.0325757575759997</v>
      </c>
      <c r="P1030" t="e">
        <v>#N/A</v>
      </c>
    </row>
    <row r="1031" spans="1:16" x14ac:dyDescent="0.25">
      <c r="A1031">
        <v>202512</v>
      </c>
      <c r="B1031" t="s">
        <v>272</v>
      </c>
      <c r="C1031" t="s">
        <v>140</v>
      </c>
      <c r="D1031">
        <v>731</v>
      </c>
      <c r="E1031">
        <v>730.37142857139497</v>
      </c>
      <c r="F1031">
        <v>331.43727297367201</v>
      </c>
      <c r="G1031">
        <v>398.93415559772302</v>
      </c>
      <c r="H1031">
        <v>292.32704128222099</v>
      </c>
      <c r="I1031" t="s">
        <v>233</v>
      </c>
      <c r="J1031" t="s">
        <v>233</v>
      </c>
      <c r="K1031" t="s">
        <v>233</v>
      </c>
      <c r="L1031">
        <v>99.436205224592101</v>
      </c>
      <c r="M1031">
        <v>42.034501108648001</v>
      </c>
      <c r="N1031">
        <v>57.401704115944</v>
      </c>
      <c r="O1031">
        <v>7.1709090909090003</v>
      </c>
      <c r="P1031" t="e">
        <v>#N/A</v>
      </c>
    </row>
    <row r="1032" spans="1:16" x14ac:dyDescent="0.25">
      <c r="A1032">
        <v>202512</v>
      </c>
      <c r="B1032" t="s">
        <v>272</v>
      </c>
      <c r="C1032" t="s">
        <v>141</v>
      </c>
      <c r="D1032">
        <v>800</v>
      </c>
      <c r="E1032">
        <v>795.72500000008995</v>
      </c>
      <c r="F1032">
        <v>272.83694083695201</v>
      </c>
      <c r="G1032">
        <v>522.888059163138</v>
      </c>
      <c r="H1032">
        <v>419.151247973799</v>
      </c>
      <c r="I1032">
        <v>324.757309110373</v>
      </c>
      <c r="J1032">
        <v>94.393938863426001</v>
      </c>
      <c r="K1032">
        <v>34.732693001441</v>
      </c>
      <c r="L1032">
        <v>93.467538247365994</v>
      </c>
      <c r="M1032">
        <v>53.361477641305001</v>
      </c>
      <c r="N1032">
        <v>40.106060606061</v>
      </c>
      <c r="O1032">
        <v>10.269272941973</v>
      </c>
      <c r="P1032" t="e">
        <v>#N/A</v>
      </c>
    </row>
    <row r="1033" spans="1:16" x14ac:dyDescent="0.25">
      <c r="A1033">
        <v>202512</v>
      </c>
      <c r="B1033" t="s">
        <v>272</v>
      </c>
      <c r="C1033" t="s">
        <v>142</v>
      </c>
      <c r="D1033">
        <v>628</v>
      </c>
      <c r="E1033">
        <v>628.88035714284104</v>
      </c>
      <c r="F1033">
        <v>218.61551919831101</v>
      </c>
      <c r="G1033">
        <v>410.26483794452997</v>
      </c>
      <c r="H1033">
        <v>344.89282002053602</v>
      </c>
      <c r="I1033">
        <v>260.12719360594599</v>
      </c>
      <c r="J1033">
        <v>84.765626414590002</v>
      </c>
      <c r="K1033">
        <v>35.772533284514999</v>
      </c>
      <c r="L1033">
        <v>63.345702134520003</v>
      </c>
      <c r="M1033">
        <v>43.610657533268999</v>
      </c>
      <c r="N1033">
        <v>19.735044601251001</v>
      </c>
      <c r="O1033" t="s">
        <v>233</v>
      </c>
      <c r="P1033" t="e">
        <v>#N/A</v>
      </c>
    </row>
    <row r="1034" spans="1:16" x14ac:dyDescent="0.25">
      <c r="A1034">
        <v>202512</v>
      </c>
      <c r="B1034" t="s">
        <v>272</v>
      </c>
      <c r="C1034" t="s">
        <v>143</v>
      </c>
      <c r="D1034">
        <v>857</v>
      </c>
      <c r="E1034">
        <v>860.89821428574203</v>
      </c>
      <c r="F1034">
        <v>492.28155758801699</v>
      </c>
      <c r="G1034">
        <v>368.61665669772498</v>
      </c>
      <c r="H1034">
        <v>306.49634506589399</v>
      </c>
      <c r="I1034">
        <v>187.547705030922</v>
      </c>
      <c r="J1034">
        <v>118.948640034972</v>
      </c>
      <c r="K1034">
        <v>45.228216475935</v>
      </c>
      <c r="L1034">
        <v>54.551721888240998</v>
      </c>
      <c r="M1034">
        <v>31.852116078171999</v>
      </c>
      <c r="N1034">
        <v>22.699605810068999</v>
      </c>
      <c r="O1034">
        <v>7.5685897435899996</v>
      </c>
      <c r="P1034" t="e">
        <v>#N/A</v>
      </c>
    </row>
    <row r="1035" spans="1:16" x14ac:dyDescent="0.25">
      <c r="A1035">
        <v>202512</v>
      </c>
      <c r="B1035" t="s">
        <v>272</v>
      </c>
      <c r="C1035" t="s">
        <v>148</v>
      </c>
      <c r="D1035">
        <v>482</v>
      </c>
      <c r="E1035">
        <v>483.77184790697402</v>
      </c>
      <c r="F1035">
        <v>91.490403601777999</v>
      </c>
      <c r="G1035">
        <v>392.28144430519598</v>
      </c>
      <c r="H1035">
        <v>309.63402631166298</v>
      </c>
      <c r="I1035">
        <v>272.94194088262799</v>
      </c>
      <c r="J1035">
        <v>36.692085429034996</v>
      </c>
      <c r="K1035">
        <v>16.090273370929001</v>
      </c>
      <c r="L1035">
        <v>75.365031629897004</v>
      </c>
      <c r="M1035">
        <v>55.838793195963</v>
      </c>
      <c r="N1035">
        <v>19.526238433934001</v>
      </c>
      <c r="O1035">
        <v>7.2823863636360002</v>
      </c>
      <c r="P1035" t="e">
        <v>#N/A</v>
      </c>
    </row>
    <row r="1036" spans="1:16" x14ac:dyDescent="0.25">
      <c r="A1036">
        <v>202512</v>
      </c>
      <c r="B1036" t="s">
        <v>272</v>
      </c>
      <c r="C1036" t="s">
        <v>74</v>
      </c>
      <c r="D1036">
        <v>1025</v>
      </c>
      <c r="E1036">
        <v>1071.46223938102</v>
      </c>
      <c r="F1036">
        <v>542.62165031965299</v>
      </c>
      <c r="G1036">
        <v>528.84058906136397</v>
      </c>
      <c r="H1036">
        <v>390.45581794016903</v>
      </c>
      <c r="I1036">
        <v>251.93131892272001</v>
      </c>
      <c r="J1036">
        <v>138.52449901744899</v>
      </c>
      <c r="K1036">
        <v>48.702788819490003</v>
      </c>
      <c r="L1036">
        <v>129.76249440668099</v>
      </c>
      <c r="M1036">
        <v>46.351058238356003</v>
      </c>
      <c r="N1036">
        <v>83.411436168324997</v>
      </c>
      <c r="O1036">
        <v>8.6222767145139994</v>
      </c>
      <c r="P1036" t="e">
        <v>#N/A</v>
      </c>
    </row>
    <row r="1037" spans="1:16" x14ac:dyDescent="0.25">
      <c r="A1037">
        <v>202512</v>
      </c>
      <c r="B1037" t="s">
        <v>272</v>
      </c>
      <c r="C1037" t="s">
        <v>75</v>
      </c>
      <c r="D1037">
        <v>736</v>
      </c>
      <c r="E1037">
        <v>717.94505061078701</v>
      </c>
      <c r="F1037">
        <v>331.98483053297002</v>
      </c>
      <c r="G1037">
        <v>385.96022007781801</v>
      </c>
      <c r="H1037">
        <v>288.00680631310502</v>
      </c>
      <c r="I1037">
        <v>213.496464500804</v>
      </c>
      <c r="J1037">
        <v>74.510341812300993</v>
      </c>
      <c r="K1037">
        <v>37.682922279769997</v>
      </c>
      <c r="L1037">
        <v>86.945946582770006</v>
      </c>
      <c r="M1037">
        <v>35.279857001019003</v>
      </c>
      <c r="N1037">
        <v>51.666089581751002</v>
      </c>
      <c r="O1037">
        <v>11.007467181942999</v>
      </c>
      <c r="P1037" t="e">
        <v>#N/A</v>
      </c>
    </row>
    <row r="1038" spans="1:16" x14ac:dyDescent="0.25">
      <c r="A1038">
        <v>202512</v>
      </c>
      <c r="B1038" t="s">
        <v>272</v>
      </c>
      <c r="C1038" t="s">
        <v>76</v>
      </c>
      <c r="D1038">
        <v>708</v>
      </c>
      <c r="E1038">
        <v>669.61067627188402</v>
      </c>
      <c r="F1038">
        <v>308.02445026261302</v>
      </c>
      <c r="G1038">
        <v>361.586226009271</v>
      </c>
      <c r="H1038">
        <v>298.642250472059</v>
      </c>
      <c r="I1038">
        <v>248.189997514373</v>
      </c>
      <c r="J1038">
        <v>50.452252957685999</v>
      </c>
      <c r="K1038">
        <v>9.1603241923730003</v>
      </c>
      <c r="L1038">
        <v>57.814758263256998</v>
      </c>
      <c r="M1038">
        <v>28.629521606489</v>
      </c>
      <c r="N1038">
        <v>29.185236656768001</v>
      </c>
      <c r="O1038">
        <v>5.1292172739549997</v>
      </c>
      <c r="P1038" t="e">
        <v>#N/A</v>
      </c>
    </row>
    <row r="1039" spans="1:16" x14ac:dyDescent="0.25">
      <c r="A1039">
        <v>202512</v>
      </c>
      <c r="B1039" t="s">
        <v>272</v>
      </c>
      <c r="C1039" t="s">
        <v>77</v>
      </c>
      <c r="D1039">
        <v>421</v>
      </c>
      <c r="E1039">
        <v>429.21018582940297</v>
      </c>
      <c r="F1039">
        <v>208.088700468681</v>
      </c>
      <c r="G1039">
        <v>221.121485360722</v>
      </c>
      <c r="H1039">
        <v>198.74965720155799</v>
      </c>
      <c r="I1039">
        <v>119.076761014347</v>
      </c>
      <c r="J1039">
        <v>79.672896187210995</v>
      </c>
      <c r="K1039">
        <v>26.016694504133</v>
      </c>
      <c r="L1039">
        <v>21.345512369689999</v>
      </c>
      <c r="M1039">
        <v>11.959522319567</v>
      </c>
      <c r="N1039">
        <v>9.3859900501230005</v>
      </c>
      <c r="O1039" t="s">
        <v>233</v>
      </c>
      <c r="P1039" t="e">
        <v>#N/A</v>
      </c>
    </row>
    <row r="1040" spans="1:16" x14ac:dyDescent="0.25">
      <c r="A1040">
        <v>202512</v>
      </c>
      <c r="B1040" t="s">
        <v>272</v>
      </c>
      <c r="C1040" t="s">
        <v>78</v>
      </c>
      <c r="D1040">
        <v>1701</v>
      </c>
      <c r="E1040">
        <v>1743.2490662782</v>
      </c>
      <c r="F1040">
        <v>485.87160604577002</v>
      </c>
      <c r="G1040">
        <v>1257.3774602324299</v>
      </c>
      <c r="H1040">
        <v>1000.34421842018</v>
      </c>
      <c r="I1040">
        <v>808.44262547754499</v>
      </c>
      <c r="J1040">
        <v>191.90159294263</v>
      </c>
      <c r="K1040">
        <v>82.721110154726006</v>
      </c>
      <c r="L1040">
        <v>233.94899034003899</v>
      </c>
      <c r="M1040">
        <v>135.39512012359401</v>
      </c>
      <c r="N1040">
        <v>98.553870216445006</v>
      </c>
      <c r="O1040">
        <v>23.084251472214</v>
      </c>
      <c r="P1040" t="e">
        <v>#N/A</v>
      </c>
    </row>
    <row r="1041" spans="1:16" x14ac:dyDescent="0.25">
      <c r="A1041">
        <v>202512</v>
      </c>
      <c r="B1041" t="s">
        <v>272</v>
      </c>
      <c r="C1041" t="s">
        <v>79</v>
      </c>
      <c r="D1041">
        <v>1343</v>
      </c>
      <c r="E1041">
        <v>1326.89606124747</v>
      </c>
      <c r="F1041">
        <v>841.39265636148502</v>
      </c>
      <c r="G1041">
        <v>485.50340488598198</v>
      </c>
      <c r="H1041">
        <v>362.89721909991499</v>
      </c>
      <c r="I1041" t="s">
        <v>233</v>
      </c>
      <c r="J1041" t="s">
        <v>233</v>
      </c>
      <c r="K1041" t="s">
        <v>233</v>
      </c>
      <c r="L1041">
        <v>114.739697011682</v>
      </c>
      <c r="M1041">
        <v>35.125229894088001</v>
      </c>
      <c r="N1041">
        <v>79.614467117594003</v>
      </c>
      <c r="O1041">
        <v>7.866488774385</v>
      </c>
      <c r="P1041" t="e">
        <v>#N/A</v>
      </c>
    </row>
    <row r="1042" spans="1:16" x14ac:dyDescent="0.25">
      <c r="A1042">
        <v>202512</v>
      </c>
      <c r="B1042" t="s">
        <v>272</v>
      </c>
      <c r="C1042" t="s">
        <v>80</v>
      </c>
      <c r="D1042">
        <v>328</v>
      </c>
      <c r="E1042">
        <v>301.85487247440102</v>
      </c>
      <c r="F1042">
        <v>154.94577277843999</v>
      </c>
      <c r="G1042">
        <v>146.909099695961</v>
      </c>
      <c r="H1042">
        <v>122.247120718464</v>
      </c>
      <c r="I1042" t="s">
        <v>233</v>
      </c>
      <c r="J1042" t="s">
        <v>233</v>
      </c>
      <c r="K1042" t="s">
        <v>233</v>
      </c>
      <c r="L1042">
        <v>22.545055900573999</v>
      </c>
      <c r="M1042">
        <v>7.5384023437119998</v>
      </c>
      <c r="N1042">
        <v>15.006653556862</v>
      </c>
      <c r="O1042" t="s">
        <v>233</v>
      </c>
      <c r="P1042" t="e">
        <v>#N/A</v>
      </c>
    </row>
    <row r="1043" spans="1:16" x14ac:dyDescent="0.25">
      <c r="A1043">
        <v>202512</v>
      </c>
      <c r="B1043" t="s">
        <v>272</v>
      </c>
      <c r="C1043" t="s">
        <v>81</v>
      </c>
      <c r="D1043">
        <v>0</v>
      </c>
      <c r="E1043">
        <v>0</v>
      </c>
      <c r="F1043">
        <v>0</v>
      </c>
      <c r="G1043">
        <v>0</v>
      </c>
      <c r="H1043">
        <v>0</v>
      </c>
      <c r="I1043">
        <v>0</v>
      </c>
      <c r="J1043">
        <v>0</v>
      </c>
      <c r="K1043">
        <v>0</v>
      </c>
      <c r="L1043">
        <v>0</v>
      </c>
      <c r="M1043">
        <v>0</v>
      </c>
      <c r="N1043">
        <v>0</v>
      </c>
      <c r="O1043">
        <v>0</v>
      </c>
      <c r="P1043" t="e">
        <v>#N/A</v>
      </c>
    </row>
    <row r="1044" spans="1:16" x14ac:dyDescent="0.25">
      <c r="A1044">
        <v>202512</v>
      </c>
      <c r="B1044" t="s">
        <v>272</v>
      </c>
      <c r="C1044" t="s">
        <v>154</v>
      </c>
      <c r="D1044">
        <v>1981</v>
      </c>
      <c r="E1044">
        <v>2027.61030719221</v>
      </c>
      <c r="F1044">
        <v>681.10802172122703</v>
      </c>
      <c r="G1044">
        <v>1346.50228547098</v>
      </c>
      <c r="H1044">
        <v>1076.4990042173899</v>
      </c>
      <c r="I1044">
        <v>846.87685829315706</v>
      </c>
      <c r="J1044">
        <v>229.622145924233</v>
      </c>
      <c r="K1044">
        <v>95.844638022129999</v>
      </c>
      <c r="L1044">
        <v>244.829286191634</v>
      </c>
      <c r="M1044">
        <v>139.71600604881499</v>
      </c>
      <c r="N1044">
        <v>105.11328014281899</v>
      </c>
      <c r="O1044">
        <v>25.173995061957999</v>
      </c>
      <c r="P1044" t="e">
        <v>#N/A</v>
      </c>
    </row>
    <row r="1045" spans="1:16" x14ac:dyDescent="0.25">
      <c r="A1045">
        <v>202512</v>
      </c>
      <c r="B1045" t="s">
        <v>272</v>
      </c>
      <c r="C1045" t="s">
        <v>83</v>
      </c>
      <c r="D1045">
        <v>0</v>
      </c>
      <c r="E1045">
        <v>0</v>
      </c>
      <c r="F1045">
        <v>0</v>
      </c>
      <c r="G1045">
        <v>0</v>
      </c>
      <c r="H1045">
        <v>0</v>
      </c>
      <c r="I1045">
        <v>0</v>
      </c>
      <c r="J1045">
        <v>0</v>
      </c>
      <c r="K1045">
        <v>0</v>
      </c>
      <c r="L1045">
        <v>0</v>
      </c>
      <c r="M1045">
        <v>0</v>
      </c>
      <c r="N1045">
        <v>0</v>
      </c>
      <c r="O1045">
        <v>0</v>
      </c>
      <c r="P1045" t="e">
        <v>#N/A</v>
      </c>
    </row>
    <row r="1046" spans="1:16" x14ac:dyDescent="0.25">
      <c r="A1046">
        <v>202512</v>
      </c>
      <c r="B1046" t="s">
        <v>272</v>
      </c>
      <c r="C1046" t="s">
        <v>84</v>
      </c>
      <c r="D1046">
        <v>1771</v>
      </c>
      <c r="E1046">
        <v>1771.00000000009</v>
      </c>
      <c r="F1046">
        <v>979.94182922784898</v>
      </c>
      <c r="G1046">
        <v>791.05817077224503</v>
      </c>
      <c r="H1046">
        <v>636.45195560580498</v>
      </c>
      <c r="I1046">
        <v>400.83968139787999</v>
      </c>
      <c r="J1046">
        <v>235.612274207925</v>
      </c>
      <c r="K1046">
        <v>68.572470556878002</v>
      </c>
      <c r="L1046">
        <v>148.495400542467</v>
      </c>
      <c r="M1046">
        <v>49.438238316987999</v>
      </c>
      <c r="N1046">
        <v>99.057162225479004</v>
      </c>
      <c r="O1046">
        <v>6.1108146239729999</v>
      </c>
      <c r="P1046" t="e">
        <v>#N/A</v>
      </c>
    </row>
    <row r="1047" spans="1:16" x14ac:dyDescent="0.25">
      <c r="A1047">
        <v>202512</v>
      </c>
      <c r="B1047" t="s">
        <v>272</v>
      </c>
      <c r="C1047" t="s">
        <v>85</v>
      </c>
      <c r="D1047">
        <v>1601</v>
      </c>
      <c r="E1047">
        <v>1600.99999999997</v>
      </c>
      <c r="F1047">
        <v>502.26820595784602</v>
      </c>
      <c r="G1047">
        <v>1098.7317940421301</v>
      </c>
      <c r="H1047">
        <v>849.03660263274901</v>
      </c>
      <c r="I1047">
        <v>704.79680143699204</v>
      </c>
      <c r="J1047">
        <v>144.239801195757</v>
      </c>
      <c r="K1047">
        <v>69.080532609816999</v>
      </c>
      <c r="L1047">
        <v>222.738342709828</v>
      </c>
      <c r="M1047">
        <v>128.62051404440601</v>
      </c>
      <c r="N1047">
        <v>94.117828665421996</v>
      </c>
      <c r="O1047">
        <v>26.956848699548999</v>
      </c>
      <c r="P1047" t="e">
        <v>#N/A</v>
      </c>
    </row>
    <row r="1048" spans="1:16" x14ac:dyDescent="0.25">
      <c r="A1048">
        <v>202512</v>
      </c>
      <c r="B1048" t="s">
        <v>272</v>
      </c>
      <c r="C1048" t="s">
        <v>149</v>
      </c>
      <c r="D1048">
        <v>788</v>
      </c>
      <c r="E1048">
        <v>788.00000000000205</v>
      </c>
      <c r="F1048">
        <v>215.58247287183099</v>
      </c>
      <c r="G1048">
        <v>572.41752712817095</v>
      </c>
      <c r="H1048">
        <v>456.37457648547303</v>
      </c>
      <c r="I1048">
        <v>400.58765869343699</v>
      </c>
      <c r="J1048">
        <v>55.786917792036</v>
      </c>
      <c r="K1048">
        <v>26.053490567777999</v>
      </c>
      <c r="L1048">
        <v>101.572896814945</v>
      </c>
      <c r="M1048">
        <v>58.622842394351999</v>
      </c>
      <c r="N1048">
        <v>42.950054420592998</v>
      </c>
      <c r="O1048">
        <v>14.470053827753</v>
      </c>
      <c r="P1048" t="e">
        <v>#N/A</v>
      </c>
    </row>
    <row r="1049" spans="1:16" x14ac:dyDescent="0.25">
      <c r="A1049">
        <v>202512</v>
      </c>
      <c r="B1049" t="s">
        <v>272</v>
      </c>
      <c r="C1049" t="s">
        <v>150</v>
      </c>
      <c r="D1049">
        <v>813</v>
      </c>
      <c r="E1049">
        <v>812.99999999997101</v>
      </c>
      <c r="F1049">
        <v>286.68573308601498</v>
      </c>
      <c r="G1049">
        <v>526.31426691395598</v>
      </c>
      <c r="H1049">
        <v>392.66202614727598</v>
      </c>
      <c r="I1049">
        <v>304.20914274355499</v>
      </c>
      <c r="J1049">
        <v>88.452883403721003</v>
      </c>
      <c r="K1049">
        <v>43.027042042039</v>
      </c>
      <c r="L1049">
        <v>121.16544589488301</v>
      </c>
      <c r="M1049">
        <v>69.997671650054002</v>
      </c>
      <c r="N1049">
        <v>51.167774244828998</v>
      </c>
      <c r="O1049">
        <v>12.486794871796</v>
      </c>
      <c r="P1049" t="e">
        <v>#N/A</v>
      </c>
    </row>
    <row r="1050" spans="1:16" x14ac:dyDescent="0.25">
      <c r="A1050">
        <v>202512</v>
      </c>
      <c r="B1050" t="s">
        <v>272</v>
      </c>
      <c r="C1050" t="s">
        <v>151</v>
      </c>
      <c r="D1050">
        <v>469</v>
      </c>
      <c r="E1050">
        <v>475.82587745855801</v>
      </c>
      <c r="F1050">
        <v>188.86910660660399</v>
      </c>
      <c r="G1050">
        <v>286.95677085195399</v>
      </c>
      <c r="H1050">
        <v>209.32733853841</v>
      </c>
      <c r="I1050">
        <v>151.22807905272199</v>
      </c>
      <c r="J1050">
        <v>58.099259485688002</v>
      </c>
      <c r="K1050">
        <v>30.183911411408999</v>
      </c>
      <c r="L1050">
        <v>70.221098980210996</v>
      </c>
      <c r="M1050">
        <v>38.472409702699998</v>
      </c>
      <c r="N1050">
        <v>31.748689277511001</v>
      </c>
      <c r="O1050">
        <v>7.4083333333330001</v>
      </c>
      <c r="P1050" t="e">
        <v>#N/A</v>
      </c>
    </row>
    <row r="1051" spans="1:16" x14ac:dyDescent="0.25">
      <c r="A1051">
        <v>202512</v>
      </c>
      <c r="B1051" t="s">
        <v>272</v>
      </c>
      <c r="C1051" t="s">
        <v>152</v>
      </c>
      <c r="D1051">
        <v>0</v>
      </c>
      <c r="E1051">
        <v>0</v>
      </c>
      <c r="F1051">
        <v>0</v>
      </c>
      <c r="G1051">
        <v>0</v>
      </c>
      <c r="H1051">
        <v>0</v>
      </c>
      <c r="I1051">
        <v>0</v>
      </c>
      <c r="J1051">
        <v>0</v>
      </c>
      <c r="K1051">
        <v>0</v>
      </c>
      <c r="L1051">
        <v>0</v>
      </c>
      <c r="M1051">
        <v>0</v>
      </c>
      <c r="N1051">
        <v>0</v>
      </c>
      <c r="O1051">
        <v>0</v>
      </c>
      <c r="P1051" t="e">
        <v>#N/A</v>
      </c>
    </row>
    <row r="1052" spans="1:16" x14ac:dyDescent="0.25">
      <c r="A1052">
        <v>202512</v>
      </c>
      <c r="B1052" t="s">
        <v>273</v>
      </c>
      <c r="C1052" t="s">
        <v>136</v>
      </c>
      <c r="D1052">
        <v>4894</v>
      </c>
      <c r="E1052">
        <v>4894.00000000003</v>
      </c>
      <c r="F1052">
        <v>1949.78350024204</v>
      </c>
      <c r="G1052">
        <v>2944.2164997579898</v>
      </c>
      <c r="H1052">
        <v>2458.9728569776298</v>
      </c>
      <c r="I1052">
        <v>1910.5016957323801</v>
      </c>
      <c r="J1052">
        <v>548.471161245247</v>
      </c>
      <c r="K1052">
        <v>147.36501044854799</v>
      </c>
      <c r="L1052">
        <v>380.05813398505501</v>
      </c>
      <c r="M1052">
        <v>160.73361827250099</v>
      </c>
      <c r="N1052">
        <v>219.32451571255399</v>
      </c>
      <c r="O1052">
        <v>105.185508795299</v>
      </c>
      <c r="P1052" t="e">
        <v>#N/A</v>
      </c>
    </row>
    <row r="1053" spans="1:16" x14ac:dyDescent="0.25">
      <c r="A1053">
        <v>202512</v>
      </c>
      <c r="B1053" t="s">
        <v>273</v>
      </c>
      <c r="C1053" t="s">
        <v>137</v>
      </c>
      <c r="D1053">
        <v>2511</v>
      </c>
      <c r="E1053">
        <v>2511.00000000001</v>
      </c>
      <c r="F1053">
        <v>1047.3543607685299</v>
      </c>
      <c r="G1053">
        <v>1463.6456392314799</v>
      </c>
      <c r="H1053">
        <v>1185.6350029033099</v>
      </c>
      <c r="I1053">
        <v>899.25957406609496</v>
      </c>
      <c r="J1053">
        <v>286.37542883721198</v>
      </c>
      <c r="K1053">
        <v>78.664349980468998</v>
      </c>
      <c r="L1053">
        <v>214.59968271059</v>
      </c>
      <c r="M1053">
        <v>90.373006696454993</v>
      </c>
      <c r="N1053">
        <v>124.22667601413499</v>
      </c>
      <c r="O1053">
        <v>63.410953617586003</v>
      </c>
      <c r="P1053" t="e">
        <v>#N/A</v>
      </c>
    </row>
    <row r="1054" spans="1:16" x14ac:dyDescent="0.25">
      <c r="A1054">
        <v>202512</v>
      </c>
      <c r="B1054" t="s">
        <v>273</v>
      </c>
      <c r="C1054" t="s">
        <v>138</v>
      </c>
      <c r="D1054">
        <v>2383</v>
      </c>
      <c r="E1054">
        <v>2383.00000000001</v>
      </c>
      <c r="F1054">
        <v>902.42913947351599</v>
      </c>
      <c r="G1054">
        <v>1480.5708605264999</v>
      </c>
      <c r="H1054">
        <v>1273.3378540743199</v>
      </c>
      <c r="I1054">
        <v>1011.24212166628</v>
      </c>
      <c r="J1054">
        <v>262.095732408034</v>
      </c>
      <c r="K1054">
        <v>68.700660468078993</v>
      </c>
      <c r="L1054">
        <v>165.45845127446501</v>
      </c>
      <c r="M1054">
        <v>70.360611576045997</v>
      </c>
      <c r="N1054">
        <v>95.097839698418994</v>
      </c>
      <c r="O1054">
        <v>41.774555177712998</v>
      </c>
      <c r="P1054" t="e">
        <v>#N/A</v>
      </c>
    </row>
    <row r="1055" spans="1:16" x14ac:dyDescent="0.25">
      <c r="A1055">
        <v>202512</v>
      </c>
      <c r="B1055" t="s">
        <v>273</v>
      </c>
      <c r="C1055" t="s">
        <v>139</v>
      </c>
      <c r="D1055">
        <v>508</v>
      </c>
      <c r="E1055">
        <v>518.13571428577598</v>
      </c>
      <c r="F1055">
        <v>163.393555604087</v>
      </c>
      <c r="G1055">
        <v>354.74215868168898</v>
      </c>
      <c r="H1055">
        <v>252.324834282361</v>
      </c>
      <c r="I1055">
        <v>232.80299645631999</v>
      </c>
      <c r="J1055">
        <v>19.521837826041999</v>
      </c>
      <c r="K1055">
        <v>0</v>
      </c>
      <c r="L1055">
        <v>87.636727011858</v>
      </c>
      <c r="M1055">
        <v>17.750095995807001</v>
      </c>
      <c r="N1055">
        <v>69.886631016050998</v>
      </c>
      <c r="O1055">
        <v>14.780597387468999</v>
      </c>
      <c r="P1055" t="e">
        <v>#N/A</v>
      </c>
    </row>
    <row r="1056" spans="1:16" x14ac:dyDescent="0.25">
      <c r="A1056">
        <v>202512</v>
      </c>
      <c r="B1056" t="s">
        <v>273</v>
      </c>
      <c r="C1056" t="s">
        <v>140</v>
      </c>
      <c r="D1056">
        <v>959</v>
      </c>
      <c r="E1056">
        <v>946.61428571440103</v>
      </c>
      <c r="F1056">
        <v>351.89986555690501</v>
      </c>
      <c r="G1056">
        <v>594.71442015749597</v>
      </c>
      <c r="H1056">
        <v>463.28790209054301</v>
      </c>
      <c r="I1056">
        <v>380.104580507317</v>
      </c>
      <c r="J1056">
        <v>83.183321583226004</v>
      </c>
      <c r="K1056">
        <v>22.981800913463999</v>
      </c>
      <c r="L1056">
        <v>108.24359446211599</v>
      </c>
      <c r="M1056">
        <v>39.891169979685998</v>
      </c>
      <c r="N1056">
        <v>68.352424482429996</v>
      </c>
      <c r="O1056">
        <v>23.182923604839001</v>
      </c>
      <c r="P1056" t="e">
        <v>#N/A</v>
      </c>
    </row>
    <row r="1057" spans="1:16" x14ac:dyDescent="0.25">
      <c r="A1057">
        <v>202512</v>
      </c>
      <c r="B1057" t="s">
        <v>273</v>
      </c>
      <c r="C1057" t="s">
        <v>141</v>
      </c>
      <c r="D1057">
        <v>1100</v>
      </c>
      <c r="E1057">
        <v>1100.67857142854</v>
      </c>
      <c r="F1057">
        <v>358.66142921955901</v>
      </c>
      <c r="G1057">
        <v>742.01714220898498</v>
      </c>
      <c r="H1057">
        <v>643.38521449293398</v>
      </c>
      <c r="I1057">
        <v>526.66351886100006</v>
      </c>
      <c r="J1057">
        <v>116.72169563193199</v>
      </c>
      <c r="K1057">
        <v>36.353510109538</v>
      </c>
      <c r="L1057">
        <v>68.967575428017</v>
      </c>
      <c r="M1057">
        <v>34.359384774440002</v>
      </c>
      <c r="N1057">
        <v>34.608190653576997</v>
      </c>
      <c r="O1057">
        <v>29.664352288033999</v>
      </c>
      <c r="P1057" t="e">
        <v>#N/A</v>
      </c>
    </row>
    <row r="1058" spans="1:16" x14ac:dyDescent="0.25">
      <c r="A1058">
        <v>202512</v>
      </c>
      <c r="B1058" t="s">
        <v>273</v>
      </c>
      <c r="C1058" t="s">
        <v>142</v>
      </c>
      <c r="D1058">
        <v>903</v>
      </c>
      <c r="E1058">
        <v>902.19993851189997</v>
      </c>
      <c r="F1058">
        <v>295.77482109127197</v>
      </c>
      <c r="G1058">
        <v>606.425117420628</v>
      </c>
      <c r="H1058">
        <v>516.56475971551504</v>
      </c>
      <c r="I1058">
        <v>397.939274795919</v>
      </c>
      <c r="J1058">
        <v>118.625484919596</v>
      </c>
      <c r="K1058">
        <v>31.012399909456001</v>
      </c>
      <c r="L1058">
        <v>70.96854174517</v>
      </c>
      <c r="M1058">
        <v>46.034251362352002</v>
      </c>
      <c r="N1058">
        <v>24.934290382817998</v>
      </c>
      <c r="O1058">
        <v>18.891815959942001</v>
      </c>
      <c r="P1058" t="e">
        <v>#N/A</v>
      </c>
    </row>
    <row r="1059" spans="1:16" x14ac:dyDescent="0.25">
      <c r="A1059">
        <v>202512</v>
      </c>
      <c r="B1059" t="s">
        <v>273</v>
      </c>
      <c r="C1059" t="s">
        <v>143</v>
      </c>
      <c r="D1059">
        <v>1421</v>
      </c>
      <c r="E1059">
        <v>1426.37149005939</v>
      </c>
      <c r="F1059">
        <v>780.05382877020998</v>
      </c>
      <c r="G1059">
        <v>646.31766128918105</v>
      </c>
      <c r="H1059">
        <v>583.41014639627303</v>
      </c>
      <c r="I1059">
        <v>372.99132511182302</v>
      </c>
      <c r="J1059">
        <v>210.41882128444999</v>
      </c>
      <c r="K1059">
        <v>57.017299516089999</v>
      </c>
      <c r="L1059">
        <v>44.241695337894001</v>
      </c>
      <c r="M1059">
        <v>22.698716160216001</v>
      </c>
      <c r="N1059">
        <v>21.542979177677999</v>
      </c>
      <c r="O1059">
        <v>18.665819555014998</v>
      </c>
      <c r="P1059" t="e">
        <v>#N/A</v>
      </c>
    </row>
    <row r="1060" spans="1:16" x14ac:dyDescent="0.25">
      <c r="A1060">
        <v>202512</v>
      </c>
      <c r="B1060" t="s">
        <v>273</v>
      </c>
      <c r="C1060" t="s">
        <v>148</v>
      </c>
      <c r="D1060">
        <v>1266</v>
      </c>
      <c r="E1060">
        <v>1280.2740634484401</v>
      </c>
      <c r="F1060">
        <v>113.881833917748</v>
      </c>
      <c r="G1060">
        <v>1166.3922295307</v>
      </c>
      <c r="H1060">
        <v>1090.2616221758799</v>
      </c>
      <c r="I1060">
        <v>974.43437880020701</v>
      </c>
      <c r="J1060">
        <v>115.827243375674</v>
      </c>
      <c r="K1060">
        <v>28.709997808097999</v>
      </c>
      <c r="L1060">
        <v>63.971066831144</v>
      </c>
      <c r="M1060">
        <v>25.962972304769998</v>
      </c>
      <c r="N1060">
        <v>38.008094526374002</v>
      </c>
      <c r="O1060">
        <v>12.159540523672</v>
      </c>
      <c r="P1060" t="e">
        <v>#N/A</v>
      </c>
    </row>
    <row r="1061" spans="1:16" x14ac:dyDescent="0.25">
      <c r="A1061">
        <v>202512</v>
      </c>
      <c r="B1061" t="s">
        <v>273</v>
      </c>
      <c r="C1061" t="s">
        <v>74</v>
      </c>
      <c r="D1061">
        <v>982</v>
      </c>
      <c r="E1061">
        <v>1052.39452088899</v>
      </c>
      <c r="F1061">
        <v>583.09495040261402</v>
      </c>
      <c r="G1061">
        <v>469.299570486373</v>
      </c>
      <c r="H1061">
        <v>345.59748281907702</v>
      </c>
      <c r="I1061">
        <v>235.78915790693901</v>
      </c>
      <c r="J1061">
        <v>109.808324912138</v>
      </c>
      <c r="K1061">
        <v>33.081898357665999</v>
      </c>
      <c r="L1061">
        <v>105.715765553247</v>
      </c>
      <c r="M1061">
        <v>52.060288950316</v>
      </c>
      <c r="N1061">
        <v>53.655476602931003</v>
      </c>
      <c r="O1061">
        <v>17.986322114048999</v>
      </c>
      <c r="P1061" t="e">
        <v>#N/A</v>
      </c>
    </row>
    <row r="1062" spans="1:16" x14ac:dyDescent="0.25">
      <c r="A1062">
        <v>202512</v>
      </c>
      <c r="B1062" t="s">
        <v>273</v>
      </c>
      <c r="C1062" t="s">
        <v>75</v>
      </c>
      <c r="D1062">
        <v>770</v>
      </c>
      <c r="E1062">
        <v>822.08934374320302</v>
      </c>
      <c r="F1062">
        <v>486.86944215831699</v>
      </c>
      <c r="G1062">
        <v>335.21990158488597</v>
      </c>
      <c r="H1062">
        <v>247.08325553508101</v>
      </c>
      <c r="I1062">
        <v>128.06301466731401</v>
      </c>
      <c r="J1062">
        <v>119.020240867767</v>
      </c>
      <c r="K1062">
        <v>43.858696561332003</v>
      </c>
      <c r="L1062">
        <v>78.354990201487993</v>
      </c>
      <c r="M1062">
        <v>21.830541970087001</v>
      </c>
      <c r="N1062">
        <v>56.524448231401003</v>
      </c>
      <c r="O1062">
        <v>9.7816558483169995</v>
      </c>
      <c r="P1062" t="e">
        <v>#N/A</v>
      </c>
    </row>
    <row r="1063" spans="1:16" x14ac:dyDescent="0.25">
      <c r="A1063">
        <v>202512</v>
      </c>
      <c r="B1063" t="s">
        <v>273</v>
      </c>
      <c r="C1063" t="s">
        <v>76</v>
      </c>
      <c r="D1063">
        <v>1044</v>
      </c>
      <c r="E1063">
        <v>993.06897790663095</v>
      </c>
      <c r="F1063">
        <v>517.54273398650798</v>
      </c>
      <c r="G1063">
        <v>475.52624392012302</v>
      </c>
      <c r="H1063">
        <v>383.39385616879798</v>
      </c>
      <c r="I1063">
        <v>263.30768530246701</v>
      </c>
      <c r="J1063">
        <v>120.086170866331</v>
      </c>
      <c r="K1063">
        <v>17.692324080900999</v>
      </c>
      <c r="L1063">
        <v>68.556052778452994</v>
      </c>
      <c r="M1063">
        <v>20.142689728549001</v>
      </c>
      <c r="N1063">
        <v>48.413363049904</v>
      </c>
      <c r="O1063">
        <v>23.576334972872999</v>
      </c>
      <c r="P1063" t="e">
        <v>#N/A</v>
      </c>
    </row>
    <row r="1064" spans="1:16" x14ac:dyDescent="0.25">
      <c r="A1064">
        <v>202512</v>
      </c>
      <c r="B1064" t="s">
        <v>273</v>
      </c>
      <c r="C1064" t="s">
        <v>77</v>
      </c>
      <c r="D1064">
        <v>832</v>
      </c>
      <c r="E1064">
        <v>746.17309401274599</v>
      </c>
      <c r="F1064">
        <v>248.39453977684801</v>
      </c>
      <c r="G1064">
        <v>497.77855423589801</v>
      </c>
      <c r="H1064">
        <v>392.63664027878701</v>
      </c>
      <c r="I1064">
        <v>308.90745905545202</v>
      </c>
      <c r="J1064">
        <v>83.729181223335999</v>
      </c>
      <c r="K1064">
        <v>24.022093640550999</v>
      </c>
      <c r="L1064">
        <v>63.460258620723003</v>
      </c>
      <c r="M1064">
        <v>40.737125318779</v>
      </c>
      <c r="N1064">
        <v>22.723133301943999</v>
      </c>
      <c r="O1064">
        <v>41.681655336387998</v>
      </c>
      <c r="P1064" t="e">
        <v>#N/A</v>
      </c>
    </row>
    <row r="1065" spans="1:16" x14ac:dyDescent="0.25">
      <c r="A1065">
        <v>202512</v>
      </c>
      <c r="B1065" t="s">
        <v>273</v>
      </c>
      <c r="C1065" t="s">
        <v>78</v>
      </c>
      <c r="D1065">
        <v>2658</v>
      </c>
      <c r="E1065">
        <v>2663.2948422323102</v>
      </c>
      <c r="F1065">
        <v>612.50830149514104</v>
      </c>
      <c r="G1065">
        <v>2050.7865407371701</v>
      </c>
      <c r="H1065">
        <v>1773.2090683086501</v>
      </c>
      <c r="I1065">
        <v>1482.4458635912699</v>
      </c>
      <c r="J1065">
        <v>290.76320471737398</v>
      </c>
      <c r="K1065">
        <v>82.979080272225005</v>
      </c>
      <c r="L1065">
        <v>205.85968203160101</v>
      </c>
      <c r="M1065">
        <v>99.605678282447997</v>
      </c>
      <c r="N1065">
        <v>106.254003749153</v>
      </c>
      <c r="O1065">
        <v>71.717790396924002</v>
      </c>
      <c r="P1065" t="e">
        <v>#N/A</v>
      </c>
    </row>
    <row r="1066" spans="1:16" x14ac:dyDescent="0.25">
      <c r="A1066">
        <v>202512</v>
      </c>
      <c r="B1066" t="s">
        <v>273</v>
      </c>
      <c r="C1066" t="s">
        <v>79</v>
      </c>
      <c r="D1066">
        <v>1638</v>
      </c>
      <c r="E1066">
        <v>1669.9333743815801</v>
      </c>
      <c r="F1066">
        <v>1057.68152103087</v>
      </c>
      <c r="G1066">
        <v>612.25185335071103</v>
      </c>
      <c r="H1066">
        <v>449.10882507097102</v>
      </c>
      <c r="I1066">
        <v>263.83002639000102</v>
      </c>
      <c r="J1066">
        <v>185.27879868097</v>
      </c>
      <c r="K1066">
        <v>54.003254563211001</v>
      </c>
      <c r="L1066">
        <v>138.101811569972</v>
      </c>
      <c r="M1066">
        <v>46.928321469921002</v>
      </c>
      <c r="N1066">
        <v>91.173490100050998</v>
      </c>
      <c r="O1066">
        <v>25.041216709768001</v>
      </c>
      <c r="P1066" t="e">
        <v>#N/A</v>
      </c>
    </row>
    <row r="1067" spans="1:16" x14ac:dyDescent="0.25">
      <c r="A1067">
        <v>202512</v>
      </c>
      <c r="B1067" t="s">
        <v>273</v>
      </c>
      <c r="C1067" t="s">
        <v>80</v>
      </c>
      <c r="D1067">
        <v>547</v>
      </c>
      <c r="E1067">
        <v>522.22396203235303</v>
      </c>
      <c r="F1067">
        <v>279.59367771603098</v>
      </c>
      <c r="G1067">
        <v>242.63028431632199</v>
      </c>
      <c r="H1067">
        <v>201.21410195119299</v>
      </c>
      <c r="I1067">
        <v>133.435449154796</v>
      </c>
      <c r="J1067">
        <v>67.778652796396997</v>
      </c>
      <c r="K1067">
        <v>7.1412614716979999</v>
      </c>
      <c r="L1067">
        <v>34.053783240625002</v>
      </c>
      <c r="M1067">
        <v>12.156761377275</v>
      </c>
      <c r="N1067">
        <v>21.897021863349998</v>
      </c>
      <c r="O1067">
        <v>7.3623991245039999</v>
      </c>
      <c r="P1067" t="e">
        <v>#N/A</v>
      </c>
    </row>
    <row r="1068" spans="1:16" x14ac:dyDescent="0.25">
      <c r="A1068">
        <v>202512</v>
      </c>
      <c r="B1068" t="s">
        <v>273</v>
      </c>
      <c r="C1068" t="s">
        <v>81</v>
      </c>
      <c r="D1068">
        <v>51</v>
      </c>
      <c r="E1068">
        <v>38.547821353772001</v>
      </c>
      <c r="F1068">
        <v>0</v>
      </c>
      <c r="G1068">
        <v>38.547821353772001</v>
      </c>
      <c r="H1068">
        <v>35.440861646812003</v>
      </c>
      <c r="I1068">
        <v>30.790356596306999</v>
      </c>
      <c r="J1068">
        <v>4.6505050505050001</v>
      </c>
      <c r="K1068">
        <v>3.2414141414139999</v>
      </c>
      <c r="L1068" t="s">
        <v>233</v>
      </c>
      <c r="M1068" t="s">
        <v>233</v>
      </c>
      <c r="N1068">
        <v>0</v>
      </c>
      <c r="O1068" t="s">
        <v>233</v>
      </c>
      <c r="P1068" t="e">
        <v>#N/A</v>
      </c>
    </row>
    <row r="1069" spans="1:16" x14ac:dyDescent="0.25">
      <c r="A1069">
        <v>202512</v>
      </c>
      <c r="B1069" t="s">
        <v>273</v>
      </c>
      <c r="C1069" t="s">
        <v>154</v>
      </c>
      <c r="D1069">
        <v>2771</v>
      </c>
      <c r="E1069">
        <v>2783.6034823821901</v>
      </c>
      <c r="F1069">
        <v>696.61679065758301</v>
      </c>
      <c r="G1069">
        <v>2086.9866917246</v>
      </c>
      <c r="H1069">
        <v>1802.1928476773101</v>
      </c>
      <c r="I1069">
        <v>1495.26147209639</v>
      </c>
      <c r="J1069">
        <v>306.93137558091598</v>
      </c>
      <c r="K1069">
        <v>87.581957786866994</v>
      </c>
      <c r="L1069">
        <v>213.076053650376</v>
      </c>
      <c r="M1069">
        <v>101.66978084655101</v>
      </c>
      <c r="N1069">
        <v>111.406272803825</v>
      </c>
      <c r="O1069">
        <v>71.717790396924002</v>
      </c>
      <c r="P1069" t="e">
        <v>#N/A</v>
      </c>
    </row>
    <row r="1070" spans="1:16" x14ac:dyDescent="0.25">
      <c r="A1070">
        <v>202512</v>
      </c>
      <c r="B1070" t="s">
        <v>273</v>
      </c>
      <c r="C1070" t="s">
        <v>83</v>
      </c>
      <c r="D1070">
        <v>51</v>
      </c>
      <c r="E1070">
        <v>38.547821353772001</v>
      </c>
      <c r="F1070">
        <v>0</v>
      </c>
      <c r="G1070">
        <v>38.547821353772001</v>
      </c>
      <c r="H1070">
        <v>35.440861646812003</v>
      </c>
      <c r="I1070">
        <v>30.790356596306999</v>
      </c>
      <c r="J1070">
        <v>4.6505050505050001</v>
      </c>
      <c r="K1070">
        <v>3.2414141414139999</v>
      </c>
      <c r="L1070" t="s">
        <v>233</v>
      </c>
      <c r="M1070" t="s">
        <v>233</v>
      </c>
      <c r="N1070">
        <v>0</v>
      </c>
      <c r="O1070" t="s">
        <v>233</v>
      </c>
      <c r="P1070" t="e">
        <v>#N/A</v>
      </c>
    </row>
    <row r="1071" spans="1:16" x14ac:dyDescent="0.25">
      <c r="A1071">
        <v>202512</v>
      </c>
      <c r="B1071" t="s">
        <v>273</v>
      </c>
      <c r="C1071" t="s">
        <v>84</v>
      </c>
      <c r="D1071">
        <v>2516</v>
      </c>
      <c r="E1071">
        <v>2516.00000000005</v>
      </c>
      <c r="F1071">
        <v>1267.2453638934901</v>
      </c>
      <c r="G1071">
        <v>1248.7546361065699</v>
      </c>
      <c r="H1071">
        <v>949.95474754084796</v>
      </c>
      <c r="I1071">
        <v>669.32199161717404</v>
      </c>
      <c r="J1071">
        <v>280.63275592367199</v>
      </c>
      <c r="K1071">
        <v>59.605674924444003</v>
      </c>
      <c r="L1071">
        <v>208.136029185415</v>
      </c>
      <c r="M1071">
        <v>88.246259176145003</v>
      </c>
      <c r="N1071">
        <v>119.88977000926999</v>
      </c>
      <c r="O1071">
        <v>90.663859380305993</v>
      </c>
      <c r="P1071" t="e">
        <v>#N/A</v>
      </c>
    </row>
    <row r="1072" spans="1:16" x14ac:dyDescent="0.25">
      <c r="A1072">
        <v>202512</v>
      </c>
      <c r="B1072" t="s">
        <v>273</v>
      </c>
      <c r="C1072" t="s">
        <v>85</v>
      </c>
      <c r="D1072">
        <v>2378</v>
      </c>
      <c r="E1072">
        <v>2377.99999999997</v>
      </c>
      <c r="F1072">
        <v>682.53813634855601</v>
      </c>
      <c r="G1072">
        <v>1695.4618636514101</v>
      </c>
      <c r="H1072">
        <v>1509.0181094367799</v>
      </c>
      <c r="I1072">
        <v>1241.1797041151999</v>
      </c>
      <c r="J1072">
        <v>267.83840532157399</v>
      </c>
      <c r="K1072">
        <v>87.759335524104003</v>
      </c>
      <c r="L1072">
        <v>171.92210479964001</v>
      </c>
      <c r="M1072">
        <v>72.487359096356002</v>
      </c>
      <c r="N1072">
        <v>99.434745703283994</v>
      </c>
      <c r="O1072">
        <v>14.521649414993</v>
      </c>
      <c r="P1072" t="e">
        <v>#N/A</v>
      </c>
    </row>
    <row r="1073" spans="1:16" x14ac:dyDescent="0.25">
      <c r="A1073">
        <v>202512</v>
      </c>
      <c r="B1073" t="s">
        <v>273</v>
      </c>
      <c r="C1073" t="s">
        <v>149</v>
      </c>
      <c r="D1073">
        <v>1137</v>
      </c>
      <c r="E1073">
        <v>1137.00000000003</v>
      </c>
      <c r="F1073">
        <v>239.58530590432301</v>
      </c>
      <c r="G1073">
        <v>897.41469409570902</v>
      </c>
      <c r="H1073">
        <v>806.99795910649095</v>
      </c>
      <c r="I1073">
        <v>684.65869013802501</v>
      </c>
      <c r="J1073">
        <v>122.339268968467</v>
      </c>
      <c r="K1073">
        <v>36.169699714540002</v>
      </c>
      <c r="L1073">
        <v>84.176472453684994</v>
      </c>
      <c r="M1073">
        <v>42.888227471896002</v>
      </c>
      <c r="N1073">
        <v>41.288244981788999</v>
      </c>
      <c r="O1073">
        <v>6.2402625355339998</v>
      </c>
      <c r="P1073" t="e">
        <v>#N/A</v>
      </c>
    </row>
    <row r="1074" spans="1:16" x14ac:dyDescent="0.25">
      <c r="A1074">
        <v>202512</v>
      </c>
      <c r="B1074" t="s">
        <v>273</v>
      </c>
      <c r="C1074" t="s">
        <v>150</v>
      </c>
      <c r="D1074">
        <v>1241</v>
      </c>
      <c r="E1074">
        <v>1240.99999999993</v>
      </c>
      <c r="F1074">
        <v>442.95283044423098</v>
      </c>
      <c r="G1074">
        <v>798.047169555702</v>
      </c>
      <c r="H1074">
        <v>702.02015033028704</v>
      </c>
      <c r="I1074">
        <v>556.521013977179</v>
      </c>
      <c r="J1074">
        <v>145.49913635310699</v>
      </c>
      <c r="K1074">
        <v>51.589635809564001</v>
      </c>
      <c r="L1074">
        <v>87.745632345955002</v>
      </c>
      <c r="M1074">
        <v>29.59913162446</v>
      </c>
      <c r="N1074">
        <v>58.146500721495002</v>
      </c>
      <c r="O1074">
        <v>8.2813868794589993</v>
      </c>
      <c r="P1074" t="e">
        <v>#N/A</v>
      </c>
    </row>
    <row r="1075" spans="1:16" x14ac:dyDescent="0.25">
      <c r="A1075">
        <v>202512</v>
      </c>
      <c r="B1075" t="s">
        <v>273</v>
      </c>
      <c r="C1075" t="s">
        <v>151</v>
      </c>
      <c r="D1075">
        <v>702</v>
      </c>
      <c r="E1075">
        <v>711.857054856476</v>
      </c>
      <c r="F1075">
        <v>281.178839479749</v>
      </c>
      <c r="G1075">
        <v>430.678215376727</v>
      </c>
      <c r="H1075">
        <v>368.13278065922702</v>
      </c>
      <c r="I1075">
        <v>266.89239486170197</v>
      </c>
      <c r="J1075">
        <v>101.240385797524</v>
      </c>
      <c r="K1075">
        <v>36.546643042839001</v>
      </c>
      <c r="L1075">
        <v>58.395434717500002</v>
      </c>
      <c r="M1075">
        <v>25.546336593404</v>
      </c>
      <c r="N1075">
        <v>32.849098124096002</v>
      </c>
      <c r="O1075">
        <v>4.1500000000000004</v>
      </c>
      <c r="P1075" t="e">
        <v>#N/A</v>
      </c>
    </row>
    <row r="1076" spans="1:16" x14ac:dyDescent="0.25">
      <c r="A1076">
        <v>202512</v>
      </c>
      <c r="B1076" t="s">
        <v>273</v>
      </c>
      <c r="C1076" t="s">
        <v>152</v>
      </c>
      <c r="D1076">
        <v>0</v>
      </c>
      <c r="E1076">
        <v>0</v>
      </c>
      <c r="F1076">
        <v>0</v>
      </c>
      <c r="G1076">
        <v>0</v>
      </c>
      <c r="H1076">
        <v>0</v>
      </c>
      <c r="I1076">
        <v>0</v>
      </c>
      <c r="J1076">
        <v>0</v>
      </c>
      <c r="K1076">
        <v>0</v>
      </c>
      <c r="L1076">
        <v>0</v>
      </c>
      <c r="M1076">
        <v>0</v>
      </c>
      <c r="N1076">
        <v>0</v>
      </c>
      <c r="O1076">
        <v>0</v>
      </c>
      <c r="P1076" t="e">
        <v>#N/A</v>
      </c>
    </row>
    <row r="1077" spans="1:16" x14ac:dyDescent="0.25">
      <c r="A1077">
        <v>202512</v>
      </c>
      <c r="B1077" t="s">
        <v>274</v>
      </c>
      <c r="C1077" t="s">
        <v>136</v>
      </c>
      <c r="D1077">
        <v>5325</v>
      </c>
      <c r="E1077">
        <v>5324.9999999998799</v>
      </c>
      <c r="F1077">
        <v>2465.5525926939899</v>
      </c>
      <c r="G1077">
        <v>2859.44740730589</v>
      </c>
      <c r="H1077">
        <v>2412.27633345301</v>
      </c>
      <c r="I1077">
        <v>1829.5082122366</v>
      </c>
      <c r="J1077">
        <v>582.76812121639705</v>
      </c>
      <c r="K1077">
        <v>168.81424094424</v>
      </c>
      <c r="L1077">
        <v>409.76942128240501</v>
      </c>
      <c r="M1077">
        <v>188.65752729430801</v>
      </c>
      <c r="N1077">
        <v>219.97675885296201</v>
      </c>
      <c r="O1077">
        <v>37.401652570482</v>
      </c>
      <c r="P1077" t="e">
        <v>#N/A</v>
      </c>
    </row>
    <row r="1078" spans="1:16" x14ac:dyDescent="0.25">
      <c r="A1078">
        <v>202512</v>
      </c>
      <c r="B1078" t="s">
        <v>274</v>
      </c>
      <c r="C1078" t="s">
        <v>137</v>
      </c>
      <c r="D1078">
        <v>3027</v>
      </c>
      <c r="E1078">
        <v>3027.00000000007</v>
      </c>
      <c r="F1078">
        <v>1427.26676858471</v>
      </c>
      <c r="G1078">
        <v>1599.73323141536</v>
      </c>
      <c r="H1078">
        <v>1351.1336582534</v>
      </c>
      <c r="I1078">
        <v>1012.33581628293</v>
      </c>
      <c r="J1078">
        <v>338.79784197047297</v>
      </c>
      <c r="K1078">
        <v>102.063479635504</v>
      </c>
      <c r="L1078">
        <v>223.28768192787899</v>
      </c>
      <c r="M1078">
        <v>104.46462740686999</v>
      </c>
      <c r="N1078">
        <v>117.687919385874</v>
      </c>
      <c r="O1078">
        <v>25.311891234084001</v>
      </c>
      <c r="P1078" t="e">
        <v>#N/A</v>
      </c>
    </row>
    <row r="1079" spans="1:16" x14ac:dyDescent="0.25">
      <c r="A1079">
        <v>202512</v>
      </c>
      <c r="B1079" t="s">
        <v>274</v>
      </c>
      <c r="C1079" t="s">
        <v>138</v>
      </c>
      <c r="D1079">
        <v>2298</v>
      </c>
      <c r="E1079">
        <v>2297.9999999997899</v>
      </c>
      <c r="F1079">
        <v>1038.2858241092699</v>
      </c>
      <c r="G1079">
        <v>1259.71417589053</v>
      </c>
      <c r="H1079">
        <v>1061.14267519961</v>
      </c>
      <c r="I1079">
        <v>817.17239595367903</v>
      </c>
      <c r="J1079">
        <v>243.97027924592501</v>
      </c>
      <c r="K1079">
        <v>66.750761308736003</v>
      </c>
      <c r="L1079">
        <v>186.48173935452601</v>
      </c>
      <c r="M1079">
        <v>84.192899887438003</v>
      </c>
      <c r="N1079">
        <v>102.288839467088</v>
      </c>
      <c r="O1079">
        <v>12.089761336398</v>
      </c>
      <c r="P1079" t="e">
        <v>#N/A</v>
      </c>
    </row>
    <row r="1080" spans="1:16" x14ac:dyDescent="0.25">
      <c r="A1080">
        <v>202512</v>
      </c>
      <c r="B1080" t="s">
        <v>274</v>
      </c>
      <c r="C1080" t="s">
        <v>139</v>
      </c>
      <c r="D1080">
        <v>533</v>
      </c>
      <c r="E1080">
        <v>520.94975845413603</v>
      </c>
      <c r="F1080">
        <v>247.72082585544501</v>
      </c>
      <c r="G1080">
        <v>273.22893259869102</v>
      </c>
      <c r="H1080">
        <v>216.44162646348201</v>
      </c>
      <c r="I1080" t="s">
        <v>233</v>
      </c>
      <c r="J1080" t="s">
        <v>233</v>
      </c>
      <c r="K1080" t="s">
        <v>233</v>
      </c>
      <c r="L1080">
        <v>49.976495324399004</v>
      </c>
      <c r="M1080">
        <v>15.270229172752</v>
      </c>
      <c r="N1080">
        <v>33.571131016511998</v>
      </c>
      <c r="O1080">
        <v>6.8108108108099996</v>
      </c>
      <c r="P1080" t="e">
        <v>#N/A</v>
      </c>
    </row>
    <row r="1081" spans="1:16" x14ac:dyDescent="0.25">
      <c r="A1081">
        <v>202512</v>
      </c>
      <c r="B1081" t="s">
        <v>274</v>
      </c>
      <c r="C1081" t="s">
        <v>140</v>
      </c>
      <c r="D1081">
        <v>1231</v>
      </c>
      <c r="E1081">
        <v>1243.83285024152</v>
      </c>
      <c r="F1081">
        <v>565.81773434013405</v>
      </c>
      <c r="G1081">
        <v>678.01511590138205</v>
      </c>
      <c r="H1081">
        <v>506.49214408404998</v>
      </c>
      <c r="I1081" t="s">
        <v>233</v>
      </c>
      <c r="J1081" t="s">
        <v>233</v>
      </c>
      <c r="K1081" t="s">
        <v>233</v>
      </c>
      <c r="L1081">
        <v>160.86820046001901</v>
      </c>
      <c r="M1081">
        <v>63.343489244830998</v>
      </c>
      <c r="N1081">
        <v>97.524711215188006</v>
      </c>
      <c r="O1081">
        <v>10.654771357313001</v>
      </c>
      <c r="P1081" t="e">
        <v>#N/A</v>
      </c>
    </row>
    <row r="1082" spans="1:16" x14ac:dyDescent="0.25">
      <c r="A1082">
        <v>202512</v>
      </c>
      <c r="B1082" t="s">
        <v>274</v>
      </c>
      <c r="C1082" t="s">
        <v>141</v>
      </c>
      <c r="D1082">
        <v>1205</v>
      </c>
      <c r="E1082">
        <v>1204.00000000005</v>
      </c>
      <c r="F1082">
        <v>450.179443305826</v>
      </c>
      <c r="G1082">
        <v>753.82055669422402</v>
      </c>
      <c r="H1082">
        <v>673.54187963149195</v>
      </c>
      <c r="I1082">
        <v>525.18942452170495</v>
      </c>
      <c r="J1082">
        <v>148.352455109787</v>
      </c>
      <c r="K1082">
        <v>48.533125638782003</v>
      </c>
      <c r="L1082">
        <v>73.218359686422005</v>
      </c>
      <c r="M1082">
        <v>38.622909008710003</v>
      </c>
      <c r="N1082">
        <v>34.595450677712002</v>
      </c>
      <c r="O1082">
        <v>7.0603173763099996</v>
      </c>
      <c r="P1082" t="e">
        <v>#N/A</v>
      </c>
    </row>
    <row r="1083" spans="1:16" x14ac:dyDescent="0.25">
      <c r="A1083">
        <v>202512</v>
      </c>
      <c r="B1083" t="s">
        <v>274</v>
      </c>
      <c r="C1083" t="s">
        <v>142</v>
      </c>
      <c r="D1083">
        <v>990</v>
      </c>
      <c r="E1083">
        <v>990.89855072461796</v>
      </c>
      <c r="F1083">
        <v>376.03943027495097</v>
      </c>
      <c r="G1083">
        <v>614.85912044966699</v>
      </c>
      <c r="H1083">
        <v>531.59024054295503</v>
      </c>
      <c r="I1083">
        <v>381.85940692859498</v>
      </c>
      <c r="J1083">
        <v>149.73083361435999</v>
      </c>
      <c r="K1083">
        <v>47.752637408090997</v>
      </c>
      <c r="L1083">
        <v>77.132799468610997</v>
      </c>
      <c r="M1083">
        <v>43.485074733795997</v>
      </c>
      <c r="N1083">
        <v>33.647724734815</v>
      </c>
      <c r="O1083">
        <v>6.1360804381009997</v>
      </c>
      <c r="P1083" t="e">
        <v>#N/A</v>
      </c>
    </row>
    <row r="1084" spans="1:16" x14ac:dyDescent="0.25">
      <c r="A1084">
        <v>202512</v>
      </c>
      <c r="B1084" t="s">
        <v>274</v>
      </c>
      <c r="C1084" t="s">
        <v>143</v>
      </c>
      <c r="D1084">
        <v>1366</v>
      </c>
      <c r="E1084">
        <v>1365.3188405795599</v>
      </c>
      <c r="F1084">
        <v>825.79515891762901</v>
      </c>
      <c r="G1084">
        <v>539.523681661929</v>
      </c>
      <c r="H1084">
        <v>484.210442731027</v>
      </c>
      <c r="I1084">
        <v>310.31011219980098</v>
      </c>
      <c r="J1084">
        <v>173.90033053122599</v>
      </c>
      <c r="K1084">
        <v>52.298805323255998</v>
      </c>
      <c r="L1084">
        <v>48.573566342954003</v>
      </c>
      <c r="M1084">
        <v>27.935825134219002</v>
      </c>
      <c r="N1084">
        <v>20.637741208735001</v>
      </c>
      <c r="O1084">
        <v>6.7396725879480002</v>
      </c>
      <c r="P1084" t="e">
        <v>#N/A</v>
      </c>
    </row>
    <row r="1085" spans="1:16" x14ac:dyDescent="0.25">
      <c r="A1085">
        <v>202512</v>
      </c>
      <c r="B1085" t="s">
        <v>274</v>
      </c>
      <c r="C1085" t="s">
        <v>148</v>
      </c>
      <c r="D1085">
        <v>1017</v>
      </c>
      <c r="E1085">
        <v>1063.19638683825</v>
      </c>
      <c r="F1085">
        <v>198.202389884236</v>
      </c>
      <c r="G1085">
        <v>864.99399695401803</v>
      </c>
      <c r="H1085">
        <v>805.88197853944303</v>
      </c>
      <c r="I1085">
        <v>703.66849687891602</v>
      </c>
      <c r="J1085">
        <v>102.21348166052699</v>
      </c>
      <c r="K1085">
        <v>21.819488347987001</v>
      </c>
      <c r="L1085">
        <v>53.018304681499004</v>
      </c>
      <c r="M1085">
        <v>25.034798919033999</v>
      </c>
      <c r="N1085">
        <v>27.983505762465001</v>
      </c>
      <c r="O1085">
        <v>6.0937137330760001</v>
      </c>
      <c r="P1085" t="e">
        <v>#N/A</v>
      </c>
    </row>
    <row r="1086" spans="1:16" x14ac:dyDescent="0.25">
      <c r="A1086">
        <v>202512</v>
      </c>
      <c r="B1086" t="s">
        <v>274</v>
      </c>
      <c r="C1086" t="s">
        <v>74</v>
      </c>
      <c r="D1086">
        <v>1407</v>
      </c>
      <c r="E1086">
        <v>1489.04948306801</v>
      </c>
      <c r="F1086">
        <v>810.64959430646695</v>
      </c>
      <c r="G1086">
        <v>678.39988876154098</v>
      </c>
      <c r="H1086">
        <v>515.93677806891105</v>
      </c>
      <c r="I1086">
        <v>345.84721296671</v>
      </c>
      <c r="J1086">
        <v>170.08956510220199</v>
      </c>
      <c r="K1086">
        <v>60.889056426902997</v>
      </c>
      <c r="L1086">
        <v>151.46613556548201</v>
      </c>
      <c r="M1086">
        <v>79.469525669887005</v>
      </c>
      <c r="N1086">
        <v>71.996609895595</v>
      </c>
      <c r="O1086">
        <v>10.996975127147</v>
      </c>
      <c r="P1086" t="e">
        <v>#N/A</v>
      </c>
    </row>
    <row r="1087" spans="1:16" x14ac:dyDescent="0.25">
      <c r="A1087">
        <v>202512</v>
      </c>
      <c r="B1087" t="s">
        <v>274</v>
      </c>
      <c r="C1087" t="s">
        <v>75</v>
      </c>
      <c r="D1087">
        <v>1059</v>
      </c>
      <c r="E1087">
        <v>1042.7135683393701</v>
      </c>
      <c r="F1087">
        <v>587.23032502491196</v>
      </c>
      <c r="G1087">
        <v>455.48324331446202</v>
      </c>
      <c r="H1087">
        <v>359.82213424587297</v>
      </c>
      <c r="I1087">
        <v>245.958395075303</v>
      </c>
      <c r="J1087">
        <v>113.86373917057</v>
      </c>
      <c r="K1087">
        <v>32.47964663522</v>
      </c>
      <c r="L1087">
        <v>89.848853416710995</v>
      </c>
      <c r="M1087">
        <v>26.623728314640001</v>
      </c>
      <c r="N1087">
        <v>63.225125102070997</v>
      </c>
      <c r="O1087">
        <v>5.812255651878</v>
      </c>
      <c r="P1087" t="e">
        <v>#N/A</v>
      </c>
    </row>
    <row r="1088" spans="1:16" x14ac:dyDescent="0.25">
      <c r="A1088">
        <v>202512</v>
      </c>
      <c r="B1088" t="s">
        <v>274</v>
      </c>
      <c r="C1088" t="s">
        <v>76</v>
      </c>
      <c r="D1088">
        <v>1192</v>
      </c>
      <c r="E1088">
        <v>1093.8200854664699</v>
      </c>
      <c r="F1088">
        <v>610.73511646852398</v>
      </c>
      <c r="G1088">
        <v>483.08496899795</v>
      </c>
      <c r="H1088">
        <v>408.43042387580601</v>
      </c>
      <c r="I1088">
        <v>309.76960446815201</v>
      </c>
      <c r="J1088">
        <v>98.660819407655097</v>
      </c>
      <c r="K1088">
        <v>24.188450497285</v>
      </c>
      <c r="L1088">
        <v>66.931798134073006</v>
      </c>
      <c r="M1088">
        <v>31.430075082649999</v>
      </c>
      <c r="N1088">
        <v>35.501723051422999</v>
      </c>
      <c r="O1088">
        <v>7.7227469880699999</v>
      </c>
      <c r="P1088" t="e">
        <v>#N/A</v>
      </c>
    </row>
    <row r="1089" spans="1:16" x14ac:dyDescent="0.25">
      <c r="A1089">
        <v>202512</v>
      </c>
      <c r="B1089" t="s">
        <v>274</v>
      </c>
      <c r="C1089" t="s">
        <v>77</v>
      </c>
      <c r="D1089">
        <v>650</v>
      </c>
      <c r="E1089">
        <v>636.22047628776704</v>
      </c>
      <c r="F1089">
        <v>258.73516700984402</v>
      </c>
      <c r="G1089">
        <v>377.48530927792302</v>
      </c>
      <c r="H1089">
        <v>322.205018722972</v>
      </c>
      <c r="I1089">
        <v>224.26450284752801</v>
      </c>
      <c r="J1089">
        <v>97.940515875444007</v>
      </c>
      <c r="K1089">
        <v>29.437599036845</v>
      </c>
      <c r="L1089">
        <v>48.504329484640003</v>
      </c>
      <c r="M1089">
        <v>26.099399308096999</v>
      </c>
      <c r="N1089">
        <v>21.269795041407999</v>
      </c>
      <c r="O1089">
        <v>6.7759610703110003</v>
      </c>
      <c r="P1089" t="e">
        <v>#N/A</v>
      </c>
    </row>
    <row r="1090" spans="1:16" x14ac:dyDescent="0.25">
      <c r="A1090">
        <v>202512</v>
      </c>
      <c r="B1090" t="s">
        <v>274</v>
      </c>
      <c r="C1090" t="s">
        <v>78</v>
      </c>
      <c r="D1090">
        <v>2787</v>
      </c>
      <c r="E1090">
        <v>2832.2251934921801</v>
      </c>
      <c r="F1090">
        <v>833.55560218877201</v>
      </c>
      <c r="G1090">
        <v>1998.66959130341</v>
      </c>
      <c r="H1090">
        <v>1753.13784436274</v>
      </c>
      <c r="I1090">
        <v>1412.2271163830901</v>
      </c>
      <c r="J1090">
        <v>340.91072797964398</v>
      </c>
      <c r="K1090">
        <v>89.240469948843995</v>
      </c>
      <c r="L1090">
        <v>219.44220434760899</v>
      </c>
      <c r="M1090">
        <v>112.62040370583</v>
      </c>
      <c r="N1090">
        <v>106.82180064177901</v>
      </c>
      <c r="O1090">
        <v>26.089542593065001</v>
      </c>
      <c r="P1090" t="e">
        <v>#N/A</v>
      </c>
    </row>
    <row r="1091" spans="1:16" x14ac:dyDescent="0.25">
      <c r="A1091">
        <v>202512</v>
      </c>
      <c r="B1091" t="s">
        <v>274</v>
      </c>
      <c r="C1091" t="s">
        <v>79</v>
      </c>
      <c r="D1091">
        <v>1938</v>
      </c>
      <c r="E1091">
        <v>1935.29575266761</v>
      </c>
      <c r="F1091">
        <v>1294.8333330042301</v>
      </c>
      <c r="G1091">
        <v>640.46241966338096</v>
      </c>
      <c r="H1091">
        <v>466.54628158368803</v>
      </c>
      <c r="I1091">
        <v>278.16863097718101</v>
      </c>
      <c r="J1091">
        <v>188.37765060650801</v>
      </c>
      <c r="K1091">
        <v>58.966544692569997</v>
      </c>
      <c r="L1091">
        <v>165.96575397678299</v>
      </c>
      <c r="M1091">
        <v>67.252162320522004</v>
      </c>
      <c r="N1091">
        <v>97.578456521126</v>
      </c>
      <c r="O1091">
        <v>7.9503841029100002</v>
      </c>
      <c r="P1091" t="e">
        <v>#N/A</v>
      </c>
    </row>
    <row r="1092" spans="1:16" x14ac:dyDescent="0.25">
      <c r="A1092">
        <v>202512</v>
      </c>
      <c r="B1092" t="s">
        <v>274</v>
      </c>
      <c r="C1092" t="s">
        <v>80</v>
      </c>
      <c r="D1092">
        <v>577</v>
      </c>
      <c r="E1092">
        <v>532.33050028608204</v>
      </c>
      <c r="F1092">
        <v>330.06317440919503</v>
      </c>
      <c r="G1092">
        <v>202.26732587688701</v>
      </c>
      <c r="H1092">
        <v>174.54413704436701</v>
      </c>
      <c r="I1092">
        <v>125.878742095136</v>
      </c>
      <c r="J1092">
        <v>48.665394949231001</v>
      </c>
      <c r="K1092">
        <v>15.792878621811001</v>
      </c>
      <c r="L1092">
        <v>24.361462958013</v>
      </c>
      <c r="M1092">
        <v>8.7849612679559996</v>
      </c>
      <c r="N1092">
        <v>15.576501690057</v>
      </c>
      <c r="O1092">
        <v>3.361725874507</v>
      </c>
      <c r="P1092" t="e">
        <v>#N/A</v>
      </c>
    </row>
    <row r="1093" spans="1:16" x14ac:dyDescent="0.25">
      <c r="A1093">
        <v>202512</v>
      </c>
      <c r="B1093" t="s">
        <v>274</v>
      </c>
      <c r="C1093" t="s">
        <v>81</v>
      </c>
      <c r="D1093">
        <v>23</v>
      </c>
      <c r="E1093">
        <v>25.148553553999999</v>
      </c>
      <c r="F1093">
        <v>7.1004830917869999</v>
      </c>
      <c r="G1093">
        <v>18.048070462213001</v>
      </c>
      <c r="H1093">
        <v>18.048070462213001</v>
      </c>
      <c r="I1093">
        <v>13.233722781198001</v>
      </c>
      <c r="J1093">
        <v>4.8143476810149997</v>
      </c>
      <c r="K1093">
        <v>4.8143476810149997</v>
      </c>
      <c r="L1093">
        <v>0</v>
      </c>
      <c r="M1093">
        <v>0</v>
      </c>
      <c r="N1093">
        <v>0</v>
      </c>
      <c r="O1093">
        <v>0</v>
      </c>
      <c r="P1093" t="e">
        <v>#N/A</v>
      </c>
    </row>
    <row r="1094" spans="1:16" x14ac:dyDescent="0.25">
      <c r="A1094">
        <v>202512</v>
      </c>
      <c r="B1094" t="s">
        <v>274</v>
      </c>
      <c r="C1094" t="s">
        <v>154</v>
      </c>
      <c r="D1094">
        <v>3064</v>
      </c>
      <c r="E1094">
        <v>3085.6651302996402</v>
      </c>
      <c r="F1094">
        <v>1019.07148110588</v>
      </c>
      <c r="G1094">
        <v>2066.59364919376</v>
      </c>
      <c r="H1094">
        <v>1804.7023287075999</v>
      </c>
      <c r="I1094">
        <v>1440.73796144784</v>
      </c>
      <c r="J1094">
        <v>363.96436725976201</v>
      </c>
      <c r="K1094">
        <v>95.315685220137993</v>
      </c>
      <c r="L1094">
        <v>235.80177789309101</v>
      </c>
      <c r="M1094">
        <v>121.25435118818601</v>
      </c>
      <c r="N1094">
        <v>114.54742670490501</v>
      </c>
      <c r="O1094">
        <v>26.089542593065001</v>
      </c>
      <c r="P1094" t="e">
        <v>#N/A</v>
      </c>
    </row>
    <row r="1095" spans="1:16" x14ac:dyDescent="0.25">
      <c r="A1095">
        <v>202512</v>
      </c>
      <c r="B1095" t="s">
        <v>274</v>
      </c>
      <c r="C1095" t="s">
        <v>83</v>
      </c>
      <c r="D1095">
        <v>23</v>
      </c>
      <c r="E1095">
        <v>25.148553553999999</v>
      </c>
      <c r="F1095">
        <v>7.1004830917869999</v>
      </c>
      <c r="G1095">
        <v>18.048070462213001</v>
      </c>
      <c r="H1095">
        <v>18.048070462213001</v>
      </c>
      <c r="I1095">
        <v>13.233722781198001</v>
      </c>
      <c r="J1095">
        <v>4.8143476810149997</v>
      </c>
      <c r="K1095">
        <v>4.8143476810149997</v>
      </c>
      <c r="L1095">
        <v>0</v>
      </c>
      <c r="M1095">
        <v>0</v>
      </c>
      <c r="N1095">
        <v>0</v>
      </c>
      <c r="O1095">
        <v>0</v>
      </c>
      <c r="P1095" t="e">
        <v>#N/A</v>
      </c>
    </row>
    <row r="1096" spans="1:16" x14ac:dyDescent="0.25">
      <c r="A1096">
        <v>202512</v>
      </c>
      <c r="B1096" t="s">
        <v>274</v>
      </c>
      <c r="C1096" t="s">
        <v>84</v>
      </c>
      <c r="D1096">
        <v>2740</v>
      </c>
      <c r="E1096">
        <v>2739.9999999997899</v>
      </c>
      <c r="F1096">
        <v>1627.16009563376</v>
      </c>
      <c r="G1096">
        <v>1112.8399043660399</v>
      </c>
      <c r="H1096">
        <v>868.95941933838196</v>
      </c>
      <c r="I1096">
        <v>575.81806446343103</v>
      </c>
      <c r="J1096">
        <v>293.14135487495003</v>
      </c>
      <c r="K1096">
        <v>74.848954248162997</v>
      </c>
      <c r="L1096">
        <v>223.53998772762401</v>
      </c>
      <c r="M1096">
        <v>97.147854610099898</v>
      </c>
      <c r="N1096">
        <v>125.256997982389</v>
      </c>
      <c r="O1096">
        <v>20.340497300031998</v>
      </c>
      <c r="P1096" t="e">
        <v>#N/A</v>
      </c>
    </row>
    <row r="1097" spans="1:16" x14ac:dyDescent="0.25">
      <c r="A1097">
        <v>202512</v>
      </c>
      <c r="B1097" t="s">
        <v>274</v>
      </c>
      <c r="C1097" t="s">
        <v>85</v>
      </c>
      <c r="D1097">
        <v>2585</v>
      </c>
      <c r="E1097">
        <v>2585.00000000008</v>
      </c>
      <c r="F1097">
        <v>838.39249706021803</v>
      </c>
      <c r="G1097">
        <v>1746.6075029398601</v>
      </c>
      <c r="H1097">
        <v>1543.31691411463</v>
      </c>
      <c r="I1097">
        <v>1253.6901477731799</v>
      </c>
      <c r="J1097">
        <v>289.62676634144799</v>
      </c>
      <c r="K1097">
        <v>93.965286696077001</v>
      </c>
      <c r="L1097">
        <v>186.229433554781</v>
      </c>
      <c r="M1097">
        <v>91.509672684207999</v>
      </c>
      <c r="N1097">
        <v>94.719760870572998</v>
      </c>
      <c r="O1097">
        <v>17.061155270450001</v>
      </c>
      <c r="P1097" t="e">
        <v>#N/A</v>
      </c>
    </row>
    <row r="1098" spans="1:16" x14ac:dyDescent="0.25">
      <c r="A1098">
        <v>202512</v>
      </c>
      <c r="B1098" t="s">
        <v>274</v>
      </c>
      <c r="C1098" t="s">
        <v>149</v>
      </c>
      <c r="D1098">
        <v>1278</v>
      </c>
      <c r="E1098">
        <v>1278.00000000004</v>
      </c>
      <c r="F1098">
        <v>309.45104128609302</v>
      </c>
      <c r="G1098">
        <v>968.54895871394797</v>
      </c>
      <c r="H1098">
        <v>856.03479230468304</v>
      </c>
      <c r="I1098">
        <v>731.47357259940395</v>
      </c>
      <c r="J1098">
        <v>124.561219705279</v>
      </c>
      <c r="K1098">
        <v>37.915378760199999</v>
      </c>
      <c r="L1098">
        <v>107.201916794474</v>
      </c>
      <c r="M1098">
        <v>49.626173888613998</v>
      </c>
      <c r="N1098">
        <v>57.575742905859997</v>
      </c>
      <c r="O1098">
        <v>5.312249614792</v>
      </c>
      <c r="P1098" t="e">
        <v>#N/A</v>
      </c>
    </row>
    <row r="1099" spans="1:16" x14ac:dyDescent="0.25">
      <c r="A1099">
        <v>202512</v>
      </c>
      <c r="B1099" t="s">
        <v>274</v>
      </c>
      <c r="C1099" t="s">
        <v>150</v>
      </c>
      <c r="D1099">
        <v>1307</v>
      </c>
      <c r="E1099">
        <v>1307.00000000003</v>
      </c>
      <c r="F1099">
        <v>528.94145577412405</v>
      </c>
      <c r="G1099">
        <v>778.05854422590596</v>
      </c>
      <c r="H1099">
        <v>687.28212180994103</v>
      </c>
      <c r="I1099">
        <v>522.21657517377196</v>
      </c>
      <c r="J1099">
        <v>165.06554663616899</v>
      </c>
      <c r="K1099">
        <v>56.049907935877002</v>
      </c>
      <c r="L1099">
        <v>79.027516760306995</v>
      </c>
      <c r="M1099">
        <v>41.883498795594001</v>
      </c>
      <c r="N1099">
        <v>37.144017964713001</v>
      </c>
      <c r="O1099">
        <v>11.748905655658</v>
      </c>
      <c r="P1099" t="e">
        <v>#N/A</v>
      </c>
    </row>
    <row r="1100" spans="1:16" x14ac:dyDescent="0.25">
      <c r="A1100">
        <v>202512</v>
      </c>
      <c r="B1100" t="s">
        <v>274</v>
      </c>
      <c r="C1100" t="s">
        <v>151</v>
      </c>
      <c r="D1100">
        <v>759</v>
      </c>
      <c r="E1100">
        <v>757.77715393283597</v>
      </c>
      <c r="F1100">
        <v>330.80260578550298</v>
      </c>
      <c r="G1100">
        <v>426.97454814733402</v>
      </c>
      <c r="H1100">
        <v>378.81259265128199</v>
      </c>
      <c r="I1100">
        <v>264.20389897935303</v>
      </c>
      <c r="J1100">
        <v>114.608693671929</v>
      </c>
      <c r="K1100">
        <v>35.766636509435997</v>
      </c>
      <c r="L1100">
        <v>39.159149131173997</v>
      </c>
      <c r="M1100">
        <v>22.052185139881999</v>
      </c>
      <c r="N1100">
        <v>17.106963991292002</v>
      </c>
      <c r="O1100">
        <v>9.0028063648779995</v>
      </c>
      <c r="P1100" t="e">
        <v>#N/A</v>
      </c>
    </row>
    <row r="1101" spans="1:16" x14ac:dyDescent="0.25">
      <c r="A1101">
        <v>202512</v>
      </c>
      <c r="B1101" t="s">
        <v>274</v>
      </c>
      <c r="C1101" t="s">
        <v>152</v>
      </c>
      <c r="D1101">
        <v>0</v>
      </c>
      <c r="E1101">
        <v>0</v>
      </c>
      <c r="F1101">
        <v>0</v>
      </c>
      <c r="G1101">
        <v>0</v>
      </c>
      <c r="H1101">
        <v>0</v>
      </c>
      <c r="I1101">
        <v>0</v>
      </c>
      <c r="J1101">
        <v>0</v>
      </c>
      <c r="K1101">
        <v>0</v>
      </c>
      <c r="L1101">
        <v>0</v>
      </c>
      <c r="M1101">
        <v>0</v>
      </c>
      <c r="N1101">
        <v>0</v>
      </c>
      <c r="O1101">
        <v>0</v>
      </c>
      <c r="P1101" t="e">
        <v>#N/A</v>
      </c>
    </row>
    <row r="1102" spans="1:16" x14ac:dyDescent="0.25">
      <c r="A1102">
        <v>202512</v>
      </c>
      <c r="B1102" t="s">
        <v>275</v>
      </c>
      <c r="C1102" t="s">
        <v>136</v>
      </c>
      <c r="D1102">
        <v>2799</v>
      </c>
      <c r="E1102">
        <v>2799.00000000004</v>
      </c>
      <c r="F1102">
        <v>1280.50893884517</v>
      </c>
      <c r="G1102">
        <v>1518.4910611548701</v>
      </c>
      <c r="H1102">
        <v>1226.9589199372499</v>
      </c>
      <c r="I1102">
        <v>777.12072766955703</v>
      </c>
      <c r="J1102">
        <v>449.83819226768998</v>
      </c>
      <c r="K1102">
        <v>141.38526888660999</v>
      </c>
      <c r="L1102">
        <v>242.469428204911</v>
      </c>
      <c r="M1102">
        <v>81.319954383348005</v>
      </c>
      <c r="N1102">
        <v>161.14947382156299</v>
      </c>
      <c r="O1102">
        <v>49.062713012708002</v>
      </c>
      <c r="P1102" t="e">
        <v>#N/A</v>
      </c>
    </row>
    <row r="1103" spans="1:16" x14ac:dyDescent="0.25">
      <c r="A1103">
        <v>202512</v>
      </c>
      <c r="B1103" t="s">
        <v>275</v>
      </c>
      <c r="C1103" t="s">
        <v>137</v>
      </c>
      <c r="D1103">
        <v>1547</v>
      </c>
      <c r="E1103">
        <v>1547.00000000003</v>
      </c>
      <c r="F1103">
        <v>703.55045561597694</v>
      </c>
      <c r="G1103">
        <v>843.44954438405296</v>
      </c>
      <c r="H1103">
        <v>659.17163992891801</v>
      </c>
      <c r="I1103">
        <v>396.63017929266601</v>
      </c>
      <c r="J1103">
        <v>262.541460636252</v>
      </c>
      <c r="K1103">
        <v>81.468633640137995</v>
      </c>
      <c r="L1103">
        <v>157.41550059359099</v>
      </c>
      <c r="M1103">
        <v>55.774581977974002</v>
      </c>
      <c r="N1103">
        <v>101.640918615617</v>
      </c>
      <c r="O1103">
        <v>26.862403861543001</v>
      </c>
      <c r="P1103" t="e">
        <v>#N/A</v>
      </c>
    </row>
    <row r="1104" spans="1:16" x14ac:dyDescent="0.25">
      <c r="A1104">
        <v>202512</v>
      </c>
      <c r="B1104" t="s">
        <v>275</v>
      </c>
      <c r="C1104" t="s">
        <v>138</v>
      </c>
      <c r="D1104">
        <v>1252</v>
      </c>
      <c r="E1104">
        <v>1252.00000000001</v>
      </c>
      <c r="F1104">
        <v>576.95848322919198</v>
      </c>
      <c r="G1104">
        <v>675.04151677081495</v>
      </c>
      <c r="H1104">
        <v>567.78728000833098</v>
      </c>
      <c r="I1104">
        <v>380.490548376893</v>
      </c>
      <c r="J1104">
        <v>187.29673163143801</v>
      </c>
      <c r="K1104">
        <v>59.916635246471998</v>
      </c>
      <c r="L1104">
        <v>85.053927611320006</v>
      </c>
      <c r="M1104">
        <v>25.545372405374</v>
      </c>
      <c r="N1104">
        <v>59.508555205946003</v>
      </c>
      <c r="O1104">
        <v>22.200309151165001</v>
      </c>
      <c r="P1104" t="e">
        <v>#N/A</v>
      </c>
    </row>
    <row r="1105" spans="1:16" x14ac:dyDescent="0.25">
      <c r="A1105">
        <v>202512</v>
      </c>
      <c r="B1105" t="s">
        <v>275</v>
      </c>
      <c r="C1105" t="s">
        <v>139</v>
      </c>
      <c r="D1105">
        <v>221</v>
      </c>
      <c r="E1105">
        <v>202.95833333333201</v>
      </c>
      <c r="F1105">
        <v>68.052277432709005</v>
      </c>
      <c r="G1105">
        <v>134.90605590062299</v>
      </c>
      <c r="H1105">
        <v>91.354751195834993</v>
      </c>
      <c r="I1105">
        <v>69.715517241385001</v>
      </c>
      <c r="J1105">
        <v>21.639233954449999</v>
      </c>
      <c r="K1105">
        <v>0</v>
      </c>
      <c r="L1105">
        <v>39.433488612833997</v>
      </c>
      <c r="M1105">
        <v>3.1666666666659999</v>
      </c>
      <c r="N1105">
        <v>36.266821946168001</v>
      </c>
      <c r="O1105">
        <v>4.1178160919540003</v>
      </c>
      <c r="P1105" t="e">
        <v>#N/A</v>
      </c>
    </row>
    <row r="1106" spans="1:16" x14ac:dyDescent="0.25">
      <c r="A1106">
        <v>202512</v>
      </c>
      <c r="B1106" t="s">
        <v>275</v>
      </c>
      <c r="C1106" t="s">
        <v>140</v>
      </c>
      <c r="D1106">
        <v>643</v>
      </c>
      <c r="E1106">
        <v>660.78936251921903</v>
      </c>
      <c r="F1106">
        <v>323.65569594114402</v>
      </c>
      <c r="G1106">
        <v>337.13366657807398</v>
      </c>
      <c r="H1106">
        <v>235.98091476339201</v>
      </c>
      <c r="I1106">
        <v>174.18952854774901</v>
      </c>
      <c r="J1106">
        <v>61.791386215643001</v>
      </c>
      <c r="K1106">
        <v>10.775989742407999</v>
      </c>
      <c r="L1106">
        <v>84.524866786795002</v>
      </c>
      <c r="M1106">
        <v>35.522222222224002</v>
      </c>
      <c r="N1106">
        <v>49.002644564571</v>
      </c>
      <c r="O1106">
        <v>16.627885027887</v>
      </c>
      <c r="P1106" t="e">
        <v>#N/A</v>
      </c>
    </row>
    <row r="1107" spans="1:16" x14ac:dyDescent="0.25">
      <c r="A1107">
        <v>202512</v>
      </c>
      <c r="B1107" t="s">
        <v>275</v>
      </c>
      <c r="C1107" t="s">
        <v>141</v>
      </c>
      <c r="D1107">
        <v>568</v>
      </c>
      <c r="E1107">
        <v>570.122695852574</v>
      </c>
      <c r="F1107">
        <v>217.456063855693</v>
      </c>
      <c r="G1107">
        <v>352.66663199688099</v>
      </c>
      <c r="H1107">
        <v>284.05712891678701</v>
      </c>
      <c r="I1107">
        <v>199.614661854758</v>
      </c>
      <c r="J1107">
        <v>84.442467062028996</v>
      </c>
      <c r="K1107">
        <v>33.746899369803003</v>
      </c>
      <c r="L1107">
        <v>57.963391968982997</v>
      </c>
      <c r="M1107">
        <v>25.919391982783001</v>
      </c>
      <c r="N1107">
        <v>32.043999986199999</v>
      </c>
      <c r="O1107">
        <v>10.646111111111001</v>
      </c>
      <c r="P1107" t="e">
        <v>#N/A</v>
      </c>
    </row>
    <row r="1108" spans="1:16" x14ac:dyDescent="0.25">
      <c r="A1108">
        <v>202512</v>
      </c>
      <c r="B1108" t="s">
        <v>275</v>
      </c>
      <c r="C1108" t="s">
        <v>142</v>
      </c>
      <c r="D1108">
        <v>498</v>
      </c>
      <c r="E1108">
        <v>500.36808755761001</v>
      </c>
      <c r="F1108">
        <v>168.66790119671899</v>
      </c>
      <c r="G1108">
        <v>331.700186360891</v>
      </c>
      <c r="H1108">
        <v>288.79062564819299</v>
      </c>
      <c r="I1108">
        <v>184.67627469724499</v>
      </c>
      <c r="J1108">
        <v>104.11435095094799</v>
      </c>
      <c r="K1108">
        <v>48.454551491571998</v>
      </c>
      <c r="L1108">
        <v>33.919830908450997</v>
      </c>
      <c r="M1108">
        <v>12.243996743998</v>
      </c>
      <c r="N1108">
        <v>21.675834164453001</v>
      </c>
      <c r="O1108">
        <v>8.9897298042470002</v>
      </c>
      <c r="P1108" t="e">
        <v>#N/A</v>
      </c>
    </row>
    <row r="1109" spans="1:16" x14ac:dyDescent="0.25">
      <c r="A1109">
        <v>202512</v>
      </c>
      <c r="B1109" t="s">
        <v>275</v>
      </c>
      <c r="C1109" t="s">
        <v>143</v>
      </c>
      <c r="D1109">
        <v>869</v>
      </c>
      <c r="E1109">
        <v>864.761520737301</v>
      </c>
      <c r="F1109">
        <v>502.67700041890299</v>
      </c>
      <c r="G1109">
        <v>362.08452031839801</v>
      </c>
      <c r="H1109">
        <v>326.77549941304102</v>
      </c>
      <c r="I1109">
        <v>148.92474532842101</v>
      </c>
      <c r="J1109">
        <v>177.85075408462001</v>
      </c>
      <c r="K1109">
        <v>48.407828282826998</v>
      </c>
      <c r="L1109">
        <v>26.627849927848001</v>
      </c>
      <c r="M1109">
        <v>4.4676767676770002</v>
      </c>
      <c r="N1109">
        <v>22.160173160170999</v>
      </c>
      <c r="O1109">
        <v>8.6811709775089998</v>
      </c>
      <c r="P1109" t="e">
        <v>#N/A</v>
      </c>
    </row>
    <row r="1110" spans="1:16" x14ac:dyDescent="0.25">
      <c r="A1110">
        <v>202512</v>
      </c>
      <c r="B1110" t="s">
        <v>275</v>
      </c>
      <c r="C1110" t="s">
        <v>148</v>
      </c>
      <c r="D1110">
        <v>228</v>
      </c>
      <c r="E1110">
        <v>261.379919543293</v>
      </c>
      <c r="F1110">
        <v>122.044242107785</v>
      </c>
      <c r="G1110">
        <v>139.33567743550799</v>
      </c>
      <c r="H1110">
        <v>108.332688294473</v>
      </c>
      <c r="I1110">
        <v>80.266517534249004</v>
      </c>
      <c r="J1110">
        <v>28.066170760224001</v>
      </c>
      <c r="K1110">
        <v>10.347871121528</v>
      </c>
      <c r="L1110">
        <v>28.002989141034998</v>
      </c>
      <c r="M1110">
        <v>12.552777777778999</v>
      </c>
      <c r="N1110">
        <v>15.450211363256001</v>
      </c>
      <c r="O1110">
        <v>3</v>
      </c>
      <c r="P1110" t="e">
        <v>#N/A</v>
      </c>
    </row>
    <row r="1111" spans="1:16" x14ac:dyDescent="0.25">
      <c r="A1111">
        <v>202512</v>
      </c>
      <c r="B1111" t="s">
        <v>275</v>
      </c>
      <c r="C1111" t="s">
        <v>74</v>
      </c>
      <c r="D1111">
        <v>714</v>
      </c>
      <c r="E1111">
        <v>777.40647206691096</v>
      </c>
      <c r="F1111">
        <v>422.99854369871298</v>
      </c>
      <c r="G1111">
        <v>354.40792836819799</v>
      </c>
      <c r="H1111">
        <v>252.46863558773899</v>
      </c>
      <c r="I1111">
        <v>139.28712712626799</v>
      </c>
      <c r="J1111">
        <v>113.181508461471</v>
      </c>
      <c r="K1111">
        <v>41.451394031305</v>
      </c>
      <c r="L1111">
        <v>86.784694419814002</v>
      </c>
      <c r="M1111">
        <v>26.084523809524999</v>
      </c>
      <c r="N1111">
        <v>60.700170610289</v>
      </c>
      <c r="O1111">
        <v>15.154598360645</v>
      </c>
      <c r="P1111" t="e">
        <v>#N/A</v>
      </c>
    </row>
    <row r="1112" spans="1:16" x14ac:dyDescent="0.25">
      <c r="A1112">
        <v>202512</v>
      </c>
      <c r="B1112" t="s">
        <v>275</v>
      </c>
      <c r="C1112" t="s">
        <v>75</v>
      </c>
      <c r="D1112">
        <v>485</v>
      </c>
      <c r="E1112">
        <v>453.20827055249299</v>
      </c>
      <c r="F1112">
        <v>248.92075917616799</v>
      </c>
      <c r="G1112">
        <v>204.287511376325</v>
      </c>
      <c r="H1112">
        <v>159.87960348396399</v>
      </c>
      <c r="I1112">
        <v>94.408144898431004</v>
      </c>
      <c r="J1112">
        <v>65.471458585533</v>
      </c>
      <c r="K1112">
        <v>24.210776942355999</v>
      </c>
      <c r="L1112">
        <v>42.355276313414002</v>
      </c>
      <c r="M1112">
        <v>8.3988888888889992</v>
      </c>
      <c r="N1112">
        <v>33.956387424524998</v>
      </c>
      <c r="O1112" t="s">
        <v>233</v>
      </c>
      <c r="P1112" t="e">
        <v>#N/A</v>
      </c>
    </row>
    <row r="1113" spans="1:16" x14ac:dyDescent="0.25">
      <c r="A1113">
        <v>202512</v>
      </c>
      <c r="B1113" t="s">
        <v>275</v>
      </c>
      <c r="C1113" t="s">
        <v>76</v>
      </c>
      <c r="D1113">
        <v>446</v>
      </c>
      <c r="E1113">
        <v>387.26861996161699</v>
      </c>
      <c r="F1113">
        <v>186.13004396853901</v>
      </c>
      <c r="G1113">
        <v>201.13857599307801</v>
      </c>
      <c r="H1113">
        <v>165.609354068361</v>
      </c>
      <c r="I1113">
        <v>129.97763828864001</v>
      </c>
      <c r="J1113">
        <v>35.631715779720999</v>
      </c>
      <c r="K1113">
        <v>8.4349735998269999</v>
      </c>
      <c r="L1113">
        <v>24.084670230164001</v>
      </c>
      <c r="M1113">
        <v>10.175133516829</v>
      </c>
      <c r="N1113">
        <v>13.909536713334999</v>
      </c>
      <c r="O1113">
        <v>11.444551694553001</v>
      </c>
      <c r="P1113" t="e">
        <v>#N/A</v>
      </c>
    </row>
    <row r="1114" spans="1:16" x14ac:dyDescent="0.25">
      <c r="A1114">
        <v>202512</v>
      </c>
      <c r="B1114" t="s">
        <v>275</v>
      </c>
      <c r="C1114" t="s">
        <v>77</v>
      </c>
      <c r="D1114">
        <v>926</v>
      </c>
      <c r="E1114">
        <v>919.73671787572198</v>
      </c>
      <c r="F1114">
        <v>300.41534989396303</v>
      </c>
      <c r="G1114">
        <v>619.32136798175895</v>
      </c>
      <c r="H1114">
        <v>540.66863850271102</v>
      </c>
      <c r="I1114">
        <v>333.18129982197001</v>
      </c>
      <c r="J1114">
        <v>207.487338680741</v>
      </c>
      <c r="K1114">
        <v>56.940253191594003</v>
      </c>
      <c r="L1114">
        <v>61.241798100483997</v>
      </c>
      <c r="M1114">
        <v>24.108630390325999</v>
      </c>
      <c r="N1114">
        <v>37.133167710157998</v>
      </c>
      <c r="O1114">
        <v>17.410931378562999</v>
      </c>
      <c r="P1114" t="e">
        <v>#N/A</v>
      </c>
    </row>
    <row r="1115" spans="1:16" x14ac:dyDescent="0.25">
      <c r="A1115">
        <v>202512</v>
      </c>
      <c r="B1115" t="s">
        <v>275</v>
      </c>
      <c r="C1115" t="s">
        <v>78</v>
      </c>
      <c r="D1115">
        <v>1474</v>
      </c>
      <c r="E1115">
        <v>1515.3213689054501</v>
      </c>
      <c r="F1115">
        <v>559.03923363930596</v>
      </c>
      <c r="G1115">
        <v>956.28213526614604</v>
      </c>
      <c r="H1115">
        <v>803.596851053671</v>
      </c>
      <c r="I1115">
        <v>529.30436018436501</v>
      </c>
      <c r="J1115">
        <v>274.29249086930599</v>
      </c>
      <c r="K1115">
        <v>90.760661882798999</v>
      </c>
      <c r="L1115">
        <v>124.497641451154</v>
      </c>
      <c r="M1115">
        <v>49.034422799425002</v>
      </c>
      <c r="N1115">
        <v>75.463218651728994</v>
      </c>
      <c r="O1115">
        <v>28.187642761321001</v>
      </c>
      <c r="P1115" t="e">
        <v>#N/A</v>
      </c>
    </row>
    <row r="1116" spans="1:16" x14ac:dyDescent="0.25">
      <c r="A1116">
        <v>202512</v>
      </c>
      <c r="B1116" t="s">
        <v>275</v>
      </c>
      <c r="C1116" t="s">
        <v>79</v>
      </c>
      <c r="D1116">
        <v>1069</v>
      </c>
      <c r="E1116">
        <v>1055.18044074771</v>
      </c>
      <c r="F1116">
        <v>651.63033896933302</v>
      </c>
      <c r="G1116">
        <v>403.55010177838102</v>
      </c>
      <c r="H1116">
        <v>282.96663386907699</v>
      </c>
      <c r="I1116">
        <v>131.35166181096301</v>
      </c>
      <c r="J1116">
        <v>151.61497205811401</v>
      </c>
      <c r="K1116">
        <v>44.715949193458002</v>
      </c>
      <c r="L1116">
        <v>106.35305855257801</v>
      </c>
      <c r="M1116">
        <v>26.210398067094001</v>
      </c>
      <c r="N1116">
        <v>80.142660485484001</v>
      </c>
      <c r="O1116">
        <v>14.230409356726</v>
      </c>
      <c r="P1116" t="e">
        <v>#N/A</v>
      </c>
    </row>
    <row r="1117" spans="1:16" x14ac:dyDescent="0.25">
      <c r="A1117">
        <v>202512</v>
      </c>
      <c r="B1117" t="s">
        <v>275</v>
      </c>
      <c r="C1117" t="s">
        <v>80</v>
      </c>
      <c r="D1117">
        <v>255</v>
      </c>
      <c r="E1117">
        <v>228.49819034686899</v>
      </c>
      <c r="F1117">
        <v>69.839366236529003</v>
      </c>
      <c r="G1117">
        <v>158.65882411033999</v>
      </c>
      <c r="H1117">
        <v>140.39543501450001</v>
      </c>
      <c r="I1117">
        <v>116.46470567423</v>
      </c>
      <c r="J1117">
        <v>23.930729340269998</v>
      </c>
      <c r="K1117">
        <v>5.9086578103529996</v>
      </c>
      <c r="L1117">
        <v>11.618728201179</v>
      </c>
      <c r="M1117">
        <v>6.0751335168290002</v>
      </c>
      <c r="N1117">
        <v>5.5435946843500004</v>
      </c>
      <c r="O1117">
        <v>6.6446608946610004</v>
      </c>
      <c r="P1117" t="e">
        <v>#N/A</v>
      </c>
    </row>
    <row r="1118" spans="1:16" x14ac:dyDescent="0.25">
      <c r="A1118">
        <v>202512</v>
      </c>
      <c r="B1118" t="s">
        <v>275</v>
      </c>
      <c r="C1118" t="s">
        <v>81</v>
      </c>
      <c r="D1118" t="s">
        <v>233</v>
      </c>
      <c r="E1118">
        <v>0</v>
      </c>
      <c r="F1118">
        <v>0</v>
      </c>
      <c r="G1118">
        <v>0</v>
      </c>
      <c r="H1118">
        <v>0</v>
      </c>
      <c r="I1118">
        <v>0</v>
      </c>
      <c r="J1118">
        <v>0</v>
      </c>
      <c r="K1118">
        <v>0</v>
      </c>
      <c r="L1118">
        <v>0</v>
      </c>
      <c r="M1118">
        <v>0</v>
      </c>
      <c r="N1118">
        <v>0</v>
      </c>
      <c r="O1118">
        <v>0</v>
      </c>
      <c r="P1118" t="e">
        <v>#N/A</v>
      </c>
    </row>
    <row r="1119" spans="1:16" x14ac:dyDescent="0.25">
      <c r="A1119">
        <v>202512</v>
      </c>
      <c r="B1119" t="s">
        <v>275</v>
      </c>
      <c r="C1119" t="s">
        <v>154</v>
      </c>
      <c r="D1119">
        <v>1529</v>
      </c>
      <c r="E1119">
        <v>1573.9795096939799</v>
      </c>
      <c r="F1119">
        <v>610.30715673591601</v>
      </c>
      <c r="G1119">
        <v>963.67235295805995</v>
      </c>
      <c r="H1119">
        <v>809.88706874558397</v>
      </c>
      <c r="I1119">
        <v>530.41974479974999</v>
      </c>
      <c r="J1119">
        <v>279.46732394583398</v>
      </c>
      <c r="K1119">
        <v>94.723373747205997</v>
      </c>
      <c r="L1119">
        <v>125.597641451154</v>
      </c>
      <c r="M1119">
        <v>50.134422799425003</v>
      </c>
      <c r="N1119">
        <v>75.463218651728994</v>
      </c>
      <c r="O1119">
        <v>28.187642761321001</v>
      </c>
      <c r="P1119" t="e">
        <v>#N/A</v>
      </c>
    </row>
    <row r="1120" spans="1:16" x14ac:dyDescent="0.25">
      <c r="A1120">
        <v>202512</v>
      </c>
      <c r="B1120" t="s">
        <v>275</v>
      </c>
      <c r="C1120" t="s">
        <v>83</v>
      </c>
      <c r="D1120" t="s">
        <v>233</v>
      </c>
      <c r="E1120">
        <v>0</v>
      </c>
      <c r="F1120">
        <v>0</v>
      </c>
      <c r="G1120">
        <v>0</v>
      </c>
      <c r="H1120">
        <v>0</v>
      </c>
      <c r="I1120">
        <v>0</v>
      </c>
      <c r="J1120">
        <v>0</v>
      </c>
      <c r="K1120">
        <v>0</v>
      </c>
      <c r="L1120">
        <v>0</v>
      </c>
      <c r="M1120">
        <v>0</v>
      </c>
      <c r="N1120">
        <v>0</v>
      </c>
      <c r="O1120">
        <v>0</v>
      </c>
      <c r="P1120" t="e">
        <v>#N/A</v>
      </c>
    </row>
    <row r="1121" spans="1:16" x14ac:dyDescent="0.25">
      <c r="A1121">
        <v>202512</v>
      </c>
      <c r="B1121" t="s">
        <v>275</v>
      </c>
      <c r="C1121" t="s">
        <v>84</v>
      </c>
      <c r="D1121">
        <v>1561</v>
      </c>
      <c r="E1121">
        <v>1561.00000000001</v>
      </c>
      <c r="F1121">
        <v>784.94603061355895</v>
      </c>
      <c r="G1121">
        <v>776.05396938645595</v>
      </c>
      <c r="H1121">
        <v>599.86635457250497</v>
      </c>
      <c r="I1121">
        <v>293.229656974016</v>
      </c>
      <c r="J1121">
        <v>306.63669759848801</v>
      </c>
      <c r="K1121">
        <v>93.149956781385001</v>
      </c>
      <c r="L1121">
        <v>141.932168739556</v>
      </c>
      <c r="M1121">
        <v>47.060695124086998</v>
      </c>
      <c r="N1121">
        <v>94.871473615469</v>
      </c>
      <c r="O1121">
        <v>34.255446074394001</v>
      </c>
      <c r="P1121" t="e">
        <v>#N/A</v>
      </c>
    </row>
    <row r="1122" spans="1:16" x14ac:dyDescent="0.25">
      <c r="A1122">
        <v>202512</v>
      </c>
      <c r="B1122" t="s">
        <v>275</v>
      </c>
      <c r="C1122" t="s">
        <v>85</v>
      </c>
      <c r="D1122">
        <v>1238</v>
      </c>
      <c r="E1122">
        <v>1238.00000000002</v>
      </c>
      <c r="F1122">
        <v>495.562908231611</v>
      </c>
      <c r="G1122">
        <v>742.43709176841196</v>
      </c>
      <c r="H1122">
        <v>627.092565364743</v>
      </c>
      <c r="I1122">
        <v>483.891070695542</v>
      </c>
      <c r="J1122">
        <v>143.20149466920199</v>
      </c>
      <c r="K1122">
        <v>48.235312105224999</v>
      </c>
      <c r="L1122">
        <v>100.53725946535501</v>
      </c>
      <c r="M1122">
        <v>34.259259259261</v>
      </c>
      <c r="N1122">
        <v>66.278000206094006</v>
      </c>
      <c r="O1122">
        <v>14.807266938313999</v>
      </c>
      <c r="P1122" t="e">
        <v>#N/A</v>
      </c>
    </row>
    <row r="1123" spans="1:16" x14ac:dyDescent="0.25">
      <c r="A1123">
        <v>202512</v>
      </c>
      <c r="B1123" t="s">
        <v>275</v>
      </c>
      <c r="C1123" t="s">
        <v>149</v>
      </c>
      <c r="D1123">
        <v>696</v>
      </c>
      <c r="E1123">
        <v>695.99999999999602</v>
      </c>
      <c r="F1123">
        <v>259.86900202339501</v>
      </c>
      <c r="G1123">
        <v>436.13099797660101</v>
      </c>
      <c r="H1123">
        <v>370.626500251349</v>
      </c>
      <c r="I1123">
        <v>301.099404028859</v>
      </c>
      <c r="J1123">
        <v>69.527096222490002</v>
      </c>
      <c r="K1123">
        <v>22.111269290679001</v>
      </c>
      <c r="L1123">
        <v>53.738897453604999</v>
      </c>
      <c r="M1123">
        <v>20.092592592593</v>
      </c>
      <c r="N1123">
        <v>33.646304861011998</v>
      </c>
      <c r="O1123">
        <v>11.765600271646999</v>
      </c>
      <c r="P1123" t="e">
        <v>#N/A</v>
      </c>
    </row>
    <row r="1124" spans="1:16" x14ac:dyDescent="0.25">
      <c r="A1124">
        <v>202512</v>
      </c>
      <c r="B1124" t="s">
        <v>275</v>
      </c>
      <c r="C1124" t="s">
        <v>150</v>
      </c>
      <c r="D1124">
        <v>542</v>
      </c>
      <c r="E1124">
        <v>542.00000000002797</v>
      </c>
      <c r="F1124">
        <v>235.69390620821599</v>
      </c>
      <c r="G1124">
        <v>306.30609379181197</v>
      </c>
      <c r="H1124">
        <v>256.46606511339502</v>
      </c>
      <c r="I1124">
        <v>182.791666666683</v>
      </c>
      <c r="J1124">
        <v>73.674398446712004</v>
      </c>
      <c r="K1124">
        <v>26.124042814546002</v>
      </c>
      <c r="L1124">
        <v>46.798362011750001</v>
      </c>
      <c r="M1124">
        <v>14.166666666668</v>
      </c>
      <c r="N1124">
        <v>32.631695345082001</v>
      </c>
      <c r="O1124">
        <v>3.041666666667</v>
      </c>
      <c r="P1124" t="e">
        <v>#N/A</v>
      </c>
    </row>
    <row r="1125" spans="1:16" x14ac:dyDescent="0.25">
      <c r="A1125">
        <v>202512</v>
      </c>
      <c r="B1125" t="s">
        <v>275</v>
      </c>
      <c r="C1125" t="s">
        <v>151</v>
      </c>
      <c r="D1125">
        <v>309</v>
      </c>
      <c r="E1125">
        <v>312.88668930232001</v>
      </c>
      <c r="F1125">
        <v>146.9530917214</v>
      </c>
      <c r="G1125">
        <v>165.93359758092001</v>
      </c>
      <c r="H1125">
        <v>135.836781925179</v>
      </c>
      <c r="I1125">
        <v>94.094696969707002</v>
      </c>
      <c r="J1125">
        <v>41.742084955472002</v>
      </c>
      <c r="K1125">
        <v>14.508811554577999</v>
      </c>
      <c r="L1125">
        <v>29.096815655741</v>
      </c>
      <c r="M1125">
        <v>8.1666666666680001</v>
      </c>
      <c r="N1125">
        <v>20.930148989073</v>
      </c>
      <c r="O1125" t="s">
        <v>233</v>
      </c>
      <c r="P1125" t="e">
        <v>#N/A</v>
      </c>
    </row>
    <row r="1126" spans="1:16" x14ac:dyDescent="0.25">
      <c r="A1126">
        <v>202512</v>
      </c>
      <c r="B1126" t="s">
        <v>275</v>
      </c>
      <c r="C1126" t="s">
        <v>152</v>
      </c>
      <c r="D1126">
        <v>0</v>
      </c>
      <c r="E1126">
        <v>0</v>
      </c>
      <c r="F1126">
        <v>0</v>
      </c>
      <c r="G1126">
        <v>0</v>
      </c>
      <c r="H1126">
        <v>0</v>
      </c>
      <c r="I1126">
        <v>0</v>
      </c>
      <c r="J1126">
        <v>0</v>
      </c>
      <c r="K1126">
        <v>0</v>
      </c>
      <c r="L1126">
        <v>0</v>
      </c>
      <c r="M1126">
        <v>0</v>
      </c>
      <c r="N1126">
        <v>0</v>
      </c>
      <c r="O1126">
        <v>0</v>
      </c>
      <c r="P1126" t="e">
        <v>#N/A</v>
      </c>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pageSetUpPr autoPageBreaks="0" fitToPage="1"/>
  </sheetPr>
  <dimension ref="A1:O33"/>
  <sheetViews>
    <sheetView showGridLines="0" zoomScaleNormal="100" zoomScalePageLayoutView="85" workbookViewId="0"/>
  </sheetViews>
  <sheetFormatPr baseColWidth="10" defaultColWidth="11.453125" defaultRowHeight="14" x14ac:dyDescent="0.3"/>
  <cols>
    <col min="1" max="1" width="25.81640625" style="123" customWidth="1"/>
    <col min="2" max="11" width="10" style="123" customWidth="1"/>
    <col min="12" max="12" width="10.1796875" style="123" customWidth="1"/>
    <col min="13" max="13" width="5.7265625" style="123" customWidth="1"/>
    <col min="14" max="14" width="11.453125" style="123" customWidth="1"/>
    <col min="15" max="16384" width="11.453125" style="123"/>
  </cols>
  <sheetData>
    <row r="1" spans="1:15" ht="33.75" customHeight="1" x14ac:dyDescent="0.3">
      <c r="A1" s="178"/>
      <c r="B1" s="178"/>
      <c r="C1" s="178"/>
      <c r="D1" s="178"/>
      <c r="E1" s="178"/>
      <c r="F1" s="178"/>
      <c r="G1" s="178"/>
      <c r="H1" s="178"/>
      <c r="I1" s="178"/>
      <c r="J1" s="178"/>
      <c r="K1" s="178"/>
      <c r="L1" s="179" t="s">
        <v>36</v>
      </c>
      <c r="M1" s="132"/>
      <c r="N1" s="132"/>
      <c r="O1" s="132"/>
    </row>
    <row r="2" spans="1:15" ht="11.25" customHeight="1" x14ac:dyDescent="0.3"/>
    <row r="3" spans="1:15" ht="15" customHeight="1" x14ac:dyDescent="0.3">
      <c r="A3" s="245" t="s">
        <v>214</v>
      </c>
      <c r="B3" s="245"/>
      <c r="C3" s="245"/>
      <c r="D3" s="245"/>
      <c r="E3" s="245"/>
      <c r="F3" s="245"/>
      <c r="G3" s="245"/>
      <c r="H3" s="245"/>
      <c r="I3" s="245"/>
      <c r="J3" s="245"/>
      <c r="K3" s="245"/>
      <c r="L3" s="245"/>
    </row>
    <row r="4" spans="1:15" ht="11.25" customHeight="1" x14ac:dyDescent="0.3">
      <c r="A4" s="126" t="str">
        <f>CONCATENATE(INDEX(strg!$A:$A,strg!$B$1,1)," (Gebietsstand ",TEXT(DATE(LEFT(roh_lst_merkmal!A2,4),RIGHT(roh_lst_merkmal!A2,2),1),"MMMM JJJJ"),")")</f>
        <v>Baden-Württemberg (Gebietsstand Dezember 2025)</v>
      </c>
    </row>
    <row r="5" spans="1:15" ht="11.25" customHeight="1" x14ac:dyDescent="0.3">
      <c r="A5" s="44" t="s">
        <v>278</v>
      </c>
      <c r="D5" s="149"/>
      <c r="E5" s="149"/>
      <c r="F5" s="150"/>
    </row>
    <row r="6" spans="1:15" ht="11.25" customHeight="1" x14ac:dyDescent="0.3">
      <c r="A6" s="44"/>
      <c r="D6" s="149"/>
      <c r="E6" s="149"/>
      <c r="F6" s="151"/>
    </row>
    <row r="7" spans="1:15" ht="12.75" customHeight="1" x14ac:dyDescent="0.3">
      <c r="A7" s="152" t="s">
        <v>101</v>
      </c>
      <c r="I7" s="149"/>
    </row>
    <row r="8" spans="1:15" ht="15" customHeight="1" x14ac:dyDescent="0.3">
      <c r="A8" s="131"/>
      <c r="B8" s="171" t="s">
        <v>131</v>
      </c>
      <c r="C8" s="171" t="s">
        <v>132</v>
      </c>
      <c r="D8" s="171" t="s">
        <v>103</v>
      </c>
      <c r="E8" s="171" t="s">
        <v>49</v>
      </c>
      <c r="F8" s="171" t="s">
        <v>104</v>
      </c>
      <c r="G8" s="171" t="s">
        <v>105</v>
      </c>
      <c r="H8" s="171" t="s">
        <v>133</v>
      </c>
      <c r="I8" s="171" t="s">
        <v>50</v>
      </c>
      <c r="J8" s="171" t="s">
        <v>106</v>
      </c>
      <c r="K8" s="171" t="s">
        <v>134</v>
      </c>
      <c r="L8" s="171" t="s">
        <v>135</v>
      </c>
      <c r="M8"/>
    </row>
    <row r="9" spans="1:15" ht="15" customHeight="1" x14ac:dyDescent="0.3">
      <c r="A9" s="240" t="s">
        <v>63</v>
      </c>
      <c r="B9" s="240" t="s">
        <v>102</v>
      </c>
      <c r="C9" s="217" t="s">
        <v>156</v>
      </c>
      <c r="D9" s="217"/>
      <c r="E9" s="217"/>
      <c r="F9" s="217"/>
      <c r="G9" s="217"/>
      <c r="H9" s="217"/>
      <c r="I9" s="217"/>
      <c r="J9" s="217"/>
      <c r="K9" s="217"/>
      <c r="L9" s="217"/>
    </row>
    <row r="10" spans="1:15" ht="15" customHeight="1" x14ac:dyDescent="0.3">
      <c r="A10" s="246"/>
      <c r="B10" s="240"/>
      <c r="C10" s="226" t="s">
        <v>46</v>
      </c>
      <c r="D10" s="228" t="s">
        <v>47</v>
      </c>
      <c r="E10" s="228"/>
      <c r="F10" s="228"/>
      <c r="G10" s="228"/>
      <c r="H10" s="228"/>
      <c r="I10" s="228"/>
      <c r="J10" s="228"/>
      <c r="K10" s="228"/>
      <c r="L10" s="228"/>
    </row>
    <row r="11" spans="1:15" ht="15" customHeight="1" x14ac:dyDescent="0.3">
      <c r="A11" s="246"/>
      <c r="B11" s="240"/>
      <c r="C11" s="226"/>
      <c r="D11" s="226" t="s">
        <v>48</v>
      </c>
      <c r="E11" s="230" t="s">
        <v>49</v>
      </c>
      <c r="F11" s="230"/>
      <c r="G11" s="230"/>
      <c r="H11" s="230"/>
      <c r="I11" s="230" t="s">
        <v>50</v>
      </c>
      <c r="J11" s="230"/>
      <c r="K11" s="230"/>
      <c r="L11" s="215" t="s">
        <v>51</v>
      </c>
    </row>
    <row r="12" spans="1:15" ht="11.25" customHeight="1" x14ac:dyDescent="0.3">
      <c r="A12" s="246"/>
      <c r="B12" s="240"/>
      <c r="C12" s="226"/>
      <c r="D12" s="226"/>
      <c r="E12" s="215" t="s">
        <v>48</v>
      </c>
      <c r="F12" s="217" t="s">
        <v>52</v>
      </c>
      <c r="G12" s="217"/>
      <c r="H12" s="217"/>
      <c r="I12" s="215" t="s">
        <v>48</v>
      </c>
      <c r="J12" s="217" t="s">
        <v>52</v>
      </c>
      <c r="K12" s="217"/>
      <c r="L12" s="215"/>
    </row>
    <row r="13" spans="1:15" ht="56.25" customHeight="1" x14ac:dyDescent="0.3">
      <c r="A13" s="246"/>
      <c r="B13" s="242"/>
      <c r="C13" s="235"/>
      <c r="D13" s="235"/>
      <c r="E13" s="235"/>
      <c r="F13" s="47" t="s">
        <v>53</v>
      </c>
      <c r="G13" s="47" t="s">
        <v>54</v>
      </c>
      <c r="H13" s="47" t="s">
        <v>55</v>
      </c>
      <c r="I13" s="235"/>
      <c r="J13" s="47" t="s">
        <v>53</v>
      </c>
      <c r="K13" s="47" t="s">
        <v>56</v>
      </c>
      <c r="L13" s="235"/>
    </row>
    <row r="14" spans="1:15" s="133" customFormat="1" ht="11.25" customHeight="1" x14ac:dyDescent="0.3">
      <c r="A14" s="247"/>
      <c r="B14" s="49">
        <v>1</v>
      </c>
      <c r="C14" s="50">
        <v>2</v>
      </c>
      <c r="D14" s="50">
        <v>3</v>
      </c>
      <c r="E14" s="50">
        <v>4</v>
      </c>
      <c r="F14" s="50">
        <v>5</v>
      </c>
      <c r="G14" s="50">
        <v>6</v>
      </c>
      <c r="H14" s="50">
        <v>7</v>
      </c>
      <c r="I14" s="50">
        <v>8</v>
      </c>
      <c r="J14" s="50">
        <v>9</v>
      </c>
      <c r="K14" s="50">
        <v>10</v>
      </c>
      <c r="L14" s="51">
        <v>11</v>
      </c>
      <c r="M14" s="153"/>
    </row>
    <row r="15" spans="1:15" s="155" customFormat="1" ht="15" customHeight="1" x14ac:dyDescent="0.2">
      <c r="A15" s="134" t="s">
        <v>48</v>
      </c>
      <c r="B15" s="81">
        <f>IF(INDEX(roh_lst_merkmal!$1:$1048576,MATCH(INDEX(strg!$A:$A,strg!$B$1,1),roh_lst_merkmal!$B:$B,0)+MATCH($N15,roh_lst_merkmal!$C:$C,0)-2,MATCH(B$8,roh_lst_merkmal!$1:$1,0))=-8888,"x",IF(INDEX(roh_lst_merkmal!$1:$1048576,MATCH(INDEX(strg!$A:$A,strg!$B$1,1),roh_lst_merkmal!$B:$B,0)+MATCH($N15,roh_lst_merkmal!$C:$C,0)-2,MATCH($B$8,roh_lst_merkmal!$1:$1,0))=-9999,".",INDEX(roh_lst_merkmal!$1:$1048576,MATCH(INDEX(strg!$A:$A,strg!$B$1,1),roh_lst_merkmal!$B:$B,0)+MATCH($N15,roh_lst_merkmal!$C:$C,0)-2,MATCH(B$8,roh_lst_merkmal!$1:$1,0))))</f>
        <v>345708</v>
      </c>
      <c r="C15" s="119">
        <f>IF(INDEX(roh_lst_merkmal!$1:$1048576,MATCH(INDEX(strg!$A:$A,strg!$B$1,1),roh_lst_merkmal!$B:$B,0)+MATCH($N15,roh_lst_merkmal!$C:$C,0)-2,MATCH(C$8,roh_lst_merkmal!$1:$1,0))=-8888,"x",IF(INDEX(roh_lst_merkmal!$1:$1048576,MATCH(INDEX(strg!$A:$A,strg!$B$1,1),roh_lst_merkmal!$B:$B,0)+MATCH($N15,roh_lst_merkmal!$C:$C,0)-2,MATCH($C$8,roh_lst_merkmal!$1:$1,0))=-9999,".",INDEX(roh_lst_merkmal!$1:$1048576,MATCH(INDEX(strg!$A:$A,strg!$B$1,1),roh_lst_merkmal!$B:$B,0)+MATCH($N15,roh_lst_merkmal!$C:$C,0)-2,MATCH(C$8,roh_lst_merkmal!$1:$1,0))))</f>
        <v>90740.816255230297</v>
      </c>
      <c r="D15" s="119">
        <f>IF(INDEX(roh_lst_merkmal!$1:$1048576,MATCH(INDEX(strg!$A:$A,strg!$B$1,1),roh_lst_merkmal!$B:$B,0)+MATCH($N15,roh_lst_merkmal!$C:$C,0)-2,MATCH(D$8,roh_lst_merkmal!$1:$1,0))=-8888,"x",IF(INDEX(roh_lst_merkmal!$1:$1048576,MATCH(INDEX(strg!$A:$A,strg!$B$1,1),roh_lst_merkmal!$B:$B,0)+MATCH($N15,roh_lst_merkmal!$C:$C,0)-2,MATCH($C$8,roh_lst_merkmal!$1:$1,0))=-9999,".",INDEX(roh_lst_merkmal!$1:$1048576,MATCH(INDEX(strg!$A:$A,strg!$B$1,1),roh_lst_merkmal!$B:$B,0)+MATCH($N15,roh_lst_merkmal!$C:$C,0)-2,MATCH(D$8,roh_lst_merkmal!$1:$1,0))))</f>
        <v>254967.18374476599</v>
      </c>
      <c r="E15" s="119">
        <f>IF(INDEX(roh_lst_merkmal!$1:$1048576,MATCH(INDEX(strg!$A:$A,strg!$B$1,1),roh_lst_merkmal!$B:$B,0)+MATCH($N15,roh_lst_merkmal!$C:$C,0)-2,MATCH(E$8,roh_lst_merkmal!$1:$1,0))=-8888,"x",IF(INDEX(roh_lst_merkmal!$1:$1048576,MATCH(INDEX(strg!$A:$A,strg!$B$1,1),roh_lst_merkmal!$B:$B,0)+MATCH($N15,roh_lst_merkmal!$C:$C,0)-2,MATCH($C$8,roh_lst_merkmal!$1:$1,0))=-9999,".",INDEX(roh_lst_merkmal!$1:$1048576,MATCH(INDEX(strg!$A:$A,strg!$B$1,1),roh_lst_merkmal!$B:$B,0)+MATCH($N15,roh_lst_merkmal!$C:$C,0)-2,MATCH(E$8,roh_lst_merkmal!$1:$1,0))))</f>
        <v>205387.269115695</v>
      </c>
      <c r="F15" s="119">
        <f>IF(INDEX(roh_lst_merkmal!$1:$1048576,MATCH(INDEX(strg!$A:$A,strg!$B$1,1),roh_lst_merkmal!$B:$B,0)+MATCH($N15,roh_lst_merkmal!$C:$C,0)-2,MATCH(F$8,roh_lst_merkmal!$1:$1,0))=-8888,"x",IF(INDEX(roh_lst_merkmal!$1:$1048576,MATCH(INDEX(strg!$A:$A,strg!$B$1,1),roh_lst_merkmal!$B:$B,0)+MATCH($N15,roh_lst_merkmal!$C:$C,0)-2,MATCH($C$8,roh_lst_merkmal!$1:$1,0))=-9999,".",INDEX(roh_lst_merkmal!$1:$1048576,MATCH(INDEX(strg!$A:$A,strg!$B$1,1),roh_lst_merkmal!$B:$B,0)+MATCH($N15,roh_lst_merkmal!$C:$C,0)-2,MATCH(F$8,roh_lst_merkmal!$1:$1,0))))</f>
        <v>170514.622829389</v>
      </c>
      <c r="G15" s="119">
        <f>IF(INDEX(roh_lst_merkmal!$1:$1048576,MATCH(INDEX(strg!$A:$A,strg!$B$1,1),roh_lst_merkmal!$B:$B,0)+MATCH($N15,roh_lst_merkmal!$C:$C,0)-2,MATCH(G$8,roh_lst_merkmal!$1:$1,0))=-8888,"x",IF(INDEX(roh_lst_merkmal!$1:$1048576,MATCH(INDEX(strg!$A:$A,strg!$B$1,1),roh_lst_merkmal!$B:$B,0)+MATCH($N15,roh_lst_merkmal!$C:$C,0)-2,MATCH($C$8,roh_lst_merkmal!$1:$1,0))=-9999,".",INDEX(roh_lst_merkmal!$1:$1048576,MATCH(INDEX(strg!$A:$A,strg!$B$1,1),roh_lst_merkmal!$B:$B,0)+MATCH($N15,roh_lst_merkmal!$C:$C,0)-2,MATCH(G$8,roh_lst_merkmal!$1:$1,0))))</f>
        <v>34695.914774766701</v>
      </c>
      <c r="H15" s="119">
        <f>IF(INDEX(roh_lst_merkmal!$1:$1048576,MATCH(INDEX(strg!$A:$A,strg!$B$1,1),roh_lst_merkmal!$B:$B,0)+MATCH($N15,roh_lst_merkmal!$C:$C,0)-2,MATCH(H$8,roh_lst_merkmal!$1:$1,0))=-8888,"x",IF(INDEX(roh_lst_merkmal!$1:$1048576,MATCH(INDEX(strg!$A:$A,strg!$B$1,1),roh_lst_merkmal!$B:$B,0)+MATCH($N15,roh_lst_merkmal!$C:$C,0)-2,MATCH($C$8,roh_lst_merkmal!$1:$1,0))=-9999,".",INDEX(roh_lst_merkmal!$1:$1048576,MATCH(INDEX(strg!$A:$A,strg!$B$1,1),roh_lst_merkmal!$B:$B,0)+MATCH($N15,roh_lst_merkmal!$C:$C,0)-2,MATCH(H$8,roh_lst_merkmal!$1:$1,0))))</f>
        <v>10614.219772471701</v>
      </c>
      <c r="I15" s="119">
        <f>IF(INDEX(roh_lst_merkmal!$1:$1048576,MATCH(INDEX(strg!$A:$A,strg!$B$1,1),roh_lst_merkmal!$B:$B,0)+MATCH($N15,roh_lst_merkmal!$C:$C,0)-2,MATCH(I$8,roh_lst_merkmal!$1:$1,0))=-8888,"x",IF(INDEX(roh_lst_merkmal!$1:$1048576,MATCH(INDEX(strg!$A:$A,strg!$B$1,1),roh_lst_merkmal!$B:$B,0)+MATCH($N15,roh_lst_merkmal!$C:$C,0)-2,MATCH($C$8,roh_lst_merkmal!$1:$1,0))=-9999,".",INDEX(roh_lst_merkmal!$1:$1048576,MATCH(INDEX(strg!$A:$A,strg!$B$1,1),roh_lst_merkmal!$B:$B,0)+MATCH($N15,roh_lst_merkmal!$C:$C,0)-2,MATCH(I$8,roh_lst_merkmal!$1:$1,0))))</f>
        <v>44547.385706875699</v>
      </c>
      <c r="J15" s="119">
        <f>IF(INDEX(roh_lst_merkmal!$1:$1048576,MATCH(INDEX(strg!$A:$A,strg!$B$1,1),roh_lst_merkmal!$B:$B,0)+MATCH($N15,roh_lst_merkmal!$C:$C,0)-2,MATCH(J$8,roh_lst_merkmal!$1:$1,0))=-8888,"x",IF(INDEX(roh_lst_merkmal!$1:$1048576,MATCH(INDEX(strg!$A:$A,strg!$B$1,1),roh_lst_merkmal!$B:$B,0)+MATCH($N15,roh_lst_merkmal!$C:$C,0)-2,MATCH($C$8,roh_lst_merkmal!$1:$1,0))=-9999,".",INDEX(roh_lst_merkmal!$1:$1048576,MATCH(INDEX(strg!$A:$A,strg!$B$1,1),roh_lst_merkmal!$B:$B,0)+MATCH($N15,roh_lst_merkmal!$C:$C,0)-2,MATCH(J$8,roh_lst_merkmal!$1:$1,0))))</f>
        <v>21111.477020935301</v>
      </c>
      <c r="K15" s="119">
        <f>IF(INDEX(roh_lst_merkmal!$1:$1048576,MATCH(INDEX(strg!$A:$A,strg!$B$1,1),roh_lst_merkmal!$B:$B,0)+MATCH($N15,roh_lst_merkmal!$C:$C,0)-2,MATCH(K$8,roh_lst_merkmal!$1:$1,0))=-8888,"x",IF(INDEX(roh_lst_merkmal!$1:$1048576,MATCH(INDEX(strg!$A:$A,strg!$B$1,1),roh_lst_merkmal!$B:$B,0)+MATCH($N15,roh_lst_merkmal!$C:$C,0)-2,MATCH($C$8,roh_lst_merkmal!$1:$1,0))=-9999,".",INDEX(roh_lst_merkmal!$1:$1048576,MATCH(INDEX(strg!$A:$A,strg!$B$1,1),roh_lst_merkmal!$B:$B,0)+MATCH($N15,roh_lst_merkmal!$C:$C,0)-2,MATCH(K$8,roh_lst_merkmal!$1:$1,0))))</f>
        <v>23358.715733200999</v>
      </c>
      <c r="L15" s="120">
        <f>IF(INDEX(roh_lst_merkmal!$1:$1048576,MATCH(INDEX(strg!$A:$A,strg!$B$1,1),roh_lst_merkmal!$B:$B,0)+MATCH($N15,roh_lst_merkmal!$C:$C,0)-2,MATCH(L$8,roh_lst_merkmal!$1:$1,0))=-8888,"x",IF(INDEX(roh_lst_merkmal!$1:$1048576,MATCH(INDEX(strg!$A:$A,strg!$B$1,1),roh_lst_merkmal!$B:$B,0)+MATCH($N15,roh_lst_merkmal!$C:$C,0)-2,MATCH($C$8,roh_lst_merkmal!$1:$1,0))=-9999,".",INDEX(roh_lst_merkmal!$1:$1048576,MATCH(INDEX(strg!$A:$A,strg!$B$1,1),roh_lst_merkmal!$B:$B,0)+MATCH($N15,roh_lst_merkmal!$C:$C,0)-2,MATCH(L$8,roh_lst_merkmal!$1:$1,0))))</f>
        <v>5032.52892219555</v>
      </c>
      <c r="M15" s="154"/>
      <c r="N15" s="171" t="s">
        <v>136</v>
      </c>
    </row>
    <row r="16" spans="1:15" s="155" customFormat="1" ht="18.75" customHeight="1" x14ac:dyDescent="0.2">
      <c r="A16" s="156" t="s">
        <v>66</v>
      </c>
      <c r="B16" s="81">
        <f>IF(INDEX(roh_lst_merkmal!$1:$1048576,MATCH(INDEX(strg!$A:$A,strg!$B$1,1),roh_lst_merkmal!$B:$B,0)+MATCH($N16,roh_lst_merkmal!$C:$C,0)-2,MATCH(B$8,roh_lst_merkmal!$1:$1,0))=-8888,"x",IF(INDEX(roh_lst_merkmal!$1:$1048576,MATCH(INDEX(strg!$A:$A,strg!$B$1,1),roh_lst_merkmal!$B:$B,0)+MATCH($N16,roh_lst_merkmal!$C:$C,0)-2,MATCH($B$8,roh_lst_merkmal!$1:$1,0))=-9999,".",INDEX(roh_lst_merkmal!$1:$1048576,MATCH(INDEX(strg!$A:$A,strg!$B$1,1),roh_lst_merkmal!$B:$B,0)+MATCH($N16,roh_lst_merkmal!$C:$C,0)-2,MATCH(B$8,roh_lst_merkmal!$1:$1,0))))</f>
        <v>165827</v>
      </c>
      <c r="C16" s="119">
        <f>IF(INDEX(roh_lst_merkmal!$1:$1048576,MATCH(INDEX(strg!$A:$A,strg!$B$1,1),roh_lst_merkmal!$B:$B,0)+MATCH($N16,roh_lst_merkmal!$C:$C,0)-2,MATCH(C$8,roh_lst_merkmal!$1:$1,0))=-8888,"x",IF(INDEX(roh_lst_merkmal!$1:$1048576,MATCH(INDEX(strg!$A:$A,strg!$B$1,1),roh_lst_merkmal!$B:$B,0)+MATCH($N16,roh_lst_merkmal!$C:$C,0)-2,MATCH($B$8,roh_lst_merkmal!$1:$1,0))=-9999,".",INDEX(roh_lst_merkmal!$1:$1048576,MATCH(INDEX(strg!$A:$A,strg!$B$1,1),roh_lst_merkmal!$B:$B,0)+MATCH($N16,roh_lst_merkmal!$C:$C,0)-2,MATCH(C$8,roh_lst_merkmal!$1:$1,0))))</f>
        <v>47961.447861139699</v>
      </c>
      <c r="D16" s="119">
        <f>IF(INDEX(roh_lst_merkmal!$1:$1048576,MATCH(INDEX(strg!$A:$A,strg!$B$1,1),roh_lst_merkmal!$B:$B,0)+MATCH($N16,roh_lst_merkmal!$C:$C,0)-2,MATCH(D$8,roh_lst_merkmal!$1:$1,0))=-8888,"x",IF(INDEX(roh_lst_merkmal!$1:$1048576,MATCH(INDEX(strg!$A:$A,strg!$B$1,1),roh_lst_merkmal!$B:$B,0)+MATCH($N16,roh_lst_merkmal!$C:$C,0)-2,MATCH($B$8,roh_lst_merkmal!$1:$1,0))=-9999,".",INDEX(roh_lst_merkmal!$1:$1048576,MATCH(INDEX(strg!$A:$A,strg!$B$1,1),roh_lst_merkmal!$B:$B,0)+MATCH($N16,roh_lst_merkmal!$C:$C,0)-2,MATCH(D$8,roh_lst_merkmal!$1:$1,0))))</f>
        <v>117865.55213886</v>
      </c>
      <c r="E16" s="119">
        <f>IF(INDEX(roh_lst_merkmal!$1:$1048576,MATCH(INDEX(strg!$A:$A,strg!$B$1,1),roh_lst_merkmal!$B:$B,0)+MATCH($N16,roh_lst_merkmal!$C:$C,0)-2,MATCH(E$8,roh_lst_merkmal!$1:$1,0))=-8888,"x",IF(INDEX(roh_lst_merkmal!$1:$1048576,MATCH(INDEX(strg!$A:$A,strg!$B$1,1),roh_lst_merkmal!$B:$B,0)+MATCH($N16,roh_lst_merkmal!$C:$C,0)-2,MATCH($B$8,roh_lst_merkmal!$1:$1,0))=-9999,".",INDEX(roh_lst_merkmal!$1:$1048576,MATCH(INDEX(strg!$A:$A,strg!$B$1,1),roh_lst_merkmal!$B:$B,0)+MATCH($N16,roh_lst_merkmal!$C:$C,0)-2,MATCH(E$8,roh_lst_merkmal!$1:$1,0))))</f>
        <v>93665.520250721005</v>
      </c>
      <c r="F16" s="119">
        <f>IF(INDEX(roh_lst_merkmal!$1:$1048576,MATCH(INDEX(strg!$A:$A,strg!$B$1,1),roh_lst_merkmal!$B:$B,0)+MATCH($N16,roh_lst_merkmal!$C:$C,0)-2,MATCH(F$8,roh_lst_merkmal!$1:$1,0))=-8888,"x",IF(INDEX(roh_lst_merkmal!$1:$1048576,MATCH(INDEX(strg!$A:$A,strg!$B$1,1),roh_lst_merkmal!$B:$B,0)+MATCH($N16,roh_lst_merkmal!$C:$C,0)-2,MATCH($B$8,roh_lst_merkmal!$1:$1,0))=-9999,".",INDEX(roh_lst_merkmal!$1:$1048576,MATCH(INDEX(strg!$A:$A,strg!$B$1,1),roh_lst_merkmal!$B:$B,0)+MATCH($N16,roh_lst_merkmal!$C:$C,0)-2,MATCH(F$8,roh_lst_merkmal!$1:$1,0))))</f>
        <v>76168.658992199606</v>
      </c>
      <c r="G16" s="119">
        <f>IF(INDEX(roh_lst_merkmal!$1:$1048576,MATCH(INDEX(strg!$A:$A,strg!$B$1,1),roh_lst_merkmal!$B:$B,0)+MATCH($N16,roh_lst_merkmal!$C:$C,0)-2,MATCH(G$8,roh_lst_merkmal!$1:$1,0))=-8888,"x",IF(INDEX(roh_lst_merkmal!$1:$1048576,MATCH(INDEX(strg!$A:$A,strg!$B$1,1),roh_lst_merkmal!$B:$B,0)+MATCH($N16,roh_lst_merkmal!$C:$C,0)-2,MATCH($B$8,roh_lst_merkmal!$1:$1,0))=-9999,".",INDEX(roh_lst_merkmal!$1:$1048576,MATCH(INDEX(strg!$A:$A,strg!$B$1,1),roh_lst_merkmal!$B:$B,0)+MATCH($N16,roh_lst_merkmal!$C:$C,0)-2,MATCH(G$8,roh_lst_merkmal!$1:$1,0))))</f>
        <v>17400.235636749301</v>
      </c>
      <c r="H16" s="119">
        <f>IF(INDEX(roh_lst_merkmal!$1:$1048576,MATCH(INDEX(strg!$A:$A,strg!$B$1,1),roh_lst_merkmal!$B:$B,0)+MATCH($N16,roh_lst_merkmal!$C:$C,0)-2,MATCH(H$8,roh_lst_merkmal!$1:$1,0))=-8888,"x",IF(INDEX(roh_lst_merkmal!$1:$1048576,MATCH(INDEX(strg!$A:$A,strg!$B$1,1),roh_lst_merkmal!$B:$B,0)+MATCH($N16,roh_lst_merkmal!$C:$C,0)-2,MATCH($B$8,roh_lst_merkmal!$1:$1,0))=-9999,".",INDEX(roh_lst_merkmal!$1:$1048576,MATCH(INDEX(strg!$A:$A,strg!$B$1,1),roh_lst_merkmal!$B:$B,0)+MATCH($N16,roh_lst_merkmal!$C:$C,0)-2,MATCH(H$8,roh_lst_merkmal!$1:$1,0))))</f>
        <v>5240.1262641635203</v>
      </c>
      <c r="I16" s="119">
        <f>IF(INDEX(roh_lst_merkmal!$1:$1048576,MATCH(INDEX(strg!$A:$A,strg!$B$1,1),roh_lst_merkmal!$B:$B,0)+MATCH($N16,roh_lst_merkmal!$C:$C,0)-2,MATCH(I$8,roh_lst_merkmal!$1:$1,0))=-8888,"x",IF(INDEX(roh_lst_merkmal!$1:$1048576,MATCH(INDEX(strg!$A:$A,strg!$B$1,1),roh_lst_merkmal!$B:$B,0)+MATCH($N16,roh_lst_merkmal!$C:$C,0)-2,MATCH($B$8,roh_lst_merkmal!$1:$1,0))=-9999,".",INDEX(roh_lst_merkmal!$1:$1048576,MATCH(INDEX(strg!$A:$A,strg!$B$1,1),roh_lst_merkmal!$B:$B,0)+MATCH($N16,roh_lst_merkmal!$C:$C,0)-2,MATCH(I$8,roh_lst_merkmal!$1:$1,0))))</f>
        <v>21783.470979159902</v>
      </c>
      <c r="J16" s="119">
        <f>IF(INDEX(roh_lst_merkmal!$1:$1048576,MATCH(INDEX(strg!$A:$A,strg!$B$1,1),roh_lst_merkmal!$B:$B,0)+MATCH($N16,roh_lst_merkmal!$C:$C,0)-2,MATCH(J$8,roh_lst_merkmal!$1:$1,0))=-8888,"x",IF(INDEX(roh_lst_merkmal!$1:$1048576,MATCH(INDEX(strg!$A:$A,strg!$B$1,1),roh_lst_merkmal!$B:$B,0)+MATCH($N16,roh_lst_merkmal!$C:$C,0)-2,MATCH($B$8,roh_lst_merkmal!$1:$1,0))=-9999,".",INDEX(roh_lst_merkmal!$1:$1048576,MATCH(INDEX(strg!$A:$A,strg!$B$1,1),roh_lst_merkmal!$B:$B,0)+MATCH($N16,roh_lst_merkmal!$C:$C,0)-2,MATCH(J$8,roh_lst_merkmal!$1:$1,0))))</f>
        <v>10214.3637592173</v>
      </c>
      <c r="K16" s="119">
        <f>IF(INDEX(roh_lst_merkmal!$1:$1048576,MATCH(INDEX(strg!$A:$A,strg!$B$1,1),roh_lst_merkmal!$B:$B,0)+MATCH($N16,roh_lst_merkmal!$C:$C,0)-2,MATCH(K$8,roh_lst_merkmal!$1:$1,0))=-8888,"x",IF(INDEX(roh_lst_merkmal!$1:$1048576,MATCH(INDEX(strg!$A:$A,strg!$B$1,1),roh_lst_merkmal!$B:$B,0)+MATCH($N16,roh_lst_merkmal!$C:$C,0)-2,MATCH($B$8,roh_lst_merkmal!$1:$1,0))=-9999,".",INDEX(roh_lst_merkmal!$1:$1048576,MATCH(INDEX(strg!$A:$A,strg!$B$1,1),roh_lst_merkmal!$B:$B,0)+MATCH($N16,roh_lst_merkmal!$C:$C,0)-2,MATCH(K$8,roh_lst_merkmal!$1:$1,0))))</f>
        <v>11526.803275832301</v>
      </c>
      <c r="L16" s="120">
        <f>IF(INDEX(roh_lst_merkmal!$1:$1048576,MATCH(INDEX(strg!$A:$A,strg!$B$1,1),roh_lst_merkmal!$B:$B,0)+MATCH($N16,roh_lst_merkmal!$C:$C,0)-2,MATCH(L$8,roh_lst_merkmal!$1:$1,0))=-8888,"x",IF(INDEX(roh_lst_merkmal!$1:$1048576,MATCH(INDEX(strg!$A:$A,strg!$B$1,1),roh_lst_merkmal!$B:$B,0)+MATCH($N16,roh_lst_merkmal!$C:$C,0)-2,MATCH($B$8,roh_lst_merkmal!$1:$1,0))=-9999,".",INDEX(roh_lst_merkmal!$1:$1048576,MATCH(INDEX(strg!$A:$A,strg!$B$1,1),roh_lst_merkmal!$B:$B,0)+MATCH($N16,roh_lst_merkmal!$C:$C,0)-2,MATCH(L$8,roh_lst_merkmal!$1:$1,0))))</f>
        <v>2416.5609089792301</v>
      </c>
      <c r="M16" s="154"/>
      <c r="N16" s="171" t="s">
        <v>137</v>
      </c>
    </row>
    <row r="17" spans="1:15" s="155" customFormat="1" x14ac:dyDescent="0.2">
      <c r="A17" s="156" t="s">
        <v>67</v>
      </c>
      <c r="B17" s="81">
        <f>IF(INDEX(roh_lst_merkmal!$1:$1048576,MATCH(INDEX(strg!$A:$A,strg!$B$1,1),roh_lst_merkmal!$B:$B,0)+MATCH($N17,roh_lst_merkmal!$C:$C,0)-2,MATCH(B$8,roh_lst_merkmal!$1:$1,0))=-8888,"x",IF(INDEX(roh_lst_merkmal!$1:$1048576,MATCH(INDEX(strg!$A:$A,strg!$B$1,1),roh_lst_merkmal!$B:$B,0)+MATCH($N17,roh_lst_merkmal!$C:$C,0)-2,MATCH($B$8,roh_lst_merkmal!$1:$1,0))=-9999,".",INDEX(roh_lst_merkmal!$1:$1048576,MATCH(INDEX(strg!$A:$A,strg!$B$1,1),roh_lst_merkmal!$B:$B,0)+MATCH($N17,roh_lst_merkmal!$C:$C,0)-2,MATCH(B$8,roh_lst_merkmal!$1:$1,0))))</f>
        <v>179881</v>
      </c>
      <c r="C17" s="119">
        <f>IF(INDEX(roh_lst_merkmal!$1:$1048576,MATCH(INDEX(strg!$A:$A,strg!$B$1,1),roh_lst_merkmal!$B:$B,0)+MATCH($N17,roh_lst_merkmal!$C:$C,0)-2,MATCH(C$8,roh_lst_merkmal!$1:$1,0))=-8888,"x",IF(INDEX(roh_lst_merkmal!$1:$1048576,MATCH(INDEX(strg!$A:$A,strg!$B$1,1),roh_lst_merkmal!$B:$B,0)+MATCH($N17,roh_lst_merkmal!$C:$C,0)-2,MATCH($B$8,roh_lst_merkmal!$1:$1,0))=-9999,".",INDEX(roh_lst_merkmal!$1:$1048576,MATCH(INDEX(strg!$A:$A,strg!$B$1,1),roh_lst_merkmal!$B:$B,0)+MATCH($N17,roh_lst_merkmal!$C:$C,0)-2,MATCH(C$8,roh_lst_merkmal!$1:$1,0))))</f>
        <v>42779.368394090503</v>
      </c>
      <c r="D17" s="119">
        <f>IF(INDEX(roh_lst_merkmal!$1:$1048576,MATCH(INDEX(strg!$A:$A,strg!$B$1,1),roh_lst_merkmal!$B:$B,0)+MATCH($N17,roh_lst_merkmal!$C:$C,0)-2,MATCH(D$8,roh_lst_merkmal!$1:$1,0))=-8888,"x",IF(INDEX(roh_lst_merkmal!$1:$1048576,MATCH(INDEX(strg!$A:$A,strg!$B$1,1),roh_lst_merkmal!$B:$B,0)+MATCH($N17,roh_lst_merkmal!$C:$C,0)-2,MATCH($B$8,roh_lst_merkmal!$1:$1,0))=-9999,".",INDEX(roh_lst_merkmal!$1:$1048576,MATCH(INDEX(strg!$A:$A,strg!$B$1,1),roh_lst_merkmal!$B:$B,0)+MATCH($N17,roh_lst_merkmal!$C:$C,0)-2,MATCH(D$8,roh_lst_merkmal!$1:$1,0))))</f>
        <v>137101.631605906</v>
      </c>
      <c r="E17" s="119">
        <f>IF(INDEX(roh_lst_merkmal!$1:$1048576,MATCH(INDEX(strg!$A:$A,strg!$B$1,1),roh_lst_merkmal!$B:$B,0)+MATCH($N17,roh_lst_merkmal!$C:$C,0)-2,MATCH(E$8,roh_lst_merkmal!$1:$1,0))=-8888,"x",IF(INDEX(roh_lst_merkmal!$1:$1048576,MATCH(INDEX(strg!$A:$A,strg!$B$1,1),roh_lst_merkmal!$B:$B,0)+MATCH($N17,roh_lst_merkmal!$C:$C,0)-2,MATCH($B$8,roh_lst_merkmal!$1:$1,0))=-9999,".",INDEX(roh_lst_merkmal!$1:$1048576,MATCH(INDEX(strg!$A:$A,strg!$B$1,1),roh_lst_merkmal!$B:$B,0)+MATCH($N17,roh_lst_merkmal!$C:$C,0)-2,MATCH(E$8,roh_lst_merkmal!$1:$1,0))))</f>
        <v>111721.748864974</v>
      </c>
      <c r="F17" s="119">
        <f>IF(INDEX(roh_lst_merkmal!$1:$1048576,MATCH(INDEX(strg!$A:$A,strg!$B$1,1),roh_lst_merkmal!$B:$B,0)+MATCH($N17,roh_lst_merkmal!$C:$C,0)-2,MATCH(F$8,roh_lst_merkmal!$1:$1,0))=-8888,"x",IF(INDEX(roh_lst_merkmal!$1:$1048576,MATCH(INDEX(strg!$A:$A,strg!$B$1,1),roh_lst_merkmal!$B:$B,0)+MATCH($N17,roh_lst_merkmal!$C:$C,0)-2,MATCH($B$8,roh_lst_merkmal!$1:$1,0))=-9999,".",INDEX(roh_lst_merkmal!$1:$1048576,MATCH(INDEX(strg!$A:$A,strg!$B$1,1),roh_lst_merkmal!$B:$B,0)+MATCH($N17,roh_lst_merkmal!$C:$C,0)-2,MATCH(F$8,roh_lst_merkmal!$1:$1,0))))</f>
        <v>94345.963837189702</v>
      </c>
      <c r="G17" s="119">
        <f>IF(INDEX(roh_lst_merkmal!$1:$1048576,MATCH(INDEX(strg!$A:$A,strg!$B$1,1),roh_lst_merkmal!$B:$B,0)+MATCH($N17,roh_lst_merkmal!$C:$C,0)-2,MATCH(G$8,roh_lst_merkmal!$1:$1,0))=-8888,"x",IF(INDEX(roh_lst_merkmal!$1:$1048576,MATCH(INDEX(strg!$A:$A,strg!$B$1,1),roh_lst_merkmal!$B:$B,0)+MATCH($N17,roh_lst_merkmal!$C:$C,0)-2,MATCH($B$8,roh_lst_merkmal!$1:$1,0))=-9999,".",INDEX(roh_lst_merkmal!$1:$1048576,MATCH(INDEX(strg!$A:$A,strg!$B$1,1),roh_lst_merkmal!$B:$B,0)+MATCH($N17,roh_lst_merkmal!$C:$C,0)-2,MATCH(G$8,roh_lst_merkmal!$1:$1,0))))</f>
        <v>17295.6791380174</v>
      </c>
      <c r="H17" s="119">
        <f>IF(INDEX(roh_lst_merkmal!$1:$1048576,MATCH(INDEX(strg!$A:$A,strg!$B$1,1),roh_lst_merkmal!$B:$B,0)+MATCH($N17,roh_lst_merkmal!$C:$C,0)-2,MATCH(H$8,roh_lst_merkmal!$1:$1,0))=-8888,"x",IF(INDEX(roh_lst_merkmal!$1:$1048576,MATCH(INDEX(strg!$A:$A,strg!$B$1,1),roh_lst_merkmal!$B:$B,0)+MATCH($N17,roh_lst_merkmal!$C:$C,0)-2,MATCH($B$8,roh_lst_merkmal!$1:$1,0))=-9999,".",INDEX(roh_lst_merkmal!$1:$1048576,MATCH(INDEX(strg!$A:$A,strg!$B$1,1),roh_lst_merkmal!$B:$B,0)+MATCH($N17,roh_lst_merkmal!$C:$C,0)-2,MATCH(H$8,roh_lst_merkmal!$1:$1,0))))</f>
        <v>5374.0935083082004</v>
      </c>
      <c r="I17" s="119">
        <f>IF(INDEX(roh_lst_merkmal!$1:$1048576,MATCH(INDEX(strg!$A:$A,strg!$B$1,1),roh_lst_merkmal!$B:$B,0)+MATCH($N17,roh_lst_merkmal!$C:$C,0)-2,MATCH(I$8,roh_lst_merkmal!$1:$1,0))=-8888,"x",IF(INDEX(roh_lst_merkmal!$1:$1048576,MATCH(INDEX(strg!$A:$A,strg!$B$1,1),roh_lst_merkmal!$B:$B,0)+MATCH($N17,roh_lst_merkmal!$C:$C,0)-2,MATCH($B$8,roh_lst_merkmal!$1:$1,0))=-9999,".",INDEX(roh_lst_merkmal!$1:$1048576,MATCH(INDEX(strg!$A:$A,strg!$B$1,1),roh_lst_merkmal!$B:$B,0)+MATCH($N17,roh_lst_merkmal!$C:$C,0)-2,MATCH(I$8,roh_lst_merkmal!$1:$1,0))))</f>
        <v>22763.914727715801</v>
      </c>
      <c r="J17" s="119">
        <f>IF(INDEX(roh_lst_merkmal!$1:$1048576,MATCH(INDEX(strg!$A:$A,strg!$B$1,1),roh_lst_merkmal!$B:$B,0)+MATCH($N17,roh_lst_merkmal!$C:$C,0)-2,MATCH(J$8,roh_lst_merkmal!$1:$1,0))=-8888,"x",IF(INDEX(roh_lst_merkmal!$1:$1048576,MATCH(INDEX(strg!$A:$A,strg!$B$1,1),roh_lst_merkmal!$B:$B,0)+MATCH($N17,roh_lst_merkmal!$C:$C,0)-2,MATCH($B$8,roh_lst_merkmal!$1:$1,0))=-9999,".",INDEX(roh_lst_merkmal!$1:$1048576,MATCH(INDEX(strg!$A:$A,strg!$B$1,1),roh_lst_merkmal!$B:$B,0)+MATCH($N17,roh_lst_merkmal!$C:$C,0)-2,MATCH(J$8,roh_lst_merkmal!$1:$1,0))))</f>
        <v>10897.113261717999</v>
      </c>
      <c r="K17" s="119">
        <f>IF(INDEX(roh_lst_merkmal!$1:$1048576,MATCH(INDEX(strg!$A:$A,strg!$B$1,1),roh_lst_merkmal!$B:$B,0)+MATCH($N17,roh_lst_merkmal!$C:$C,0)-2,MATCH(K$8,roh_lst_merkmal!$1:$1,0))=-8888,"x",IF(INDEX(roh_lst_merkmal!$1:$1048576,MATCH(INDEX(strg!$A:$A,strg!$B$1,1),roh_lst_merkmal!$B:$B,0)+MATCH($N17,roh_lst_merkmal!$C:$C,0)-2,MATCH($B$8,roh_lst_merkmal!$1:$1,0))=-9999,".",INDEX(roh_lst_merkmal!$1:$1048576,MATCH(INDEX(strg!$A:$A,strg!$B$1,1),roh_lst_merkmal!$B:$B,0)+MATCH($N17,roh_lst_merkmal!$C:$C,0)-2,MATCH(K$8,roh_lst_merkmal!$1:$1,0))))</f>
        <v>11831.9124573686</v>
      </c>
      <c r="L17" s="120">
        <f>IF(INDEX(roh_lst_merkmal!$1:$1048576,MATCH(INDEX(strg!$A:$A,strg!$B$1,1),roh_lst_merkmal!$B:$B,0)+MATCH($N17,roh_lst_merkmal!$C:$C,0)-2,MATCH(L$8,roh_lst_merkmal!$1:$1,0))=-8888,"x",IF(INDEX(roh_lst_merkmal!$1:$1048576,MATCH(INDEX(strg!$A:$A,strg!$B$1,1),roh_lst_merkmal!$B:$B,0)+MATCH($N17,roh_lst_merkmal!$C:$C,0)-2,MATCH($B$8,roh_lst_merkmal!$1:$1,0))=-9999,".",INDEX(roh_lst_merkmal!$1:$1048576,MATCH(INDEX(strg!$A:$A,strg!$B$1,1),roh_lst_merkmal!$B:$B,0)+MATCH($N17,roh_lst_merkmal!$C:$C,0)-2,MATCH(L$8,roh_lst_merkmal!$1:$1,0))))</f>
        <v>2615.9680132163198</v>
      </c>
      <c r="M17" s="154"/>
      <c r="N17" s="171" t="s">
        <v>138</v>
      </c>
    </row>
    <row r="18" spans="1:15" s="155" customFormat="1" ht="18.75" customHeight="1" x14ac:dyDescent="0.2">
      <c r="A18" s="156" t="s">
        <v>68</v>
      </c>
      <c r="B18" s="81">
        <f>IF(INDEX(roh_lst_merkmal!$1:$1048576,MATCH(INDEX(strg!$A:$A,strg!$B$1,1),roh_lst_merkmal!$B:$B,0)+MATCH($N18,roh_lst_merkmal!$C:$C,0)-2,MATCH(B$8,roh_lst_merkmal!$1:$1,0))=-8888,"x",IF(INDEX(roh_lst_merkmal!$1:$1048576,MATCH(INDEX(strg!$A:$A,strg!$B$1,1),roh_lst_merkmal!$B:$B,0)+MATCH($N18,roh_lst_merkmal!$C:$C,0)-2,MATCH($B$8,roh_lst_merkmal!$1:$1,0))=-9999,".",INDEX(roh_lst_merkmal!$1:$1048576,MATCH(INDEX(strg!$A:$A,strg!$B$1,1),roh_lst_merkmal!$B:$B,0)+MATCH($N18,roh_lst_merkmal!$C:$C,0)-2,MATCH(B$8,roh_lst_merkmal!$1:$1,0))))</f>
        <v>67344</v>
      </c>
      <c r="C18" s="119">
        <f>IF(INDEX(roh_lst_merkmal!$1:$1048576,MATCH(INDEX(strg!$A:$A,strg!$B$1,1),roh_lst_merkmal!$B:$B,0)+MATCH($N18,roh_lst_merkmal!$C:$C,0)-2,MATCH(C$8,roh_lst_merkmal!$1:$1,0))=-8888,"x",IF(INDEX(roh_lst_merkmal!$1:$1048576,MATCH(INDEX(strg!$A:$A,strg!$B$1,1),roh_lst_merkmal!$B:$B,0)+MATCH($N18,roh_lst_merkmal!$C:$C,0)-2,MATCH($B$8,roh_lst_merkmal!$1:$1,0))=-9999,".",INDEX(roh_lst_merkmal!$1:$1048576,MATCH(INDEX(strg!$A:$A,strg!$B$1,1),roh_lst_merkmal!$B:$B,0)+MATCH($N18,roh_lst_merkmal!$C:$C,0)-2,MATCH(C$8,roh_lst_merkmal!$1:$1,0))))</f>
        <v>11884.952696622</v>
      </c>
      <c r="D18" s="119">
        <f>IF(INDEX(roh_lst_merkmal!$1:$1048576,MATCH(INDEX(strg!$A:$A,strg!$B$1,1),roh_lst_merkmal!$B:$B,0)+MATCH($N18,roh_lst_merkmal!$C:$C,0)-2,MATCH(D$8,roh_lst_merkmal!$1:$1,0))=-8888,"x",IF(INDEX(roh_lst_merkmal!$1:$1048576,MATCH(INDEX(strg!$A:$A,strg!$B$1,1),roh_lst_merkmal!$B:$B,0)+MATCH($N18,roh_lst_merkmal!$C:$C,0)-2,MATCH($B$8,roh_lst_merkmal!$1:$1,0))=-9999,".",INDEX(roh_lst_merkmal!$1:$1048576,MATCH(INDEX(strg!$A:$A,strg!$B$1,1),roh_lst_merkmal!$B:$B,0)+MATCH($N18,roh_lst_merkmal!$C:$C,0)-2,MATCH(D$8,roh_lst_merkmal!$1:$1,0))))</f>
        <v>55386.391459221799</v>
      </c>
      <c r="E18" s="119">
        <f>IF(INDEX(roh_lst_merkmal!$1:$1048576,MATCH(INDEX(strg!$A:$A,strg!$B$1,1),roh_lst_merkmal!$B:$B,0)+MATCH($N18,roh_lst_merkmal!$C:$C,0)-2,MATCH(E$8,roh_lst_merkmal!$1:$1,0))=-8888,"x",IF(INDEX(roh_lst_merkmal!$1:$1048576,MATCH(INDEX(strg!$A:$A,strg!$B$1,1),roh_lst_merkmal!$B:$B,0)+MATCH($N18,roh_lst_merkmal!$C:$C,0)-2,MATCH($B$8,roh_lst_merkmal!$1:$1,0))=-9999,".",INDEX(roh_lst_merkmal!$1:$1048576,MATCH(INDEX(strg!$A:$A,strg!$B$1,1),roh_lst_merkmal!$B:$B,0)+MATCH($N18,roh_lst_merkmal!$C:$C,0)-2,MATCH(E$8,roh_lst_merkmal!$1:$1,0))))</f>
        <v>40422.897499843399</v>
      </c>
      <c r="F18" s="119">
        <f>IF(INDEX(roh_lst_merkmal!$1:$1048576,MATCH(INDEX(strg!$A:$A,strg!$B$1,1),roh_lst_merkmal!$B:$B,0)+MATCH($N18,roh_lst_merkmal!$C:$C,0)-2,MATCH(F$8,roh_lst_merkmal!$1:$1,0))=-8888,"x",IF(INDEX(roh_lst_merkmal!$1:$1048576,MATCH(INDEX(strg!$A:$A,strg!$B$1,1),roh_lst_merkmal!$B:$B,0)+MATCH($N18,roh_lst_merkmal!$C:$C,0)-2,MATCH($B$8,roh_lst_merkmal!$1:$1,0))=-9999,".",INDEX(roh_lst_merkmal!$1:$1048576,MATCH(INDEX(strg!$A:$A,strg!$B$1,1),roh_lst_merkmal!$B:$B,0)+MATCH($N18,roh_lst_merkmal!$C:$C,0)-2,MATCH(F$8,roh_lst_merkmal!$1:$1,0))))</f>
        <v>37255.208199842396</v>
      </c>
      <c r="G18" s="119">
        <f>IF(INDEX(roh_lst_merkmal!$1:$1048576,MATCH(INDEX(strg!$A:$A,strg!$B$1,1),roh_lst_merkmal!$B:$B,0)+MATCH($N18,roh_lst_merkmal!$C:$C,0)-2,MATCH(G$8,roh_lst_merkmal!$1:$1,0))=-8888,"x",IF(INDEX(roh_lst_merkmal!$1:$1048576,MATCH(INDEX(strg!$A:$A,strg!$B$1,1),roh_lst_merkmal!$B:$B,0)+MATCH($N18,roh_lst_merkmal!$C:$C,0)-2,MATCH($B$8,roh_lst_merkmal!$1:$1,0))=-9999,".",INDEX(roh_lst_merkmal!$1:$1048576,MATCH(INDEX(strg!$A:$A,strg!$B$1,1),roh_lst_merkmal!$B:$B,0)+MATCH($N18,roh_lst_merkmal!$C:$C,0)-2,MATCH(G$8,roh_lst_merkmal!$1:$1,0))))</f>
        <v>3127.3125225356298</v>
      </c>
      <c r="H18" s="119">
        <f>IF(INDEX(roh_lst_merkmal!$1:$1048576,MATCH(INDEX(strg!$A:$A,strg!$B$1,1),roh_lst_merkmal!$B:$B,0)+MATCH($N18,roh_lst_merkmal!$C:$C,0)-2,MATCH(H$8,roh_lst_merkmal!$1:$1,0))=-8888,"x",IF(INDEX(roh_lst_merkmal!$1:$1048576,MATCH(INDEX(strg!$A:$A,strg!$B$1,1),roh_lst_merkmal!$B:$B,0)+MATCH($N18,roh_lst_merkmal!$C:$C,0)-2,MATCH($B$8,roh_lst_merkmal!$1:$1,0))=-9999,".",INDEX(roh_lst_merkmal!$1:$1048576,MATCH(INDEX(strg!$A:$A,strg!$B$1,1),roh_lst_merkmal!$B:$B,0)+MATCH($N18,roh_lst_merkmal!$C:$C,0)-2,MATCH(H$8,roh_lst_merkmal!$1:$1,0))))</f>
        <v>434.79401597370497</v>
      </c>
      <c r="I18" s="119">
        <f>IF(INDEX(roh_lst_merkmal!$1:$1048576,MATCH(INDEX(strg!$A:$A,strg!$B$1,1),roh_lst_merkmal!$B:$B,0)+MATCH($N18,roh_lst_merkmal!$C:$C,0)-2,MATCH(I$8,roh_lst_merkmal!$1:$1,0))=-8888,"x",IF(INDEX(roh_lst_merkmal!$1:$1048576,MATCH(INDEX(strg!$A:$A,strg!$B$1,1),roh_lst_merkmal!$B:$B,0)+MATCH($N18,roh_lst_merkmal!$C:$C,0)-2,MATCH($B$8,roh_lst_merkmal!$1:$1,0))=-9999,".",INDEX(roh_lst_merkmal!$1:$1048576,MATCH(INDEX(strg!$A:$A,strg!$B$1,1),roh_lst_merkmal!$B:$B,0)+MATCH($N18,roh_lst_merkmal!$C:$C,0)-2,MATCH(I$8,roh_lst_merkmal!$1:$1,0))))</f>
        <v>13980.2133884753</v>
      </c>
      <c r="J18" s="119">
        <f>IF(INDEX(roh_lst_merkmal!$1:$1048576,MATCH(INDEX(strg!$A:$A,strg!$B$1,1),roh_lst_merkmal!$B:$B,0)+MATCH($N18,roh_lst_merkmal!$C:$C,0)-2,MATCH(J$8,roh_lst_merkmal!$1:$1,0))=-8888,"x",IF(INDEX(roh_lst_merkmal!$1:$1048576,MATCH(INDEX(strg!$A:$A,strg!$B$1,1),roh_lst_merkmal!$B:$B,0)+MATCH($N18,roh_lst_merkmal!$C:$C,0)-2,MATCH($B$8,roh_lst_merkmal!$1:$1,0))=-9999,".",INDEX(roh_lst_merkmal!$1:$1048576,MATCH(INDEX(strg!$A:$A,strg!$B$1,1),roh_lst_merkmal!$B:$B,0)+MATCH($N18,roh_lst_merkmal!$C:$C,0)-2,MATCH(J$8,roh_lst_merkmal!$1:$1,0))))</f>
        <v>4364.2440384778201</v>
      </c>
      <c r="K18" s="119">
        <f>IF(INDEX(roh_lst_merkmal!$1:$1048576,MATCH(INDEX(strg!$A:$A,strg!$B$1,1),roh_lst_merkmal!$B:$B,0)+MATCH($N18,roh_lst_merkmal!$C:$C,0)-2,MATCH(K$8,roh_lst_merkmal!$1:$1,0))=-8888,"x",IF(INDEX(roh_lst_merkmal!$1:$1048576,MATCH(INDEX(strg!$A:$A,strg!$B$1,1),roh_lst_merkmal!$B:$B,0)+MATCH($N18,roh_lst_merkmal!$C:$C,0)-2,MATCH($B$8,roh_lst_merkmal!$1:$1,0))=-9999,".",INDEX(roh_lst_merkmal!$1:$1048576,MATCH(INDEX(strg!$A:$A,strg!$B$1,1),roh_lst_merkmal!$B:$B,0)+MATCH($N18,roh_lst_merkmal!$C:$C,0)-2,MATCH(K$8,roh_lst_merkmal!$1:$1,0))))</f>
        <v>9600.3673136224497</v>
      </c>
      <c r="L18" s="120">
        <f>IF(INDEX(roh_lst_merkmal!$1:$1048576,MATCH(INDEX(strg!$A:$A,strg!$B$1,1),roh_lst_merkmal!$B:$B,0)+MATCH($N18,roh_lst_merkmal!$C:$C,0)-2,MATCH(L$8,roh_lst_merkmal!$1:$1,0))=-8888,"x",IF(INDEX(roh_lst_merkmal!$1:$1048576,MATCH(INDEX(strg!$A:$A,strg!$B$1,1),roh_lst_merkmal!$B:$B,0)+MATCH($N18,roh_lst_merkmal!$C:$C,0)-2,MATCH($B$8,roh_lst_merkmal!$1:$1,0))=-9999,".",INDEX(roh_lst_merkmal!$1:$1048576,MATCH(INDEX(strg!$A:$A,strg!$B$1,1),roh_lst_merkmal!$B:$B,0)+MATCH($N18,roh_lst_merkmal!$C:$C,0)-2,MATCH(L$8,roh_lst_merkmal!$1:$1,0))))</f>
        <v>983.28057090310404</v>
      </c>
      <c r="M18" s="154"/>
      <c r="N18" s="171" t="s">
        <v>139</v>
      </c>
    </row>
    <row r="19" spans="1:15" s="155" customFormat="1" ht="15" customHeight="1" x14ac:dyDescent="0.2">
      <c r="A19" s="156" t="s">
        <v>69</v>
      </c>
      <c r="B19" s="81">
        <f>IF(INDEX(roh_lst_merkmal!$1:$1048576,MATCH(INDEX(strg!$A:$A,strg!$B$1,1),roh_lst_merkmal!$B:$B,0)+MATCH($N19,roh_lst_merkmal!$C:$C,0)-2,MATCH(B$8,roh_lst_merkmal!$1:$1,0))=-8888,"x",IF(INDEX(roh_lst_merkmal!$1:$1048576,MATCH(INDEX(strg!$A:$A,strg!$B$1,1),roh_lst_merkmal!$B:$B,0)+MATCH($N19,roh_lst_merkmal!$C:$C,0)-2,MATCH($B$8,roh_lst_merkmal!$1:$1,0))=-9999,".",INDEX(roh_lst_merkmal!$1:$1048576,MATCH(INDEX(strg!$A:$A,strg!$B$1,1),roh_lst_merkmal!$B:$B,0)+MATCH($N19,roh_lst_merkmal!$C:$C,0)-2,MATCH(B$8,roh_lst_merkmal!$1:$1,0))))</f>
        <v>71014</v>
      </c>
      <c r="C19" s="119">
        <f>IF(INDEX(roh_lst_merkmal!$1:$1048576,MATCH(INDEX(strg!$A:$A,strg!$B$1,1),roh_lst_merkmal!$B:$B,0)+MATCH($N19,roh_lst_merkmal!$C:$C,0)-2,MATCH(C$8,roh_lst_merkmal!$1:$1,0))=-8888,"x",IF(INDEX(roh_lst_merkmal!$1:$1048576,MATCH(INDEX(strg!$A:$A,strg!$B$1,1),roh_lst_merkmal!$B:$B,0)+MATCH($N19,roh_lst_merkmal!$C:$C,0)-2,MATCH($B$8,roh_lst_merkmal!$1:$1,0))=-9999,".",INDEX(roh_lst_merkmal!$1:$1048576,MATCH(INDEX(strg!$A:$A,strg!$B$1,1),roh_lst_merkmal!$B:$B,0)+MATCH($N19,roh_lst_merkmal!$C:$C,0)-2,MATCH(C$8,roh_lst_merkmal!$1:$1,0))))</f>
        <v>21411.162263324</v>
      </c>
      <c r="D19" s="119">
        <f>IF(INDEX(roh_lst_merkmal!$1:$1048576,MATCH(INDEX(strg!$A:$A,strg!$B$1,1),roh_lst_merkmal!$B:$B,0)+MATCH($N19,roh_lst_merkmal!$C:$C,0)-2,MATCH(D$8,roh_lst_merkmal!$1:$1,0))=-8888,"x",IF(INDEX(roh_lst_merkmal!$1:$1048576,MATCH(INDEX(strg!$A:$A,strg!$B$1,1),roh_lst_merkmal!$B:$B,0)+MATCH($N19,roh_lst_merkmal!$C:$C,0)-2,MATCH($B$8,roh_lst_merkmal!$1:$1,0))=-9999,".",INDEX(roh_lst_merkmal!$1:$1048576,MATCH(INDEX(strg!$A:$A,strg!$B$1,1),roh_lst_merkmal!$B:$B,0)+MATCH($N19,roh_lst_merkmal!$C:$C,0)-2,MATCH(D$8,roh_lst_merkmal!$1:$1,0))))</f>
        <v>49675.493580832997</v>
      </c>
      <c r="E19" s="119">
        <f>IF(INDEX(roh_lst_merkmal!$1:$1048576,MATCH(INDEX(strg!$A:$A,strg!$B$1,1),roh_lst_merkmal!$B:$B,0)+MATCH($N19,roh_lst_merkmal!$C:$C,0)-2,MATCH(E$8,roh_lst_merkmal!$1:$1,0))=-8888,"x",IF(INDEX(roh_lst_merkmal!$1:$1048576,MATCH(INDEX(strg!$A:$A,strg!$B$1,1),roh_lst_merkmal!$B:$B,0)+MATCH($N19,roh_lst_merkmal!$C:$C,0)-2,MATCH($B$8,roh_lst_merkmal!$1:$1,0))=-9999,".",INDEX(roh_lst_merkmal!$1:$1048576,MATCH(INDEX(strg!$A:$A,strg!$B$1,1),roh_lst_merkmal!$B:$B,0)+MATCH($N19,roh_lst_merkmal!$C:$C,0)-2,MATCH(E$8,roh_lst_merkmal!$1:$1,0))))</f>
        <v>37196.206745016898</v>
      </c>
      <c r="F19" s="119">
        <f>IF(INDEX(roh_lst_merkmal!$1:$1048576,MATCH(INDEX(strg!$A:$A,strg!$B$1,1),roh_lst_merkmal!$B:$B,0)+MATCH($N19,roh_lst_merkmal!$C:$C,0)-2,MATCH(F$8,roh_lst_merkmal!$1:$1,0))=-8888,"x",IF(INDEX(roh_lst_merkmal!$1:$1048576,MATCH(INDEX(strg!$A:$A,strg!$B$1,1),roh_lst_merkmal!$B:$B,0)+MATCH($N19,roh_lst_merkmal!$C:$C,0)-2,MATCH($B$8,roh_lst_merkmal!$1:$1,0))=-9999,".",INDEX(roh_lst_merkmal!$1:$1048576,MATCH(INDEX(strg!$A:$A,strg!$B$1,1),roh_lst_merkmal!$B:$B,0)+MATCH($N19,roh_lst_merkmal!$C:$C,0)-2,MATCH(F$8,roh_lst_merkmal!$1:$1,0))))</f>
        <v>32069.072785675398</v>
      </c>
      <c r="G19" s="119">
        <f>IF(INDEX(roh_lst_merkmal!$1:$1048576,MATCH(INDEX(strg!$A:$A,strg!$B$1,1),roh_lst_merkmal!$B:$B,0)+MATCH($N19,roh_lst_merkmal!$C:$C,0)-2,MATCH(G$8,roh_lst_merkmal!$1:$1,0))=-8888,"x",IF(INDEX(roh_lst_merkmal!$1:$1048576,MATCH(INDEX(strg!$A:$A,strg!$B$1,1),roh_lst_merkmal!$B:$B,0)+MATCH($N19,roh_lst_merkmal!$C:$C,0)-2,MATCH($B$8,roh_lst_merkmal!$1:$1,0))=-9999,".",INDEX(roh_lst_merkmal!$1:$1048576,MATCH(INDEX(strg!$A:$A,strg!$B$1,1),roh_lst_merkmal!$B:$B,0)+MATCH($N19,roh_lst_merkmal!$C:$C,0)-2,MATCH(G$8,roh_lst_merkmal!$1:$1,0))))</f>
        <v>5092.9184290806797</v>
      </c>
      <c r="H19" s="119">
        <f>IF(INDEX(roh_lst_merkmal!$1:$1048576,MATCH(INDEX(strg!$A:$A,strg!$B$1,1),roh_lst_merkmal!$B:$B,0)+MATCH($N19,roh_lst_merkmal!$C:$C,0)-2,MATCH(H$8,roh_lst_merkmal!$1:$1,0))=-8888,"x",IF(INDEX(roh_lst_merkmal!$1:$1048576,MATCH(INDEX(strg!$A:$A,strg!$B$1,1),roh_lst_merkmal!$B:$B,0)+MATCH($N19,roh_lst_merkmal!$C:$C,0)-2,MATCH($B$8,roh_lst_merkmal!$1:$1,0))=-9999,".",INDEX(roh_lst_merkmal!$1:$1048576,MATCH(INDEX(strg!$A:$A,strg!$B$1,1),roh_lst_merkmal!$B:$B,0)+MATCH($N19,roh_lst_merkmal!$C:$C,0)-2,MATCH(H$8,roh_lst_merkmal!$1:$1,0))))</f>
        <v>1195.7471452262</v>
      </c>
      <c r="I19" s="119">
        <f>IF(INDEX(roh_lst_merkmal!$1:$1048576,MATCH(INDEX(strg!$A:$A,strg!$B$1,1),roh_lst_merkmal!$B:$B,0)+MATCH($N19,roh_lst_merkmal!$C:$C,0)-2,MATCH(I$8,roh_lst_merkmal!$1:$1,0))=-8888,"x",IF(INDEX(roh_lst_merkmal!$1:$1048576,MATCH(INDEX(strg!$A:$A,strg!$B$1,1),roh_lst_merkmal!$B:$B,0)+MATCH($N19,roh_lst_merkmal!$C:$C,0)-2,MATCH($B$8,roh_lst_merkmal!$1:$1,0))=-9999,".",INDEX(roh_lst_merkmal!$1:$1048576,MATCH(INDEX(strg!$A:$A,strg!$B$1,1),roh_lst_merkmal!$B:$B,0)+MATCH($N19,roh_lst_merkmal!$C:$C,0)-2,MATCH(I$8,roh_lst_merkmal!$1:$1,0))))</f>
        <v>11439.077530295701</v>
      </c>
      <c r="J19" s="119">
        <f>IF(INDEX(roh_lst_merkmal!$1:$1048576,MATCH(INDEX(strg!$A:$A,strg!$B$1,1),roh_lst_merkmal!$B:$B,0)+MATCH($N19,roh_lst_merkmal!$C:$C,0)-2,MATCH(J$8,roh_lst_merkmal!$1:$1,0))=-8888,"x",IF(INDEX(roh_lst_merkmal!$1:$1048576,MATCH(INDEX(strg!$A:$A,strg!$B$1,1),roh_lst_merkmal!$B:$B,0)+MATCH($N19,roh_lst_merkmal!$C:$C,0)-2,MATCH($B$8,roh_lst_merkmal!$1:$1,0))=-9999,".",INDEX(roh_lst_merkmal!$1:$1048576,MATCH(INDEX(strg!$A:$A,strg!$B$1,1),roh_lst_merkmal!$B:$B,0)+MATCH($N19,roh_lst_merkmal!$C:$C,0)-2,MATCH(J$8,roh_lst_merkmal!$1:$1,0))))</f>
        <v>5640.0984480670204</v>
      </c>
      <c r="K19" s="119">
        <f>IF(INDEX(roh_lst_merkmal!$1:$1048576,MATCH(INDEX(strg!$A:$A,strg!$B$1,1),roh_lst_merkmal!$B:$B,0)+MATCH($N19,roh_lst_merkmal!$C:$C,0)-2,MATCH(K$8,roh_lst_merkmal!$1:$1,0))=-8888,"x",IF(INDEX(roh_lst_merkmal!$1:$1048576,MATCH(INDEX(strg!$A:$A,strg!$B$1,1),roh_lst_merkmal!$B:$B,0)+MATCH($N19,roh_lst_merkmal!$C:$C,0)-2,MATCH($B$8,roh_lst_merkmal!$1:$1,0))=-9999,".",INDEX(roh_lst_merkmal!$1:$1048576,MATCH(INDEX(strg!$A:$A,strg!$B$1,1),roh_lst_merkmal!$B:$B,0)+MATCH($N19,roh_lst_merkmal!$C:$C,0)-2,MATCH(K$8,roh_lst_merkmal!$1:$1,0))))</f>
        <v>5773.8203868762503</v>
      </c>
      <c r="L19" s="120">
        <f>IF(INDEX(roh_lst_merkmal!$1:$1048576,MATCH(INDEX(strg!$A:$A,strg!$B$1,1),roh_lst_merkmal!$B:$B,0)+MATCH($N19,roh_lst_merkmal!$C:$C,0)-2,MATCH(L$8,roh_lst_merkmal!$1:$1,0))=-8888,"x",IF(INDEX(roh_lst_merkmal!$1:$1048576,MATCH(INDEX(strg!$A:$A,strg!$B$1,1),roh_lst_merkmal!$B:$B,0)+MATCH($N19,roh_lst_merkmal!$C:$C,0)-2,MATCH($B$8,roh_lst_merkmal!$1:$1,0))=-9999,".",INDEX(roh_lst_merkmal!$1:$1048576,MATCH(INDEX(strg!$A:$A,strg!$B$1,1),roh_lst_merkmal!$B:$B,0)+MATCH($N19,roh_lst_merkmal!$C:$C,0)-2,MATCH(L$8,roh_lst_merkmal!$1:$1,0))))</f>
        <v>1040.2093055202999</v>
      </c>
      <c r="M19" s="154"/>
      <c r="N19" s="171" t="s">
        <v>140</v>
      </c>
    </row>
    <row r="20" spans="1:15" s="155" customFormat="1" ht="15" customHeight="1" x14ac:dyDescent="0.2">
      <c r="A20" s="156" t="s">
        <v>70</v>
      </c>
      <c r="B20" s="81">
        <f>IF(INDEX(roh_lst_merkmal!$1:$1048576,MATCH(INDEX(strg!$A:$A,strg!$B$1,1),roh_lst_merkmal!$B:$B,0)+MATCH($N20,roh_lst_merkmal!$C:$C,0)-2,MATCH(B$8,roh_lst_merkmal!$1:$1,0))=-8888,"x",IF(INDEX(roh_lst_merkmal!$1:$1048576,MATCH(INDEX(strg!$A:$A,strg!$B$1,1),roh_lst_merkmal!$B:$B,0)+MATCH($N20,roh_lst_merkmal!$C:$C,0)-2,MATCH($B$8,roh_lst_merkmal!$1:$1,0))=-9999,".",INDEX(roh_lst_merkmal!$1:$1048576,MATCH(INDEX(strg!$A:$A,strg!$B$1,1),roh_lst_merkmal!$B:$B,0)+MATCH($N20,roh_lst_merkmal!$C:$C,0)-2,MATCH(B$8,roh_lst_merkmal!$1:$1,0))))</f>
        <v>82058</v>
      </c>
      <c r="C20" s="119">
        <f>IF(INDEX(roh_lst_merkmal!$1:$1048576,MATCH(INDEX(strg!$A:$A,strg!$B$1,1),roh_lst_merkmal!$B:$B,0)+MATCH($N20,roh_lst_merkmal!$C:$C,0)-2,MATCH(C$8,roh_lst_merkmal!$1:$1,0))=-8888,"x",IF(INDEX(roh_lst_merkmal!$1:$1048576,MATCH(INDEX(strg!$A:$A,strg!$B$1,1),roh_lst_merkmal!$B:$B,0)+MATCH($N20,roh_lst_merkmal!$C:$C,0)-2,MATCH($B$8,roh_lst_merkmal!$1:$1,0))=-9999,".",INDEX(roh_lst_merkmal!$1:$1048576,MATCH(INDEX(strg!$A:$A,strg!$B$1,1),roh_lst_merkmal!$B:$B,0)+MATCH($N20,roh_lst_merkmal!$C:$C,0)-2,MATCH(C$8,roh_lst_merkmal!$1:$1,0))))</f>
        <v>20083.660679603599</v>
      </c>
      <c r="D20" s="119">
        <f>IF(INDEX(roh_lst_merkmal!$1:$1048576,MATCH(INDEX(strg!$A:$A,strg!$B$1,1),roh_lst_merkmal!$B:$B,0)+MATCH($N20,roh_lst_merkmal!$C:$C,0)-2,MATCH(D$8,roh_lst_merkmal!$1:$1,0))=-8888,"x",IF(INDEX(roh_lst_merkmal!$1:$1048576,MATCH(INDEX(strg!$A:$A,strg!$B$1,1),roh_lst_merkmal!$B:$B,0)+MATCH($N20,roh_lst_merkmal!$C:$C,0)-2,MATCH($B$8,roh_lst_merkmal!$1:$1,0))=-9999,".",INDEX(roh_lst_merkmal!$1:$1048576,MATCH(INDEX(strg!$A:$A,strg!$B$1,1),roh_lst_merkmal!$B:$B,0)+MATCH($N20,roh_lst_merkmal!$C:$C,0)-2,MATCH(D$8,roh_lst_merkmal!$1:$1,0))))</f>
        <v>61974.339320395899</v>
      </c>
      <c r="E20" s="119">
        <f>IF(INDEX(roh_lst_merkmal!$1:$1048576,MATCH(INDEX(strg!$A:$A,strg!$B$1,1),roh_lst_merkmal!$B:$B,0)+MATCH($N20,roh_lst_merkmal!$C:$C,0)-2,MATCH(E$8,roh_lst_merkmal!$1:$1,0))=-8888,"x",IF(INDEX(roh_lst_merkmal!$1:$1048576,MATCH(INDEX(strg!$A:$A,strg!$B$1,1),roh_lst_merkmal!$B:$B,0)+MATCH($N20,roh_lst_merkmal!$C:$C,0)-2,MATCH($B$8,roh_lst_merkmal!$1:$1,0))=-9999,".",INDEX(roh_lst_merkmal!$1:$1048576,MATCH(INDEX(strg!$A:$A,strg!$B$1,1),roh_lst_merkmal!$B:$B,0)+MATCH($N20,roh_lst_merkmal!$C:$C,0)-2,MATCH(E$8,roh_lst_merkmal!$1:$1,0))))</f>
        <v>51844.846826095403</v>
      </c>
      <c r="F20" s="119">
        <f>IF(INDEX(roh_lst_merkmal!$1:$1048576,MATCH(INDEX(strg!$A:$A,strg!$B$1,1),roh_lst_merkmal!$B:$B,0)+MATCH($N20,roh_lst_merkmal!$C:$C,0)-2,MATCH(F$8,roh_lst_merkmal!$1:$1,0))=-8888,"x",IF(INDEX(roh_lst_merkmal!$1:$1048576,MATCH(INDEX(strg!$A:$A,strg!$B$1,1),roh_lst_merkmal!$B:$B,0)+MATCH($N20,roh_lst_merkmal!$C:$C,0)-2,MATCH($B$8,roh_lst_merkmal!$1:$1,0))=-9999,".",INDEX(roh_lst_merkmal!$1:$1048576,MATCH(INDEX(strg!$A:$A,strg!$B$1,1),roh_lst_merkmal!$B:$B,0)+MATCH($N20,roh_lst_merkmal!$C:$C,0)-2,MATCH(F$8,roh_lst_merkmal!$1:$1,0))))</f>
        <v>42978.426461998803</v>
      </c>
      <c r="G20" s="119">
        <f>IF(INDEX(roh_lst_merkmal!$1:$1048576,MATCH(INDEX(strg!$A:$A,strg!$B$1,1),roh_lst_merkmal!$B:$B,0)+MATCH($N20,roh_lst_merkmal!$C:$C,0)-2,MATCH(G$8,roh_lst_merkmal!$1:$1,0))=-8888,"x",IF(INDEX(roh_lst_merkmal!$1:$1048576,MATCH(INDEX(strg!$A:$A,strg!$B$1,1),roh_lst_merkmal!$B:$B,0)+MATCH($N20,roh_lst_merkmal!$C:$C,0)-2,MATCH($B$8,roh_lst_merkmal!$1:$1,0))=-9999,".",INDEX(roh_lst_merkmal!$1:$1048576,MATCH(INDEX(strg!$A:$A,strg!$B$1,1),roh_lst_merkmal!$B:$B,0)+MATCH($N20,roh_lst_merkmal!$C:$C,0)-2,MATCH(G$8,roh_lst_merkmal!$1:$1,0))))</f>
        <v>8832.7356149402294</v>
      </c>
      <c r="H20" s="119">
        <f>IF(INDEX(roh_lst_merkmal!$1:$1048576,MATCH(INDEX(strg!$A:$A,strg!$B$1,1),roh_lst_merkmal!$B:$B,0)+MATCH($N20,roh_lst_merkmal!$C:$C,0)-2,MATCH(H$8,roh_lst_merkmal!$1:$1,0))=-8888,"x",IF(INDEX(roh_lst_merkmal!$1:$1048576,MATCH(INDEX(strg!$A:$A,strg!$B$1,1),roh_lst_merkmal!$B:$B,0)+MATCH($N20,roh_lst_merkmal!$C:$C,0)-2,MATCH($B$8,roh_lst_merkmal!$1:$1,0))=-9999,".",INDEX(roh_lst_merkmal!$1:$1048576,MATCH(INDEX(strg!$A:$A,strg!$B$1,1),roh_lst_merkmal!$B:$B,0)+MATCH($N20,roh_lst_merkmal!$C:$C,0)-2,MATCH(H$8,roh_lst_merkmal!$1:$1,0))))</f>
        <v>3214.2941604032399</v>
      </c>
      <c r="I20" s="119">
        <f>IF(INDEX(roh_lst_merkmal!$1:$1048576,MATCH(INDEX(strg!$A:$A,strg!$B$1,1),roh_lst_merkmal!$B:$B,0)+MATCH($N20,roh_lst_merkmal!$C:$C,0)-2,MATCH(I$8,roh_lst_merkmal!$1:$1,0))=-8888,"x",IF(INDEX(roh_lst_merkmal!$1:$1048576,MATCH(INDEX(strg!$A:$A,strg!$B$1,1),roh_lst_merkmal!$B:$B,0)+MATCH($N20,roh_lst_merkmal!$C:$C,0)-2,MATCH($B$8,roh_lst_merkmal!$1:$1,0))=-9999,".",INDEX(roh_lst_merkmal!$1:$1048576,MATCH(INDEX(strg!$A:$A,strg!$B$1,1),roh_lst_merkmal!$B:$B,0)+MATCH($N20,roh_lst_merkmal!$C:$C,0)-2,MATCH(I$8,roh_lst_merkmal!$1:$1,0))))</f>
        <v>8985.1847579645091</v>
      </c>
      <c r="J20" s="119">
        <f>IF(INDEX(roh_lst_merkmal!$1:$1048576,MATCH(INDEX(strg!$A:$A,strg!$B$1,1),roh_lst_merkmal!$B:$B,0)+MATCH($N20,roh_lst_merkmal!$C:$C,0)-2,MATCH(J$8,roh_lst_merkmal!$1:$1,0))=-8888,"x",IF(INDEX(roh_lst_merkmal!$1:$1048576,MATCH(INDEX(strg!$A:$A,strg!$B$1,1),roh_lst_merkmal!$B:$B,0)+MATCH($N20,roh_lst_merkmal!$C:$C,0)-2,MATCH($B$8,roh_lst_merkmal!$1:$1,0))=-9999,".",INDEX(roh_lst_merkmal!$1:$1048576,MATCH(INDEX(strg!$A:$A,strg!$B$1,1),roh_lst_merkmal!$B:$B,0)+MATCH($N20,roh_lst_merkmal!$C:$C,0)-2,MATCH(J$8,roh_lst_merkmal!$1:$1,0))))</f>
        <v>5089.7752239890397</v>
      </c>
      <c r="K20" s="119">
        <f>IF(INDEX(roh_lst_merkmal!$1:$1048576,MATCH(INDEX(strg!$A:$A,strg!$B$1,1),roh_lst_merkmal!$B:$B,0)+MATCH($N20,roh_lst_merkmal!$C:$C,0)-2,MATCH(K$8,roh_lst_merkmal!$1:$1,0))=-8888,"x",IF(INDEX(roh_lst_merkmal!$1:$1048576,MATCH(INDEX(strg!$A:$A,strg!$B$1,1),roh_lst_merkmal!$B:$B,0)+MATCH($N20,roh_lst_merkmal!$C:$C,0)-2,MATCH($B$8,roh_lst_merkmal!$1:$1,0))=-9999,".",INDEX(roh_lst_merkmal!$1:$1048576,MATCH(INDEX(strg!$A:$A,strg!$B$1,1),roh_lst_merkmal!$B:$B,0)+MATCH($N20,roh_lst_merkmal!$C:$C,0)-2,MATCH(K$8,roh_lst_merkmal!$1:$1,0))))</f>
        <v>3876.4458780600899</v>
      </c>
      <c r="L20" s="120">
        <f>IF(INDEX(roh_lst_merkmal!$1:$1048576,MATCH(INDEX(strg!$A:$A,strg!$B$1,1),roh_lst_merkmal!$B:$B,0)+MATCH($N20,roh_lst_merkmal!$C:$C,0)-2,MATCH(L$8,roh_lst_merkmal!$1:$1,0))=-8888,"x",IF(INDEX(roh_lst_merkmal!$1:$1048576,MATCH(INDEX(strg!$A:$A,strg!$B$1,1),roh_lst_merkmal!$B:$B,0)+MATCH($N20,roh_lst_merkmal!$C:$C,0)-2,MATCH($B$8,roh_lst_merkmal!$1:$1,0))=-9999,".",INDEX(roh_lst_merkmal!$1:$1048576,MATCH(INDEX(strg!$A:$A,strg!$B$1,1),roh_lst_merkmal!$B:$B,0)+MATCH($N20,roh_lst_merkmal!$C:$C,0)-2,MATCH(L$8,roh_lst_merkmal!$1:$1,0))))</f>
        <v>1144.30773633596</v>
      </c>
      <c r="M20" s="154"/>
      <c r="N20" s="171" t="s">
        <v>141</v>
      </c>
    </row>
    <row r="21" spans="1:15" s="155" customFormat="1" ht="15" customHeight="1" x14ac:dyDescent="0.2">
      <c r="A21" s="156" t="s">
        <v>71</v>
      </c>
      <c r="B21" s="81">
        <f>IF(INDEX(roh_lst_merkmal!$1:$1048576,MATCH(INDEX(strg!$A:$A,strg!$B$1,1),roh_lst_merkmal!$B:$B,0)+MATCH($N21,roh_lst_merkmal!$C:$C,0)-2,MATCH(B$8,roh_lst_merkmal!$1:$1,0))=-8888,"x",IF(INDEX(roh_lst_merkmal!$1:$1048576,MATCH(INDEX(strg!$A:$A,strg!$B$1,1),roh_lst_merkmal!$B:$B,0)+MATCH($N21,roh_lst_merkmal!$C:$C,0)-2,MATCH($B$8,roh_lst_merkmal!$1:$1,0))=-9999,".",INDEX(roh_lst_merkmal!$1:$1048576,MATCH(INDEX(strg!$A:$A,strg!$B$1,1),roh_lst_merkmal!$B:$B,0)+MATCH($N21,roh_lst_merkmal!$C:$C,0)-2,MATCH(B$8,roh_lst_merkmal!$1:$1,0))))</f>
        <v>61027</v>
      </c>
      <c r="C21" s="119">
        <f>IF(INDEX(roh_lst_merkmal!$1:$1048576,MATCH(INDEX(strg!$A:$A,strg!$B$1,1),roh_lst_merkmal!$B:$B,0)+MATCH($N21,roh_lst_merkmal!$C:$C,0)-2,MATCH(C$8,roh_lst_merkmal!$1:$1,0))=-8888,"x",IF(INDEX(roh_lst_merkmal!$1:$1048576,MATCH(INDEX(strg!$A:$A,strg!$B$1,1),roh_lst_merkmal!$B:$B,0)+MATCH($N21,roh_lst_merkmal!$C:$C,0)-2,MATCH($B$8,roh_lst_merkmal!$1:$1,0))=-9999,".",INDEX(roh_lst_merkmal!$1:$1048576,MATCH(INDEX(strg!$A:$A,strg!$B$1,1),roh_lst_merkmal!$B:$B,0)+MATCH($N21,roh_lst_merkmal!$C:$C,0)-2,MATCH(C$8,roh_lst_merkmal!$1:$1,0))))</f>
        <v>14120.8387972643</v>
      </c>
      <c r="D21" s="119">
        <f>IF(INDEX(roh_lst_merkmal!$1:$1048576,MATCH(INDEX(strg!$A:$A,strg!$B$1,1),roh_lst_merkmal!$B:$B,0)+MATCH($N21,roh_lst_merkmal!$C:$C,0)-2,MATCH(D$8,roh_lst_merkmal!$1:$1,0))=-8888,"x",IF(INDEX(roh_lst_merkmal!$1:$1048576,MATCH(INDEX(strg!$A:$A,strg!$B$1,1),roh_lst_merkmal!$B:$B,0)+MATCH($N21,roh_lst_merkmal!$C:$C,0)-2,MATCH($B$8,roh_lst_merkmal!$1:$1,0))=-9999,".",INDEX(roh_lst_merkmal!$1:$1048576,MATCH(INDEX(strg!$A:$A,strg!$B$1,1),roh_lst_merkmal!$B:$B,0)+MATCH($N21,roh_lst_merkmal!$C:$C,0)-2,MATCH(D$8,roh_lst_merkmal!$1:$1,0))))</f>
        <v>46906.161202734504</v>
      </c>
      <c r="E21" s="119">
        <f>IF(INDEX(roh_lst_merkmal!$1:$1048576,MATCH(INDEX(strg!$A:$A,strg!$B$1,1),roh_lst_merkmal!$B:$B,0)+MATCH($N21,roh_lst_merkmal!$C:$C,0)-2,MATCH(E$8,roh_lst_merkmal!$1:$1,0))=-8888,"x",IF(INDEX(roh_lst_merkmal!$1:$1048576,MATCH(INDEX(strg!$A:$A,strg!$B$1,1),roh_lst_merkmal!$B:$B,0)+MATCH($N21,roh_lst_merkmal!$C:$C,0)-2,MATCH($B$8,roh_lst_merkmal!$1:$1,0))=-9999,".",INDEX(roh_lst_merkmal!$1:$1048576,MATCH(INDEX(strg!$A:$A,strg!$B$1,1),roh_lst_merkmal!$B:$B,0)+MATCH($N21,roh_lst_merkmal!$C:$C,0)-2,MATCH(E$8,roh_lst_merkmal!$1:$1,0))))</f>
        <v>39775.244646020001</v>
      </c>
      <c r="F21" s="119">
        <f>IF(INDEX(roh_lst_merkmal!$1:$1048576,MATCH(INDEX(strg!$A:$A,strg!$B$1,1),roh_lst_merkmal!$B:$B,0)+MATCH($N21,roh_lst_merkmal!$C:$C,0)-2,MATCH(F$8,roh_lst_merkmal!$1:$1,0))=-8888,"x",IF(INDEX(roh_lst_merkmal!$1:$1048576,MATCH(INDEX(strg!$A:$A,strg!$B$1,1),roh_lst_merkmal!$B:$B,0)+MATCH($N21,roh_lst_merkmal!$C:$C,0)-2,MATCH($B$8,roh_lst_merkmal!$1:$1,0))=-9999,".",INDEX(roh_lst_merkmal!$1:$1048576,MATCH(INDEX(strg!$A:$A,strg!$B$1,1),roh_lst_merkmal!$B:$B,0)+MATCH($N21,roh_lst_merkmal!$C:$C,0)-2,MATCH(F$8,roh_lst_merkmal!$1:$1,0))))</f>
        <v>32131.067995565201</v>
      </c>
      <c r="G21" s="119">
        <f>IF(INDEX(roh_lst_merkmal!$1:$1048576,MATCH(INDEX(strg!$A:$A,strg!$B$1,1),roh_lst_merkmal!$B:$B,0)+MATCH($N21,roh_lst_merkmal!$C:$C,0)-2,MATCH(G$8,roh_lst_merkmal!$1:$1,0))=-8888,"x",IF(INDEX(roh_lst_merkmal!$1:$1048576,MATCH(INDEX(strg!$A:$A,strg!$B$1,1),roh_lst_merkmal!$B:$B,0)+MATCH($N21,roh_lst_merkmal!$C:$C,0)-2,MATCH($B$8,roh_lst_merkmal!$1:$1,0))=-9999,".",INDEX(roh_lst_merkmal!$1:$1048576,MATCH(INDEX(strg!$A:$A,strg!$B$1,1),roh_lst_merkmal!$B:$B,0)+MATCH($N21,roh_lst_merkmal!$C:$C,0)-2,MATCH(G$8,roh_lst_merkmal!$1:$1,0))))</f>
        <v>7615.9016919954302</v>
      </c>
      <c r="H21" s="119">
        <f>IF(INDEX(roh_lst_merkmal!$1:$1048576,MATCH(INDEX(strg!$A:$A,strg!$B$1,1),roh_lst_merkmal!$B:$B,0)+MATCH($N21,roh_lst_merkmal!$C:$C,0)-2,MATCH(H$8,roh_lst_merkmal!$1:$1,0))=-8888,"x",IF(INDEX(roh_lst_merkmal!$1:$1048576,MATCH(INDEX(strg!$A:$A,strg!$B$1,1),roh_lst_merkmal!$B:$B,0)+MATCH($N21,roh_lst_merkmal!$C:$C,0)-2,MATCH($B$8,roh_lst_merkmal!$1:$1,0))=-9999,".",INDEX(roh_lst_merkmal!$1:$1048576,MATCH(INDEX(strg!$A:$A,strg!$B$1,1),roh_lst_merkmal!$B:$B,0)+MATCH($N21,roh_lst_merkmal!$C:$C,0)-2,MATCH(H$8,roh_lst_merkmal!$1:$1,0))))</f>
        <v>2594.5247950738299</v>
      </c>
      <c r="I21" s="119">
        <f>IF(INDEX(roh_lst_merkmal!$1:$1048576,MATCH(INDEX(strg!$A:$A,strg!$B$1,1),roh_lst_merkmal!$B:$B,0)+MATCH($N21,roh_lst_merkmal!$C:$C,0)-2,MATCH(I$8,roh_lst_merkmal!$1:$1,0))=-8888,"x",IF(INDEX(roh_lst_merkmal!$1:$1048576,MATCH(INDEX(strg!$A:$A,strg!$B$1,1),roh_lst_merkmal!$B:$B,0)+MATCH($N21,roh_lst_merkmal!$C:$C,0)-2,MATCH($B$8,roh_lst_merkmal!$1:$1,0))=-9999,".",INDEX(roh_lst_merkmal!$1:$1048576,MATCH(INDEX(strg!$A:$A,strg!$B$1,1),roh_lst_merkmal!$B:$B,0)+MATCH($N21,roh_lst_merkmal!$C:$C,0)-2,MATCH(I$8,roh_lst_merkmal!$1:$1,0))))</f>
        <v>6153.4569547792198</v>
      </c>
      <c r="J21" s="119">
        <f>IF(INDEX(roh_lst_merkmal!$1:$1048576,MATCH(INDEX(strg!$A:$A,strg!$B$1,1),roh_lst_merkmal!$B:$B,0)+MATCH($N21,roh_lst_merkmal!$C:$C,0)-2,MATCH(J$8,roh_lst_merkmal!$1:$1,0))=-8888,"x",IF(INDEX(roh_lst_merkmal!$1:$1048576,MATCH(INDEX(strg!$A:$A,strg!$B$1,1),roh_lst_merkmal!$B:$B,0)+MATCH($N21,roh_lst_merkmal!$C:$C,0)-2,MATCH($B$8,roh_lst_merkmal!$1:$1,0))=-9999,".",INDEX(roh_lst_merkmal!$1:$1048576,MATCH(INDEX(strg!$A:$A,strg!$B$1,1),roh_lst_merkmal!$B:$B,0)+MATCH($N21,roh_lst_merkmal!$C:$C,0)-2,MATCH(J$8,roh_lst_merkmal!$1:$1,0))))</f>
        <v>3874.5424339592901</v>
      </c>
      <c r="K21" s="119">
        <f>IF(INDEX(roh_lst_merkmal!$1:$1048576,MATCH(INDEX(strg!$A:$A,strg!$B$1,1),roh_lst_merkmal!$B:$B,0)+MATCH($N21,roh_lst_merkmal!$C:$C,0)-2,MATCH(K$8,roh_lst_merkmal!$1:$1,0))=-8888,"x",IF(INDEX(roh_lst_merkmal!$1:$1048576,MATCH(INDEX(strg!$A:$A,strg!$B$1,1),roh_lst_merkmal!$B:$B,0)+MATCH($N21,roh_lst_merkmal!$C:$C,0)-2,MATCH($B$8,roh_lst_merkmal!$1:$1,0))=-9999,".",INDEX(roh_lst_merkmal!$1:$1048576,MATCH(INDEX(strg!$A:$A,strg!$B$1,1),roh_lst_merkmal!$B:$B,0)+MATCH($N21,roh_lst_merkmal!$C:$C,0)-2,MATCH(K$8,roh_lst_merkmal!$1:$1,0))))</f>
        <v>2267.9362546802299</v>
      </c>
      <c r="L21" s="120">
        <f>IF(INDEX(roh_lst_merkmal!$1:$1048576,MATCH(INDEX(strg!$A:$A,strg!$B$1,1),roh_lst_merkmal!$B:$B,0)+MATCH($N21,roh_lst_merkmal!$C:$C,0)-2,MATCH(L$8,roh_lst_merkmal!$1:$1,0))=-8888,"x",IF(INDEX(roh_lst_merkmal!$1:$1048576,MATCH(INDEX(strg!$A:$A,strg!$B$1,1),roh_lst_merkmal!$B:$B,0)+MATCH($N21,roh_lst_merkmal!$C:$C,0)-2,MATCH($B$8,roh_lst_merkmal!$1:$1,0))=-9999,".",INDEX(roh_lst_merkmal!$1:$1048576,MATCH(INDEX(strg!$A:$A,strg!$B$1,1),roh_lst_merkmal!$B:$B,0)+MATCH($N21,roh_lst_merkmal!$C:$C,0)-2,MATCH(L$8,roh_lst_merkmal!$1:$1,0))))</f>
        <v>977.45960193528595</v>
      </c>
      <c r="M21" s="154"/>
      <c r="N21" s="171" t="s">
        <v>142</v>
      </c>
    </row>
    <row r="22" spans="1:15" s="155" customFormat="1" ht="15" customHeight="1" x14ac:dyDescent="0.2">
      <c r="A22" s="156" t="s">
        <v>72</v>
      </c>
      <c r="B22" s="81">
        <f>IF(INDEX(roh_lst_merkmal!$1:$1048576,MATCH(INDEX(strg!$A:$A,strg!$B$1,1),roh_lst_merkmal!$B:$B,0)+MATCH($N22,roh_lst_merkmal!$C:$C,0)-2,MATCH(B$8,roh_lst_merkmal!$1:$1,0))=-8888,"x",IF(INDEX(roh_lst_merkmal!$1:$1048576,MATCH(INDEX(strg!$A:$A,strg!$B$1,1),roh_lst_merkmal!$B:$B,0)+MATCH($N22,roh_lst_merkmal!$C:$C,0)-2,MATCH($B$8,roh_lst_merkmal!$1:$1,0))=-9999,".",INDEX(roh_lst_merkmal!$1:$1048576,MATCH(INDEX(strg!$A:$A,strg!$B$1,1),roh_lst_merkmal!$B:$B,0)+MATCH($N22,roh_lst_merkmal!$C:$C,0)-2,MATCH(B$8,roh_lst_merkmal!$1:$1,0))))</f>
        <v>64265</v>
      </c>
      <c r="C22" s="119">
        <f>IF(INDEX(roh_lst_merkmal!$1:$1048576,MATCH(INDEX(strg!$A:$A,strg!$B$1,1),roh_lst_merkmal!$B:$B,0)+MATCH($N22,roh_lst_merkmal!$C:$C,0)-2,MATCH(C$8,roh_lst_merkmal!$1:$1,0))=-8888,"x",IF(INDEX(roh_lst_merkmal!$1:$1048576,MATCH(INDEX(strg!$A:$A,strg!$B$1,1),roh_lst_merkmal!$B:$B,0)+MATCH($N22,roh_lst_merkmal!$C:$C,0)-2,MATCH($B$8,roh_lst_merkmal!$1:$1,0))=-9999,".",INDEX(roh_lst_merkmal!$1:$1048576,MATCH(INDEX(strg!$A:$A,strg!$B$1,1),roh_lst_merkmal!$B:$B,0)+MATCH($N22,roh_lst_merkmal!$C:$C,0)-2,MATCH(C$8,roh_lst_merkmal!$1:$1,0))))</f>
        <v>23240.201818416401</v>
      </c>
      <c r="D22" s="119">
        <f>IF(INDEX(roh_lst_merkmal!$1:$1048576,MATCH(INDEX(strg!$A:$A,strg!$B$1,1),roh_lst_merkmal!$B:$B,0)+MATCH($N22,roh_lst_merkmal!$C:$C,0)-2,MATCH(D$8,roh_lst_merkmal!$1:$1,0))=-8888,"x",IF(INDEX(roh_lst_merkmal!$1:$1048576,MATCH(INDEX(strg!$A:$A,strg!$B$1,1),roh_lst_merkmal!$B:$B,0)+MATCH($N22,roh_lst_merkmal!$C:$C,0)-2,MATCH($B$8,roh_lst_merkmal!$1:$1,0))=-9999,".",INDEX(roh_lst_merkmal!$1:$1048576,MATCH(INDEX(strg!$A:$A,strg!$B$1,1),roh_lst_merkmal!$B:$B,0)+MATCH($N22,roh_lst_merkmal!$C:$C,0)-2,MATCH(D$8,roh_lst_merkmal!$1:$1,0))))</f>
        <v>41024.798181580903</v>
      </c>
      <c r="E22" s="119">
        <f>IF(INDEX(roh_lst_merkmal!$1:$1048576,MATCH(INDEX(strg!$A:$A,strg!$B$1,1),roh_lst_merkmal!$B:$B,0)+MATCH($N22,roh_lst_merkmal!$C:$C,0)-2,MATCH(E$8,roh_lst_merkmal!$1:$1,0))=-8888,"x",IF(INDEX(roh_lst_merkmal!$1:$1048576,MATCH(INDEX(strg!$A:$A,strg!$B$1,1),roh_lst_merkmal!$B:$B,0)+MATCH($N22,roh_lst_merkmal!$C:$C,0)-2,MATCH($B$8,roh_lst_merkmal!$1:$1,0))=-9999,".",INDEX(roh_lst_merkmal!$1:$1048576,MATCH(INDEX(strg!$A:$A,strg!$B$1,1),roh_lst_merkmal!$B:$B,0)+MATCH($N22,roh_lst_merkmal!$C:$C,0)-2,MATCH(E$8,roh_lst_merkmal!$1:$1,0))))</f>
        <v>36148.073398719098</v>
      </c>
      <c r="F22" s="119">
        <f>IF(INDEX(roh_lst_merkmal!$1:$1048576,MATCH(INDEX(strg!$A:$A,strg!$B$1,1),roh_lst_merkmal!$B:$B,0)+MATCH($N22,roh_lst_merkmal!$C:$C,0)-2,MATCH(F$8,roh_lst_merkmal!$1:$1,0))=-8888,"x",IF(INDEX(roh_lst_merkmal!$1:$1048576,MATCH(INDEX(strg!$A:$A,strg!$B$1,1),roh_lst_merkmal!$B:$B,0)+MATCH($N22,roh_lst_merkmal!$C:$C,0)-2,MATCH($B$8,roh_lst_merkmal!$1:$1,0))=-9999,".",INDEX(roh_lst_merkmal!$1:$1048576,MATCH(INDEX(strg!$A:$A,strg!$B$1,1),roh_lst_merkmal!$B:$B,0)+MATCH($N22,roh_lst_merkmal!$C:$C,0)-2,MATCH(F$8,roh_lst_merkmal!$1:$1,0))))</f>
        <v>26080.847386307501</v>
      </c>
      <c r="G22" s="119">
        <f>IF(INDEX(roh_lst_merkmal!$1:$1048576,MATCH(INDEX(strg!$A:$A,strg!$B$1,1),roh_lst_merkmal!$B:$B,0)+MATCH($N22,roh_lst_merkmal!$C:$C,0)-2,MATCH(G$8,roh_lst_merkmal!$1:$1,0))=-8888,"x",IF(INDEX(roh_lst_merkmal!$1:$1048576,MATCH(INDEX(strg!$A:$A,strg!$B$1,1),roh_lst_merkmal!$B:$B,0)+MATCH($N22,roh_lst_merkmal!$C:$C,0)-2,MATCH($B$8,roh_lst_merkmal!$1:$1,0))=-9999,".",INDEX(roh_lst_merkmal!$1:$1048576,MATCH(INDEX(strg!$A:$A,strg!$B$1,1),roh_lst_merkmal!$B:$B,0)+MATCH($N22,roh_lst_merkmal!$C:$C,0)-2,MATCH(G$8,roh_lst_merkmal!$1:$1,0))))</f>
        <v>10027.046516214699</v>
      </c>
      <c r="H22" s="119">
        <f>IF(INDEX(roh_lst_merkmal!$1:$1048576,MATCH(INDEX(strg!$A:$A,strg!$B$1,1),roh_lst_merkmal!$B:$B,0)+MATCH($N22,roh_lst_merkmal!$C:$C,0)-2,MATCH(H$8,roh_lst_merkmal!$1:$1,0))=-8888,"x",IF(INDEX(roh_lst_merkmal!$1:$1048576,MATCH(INDEX(strg!$A:$A,strg!$B$1,1),roh_lst_merkmal!$B:$B,0)+MATCH($N22,roh_lst_merkmal!$C:$C,0)-2,MATCH($B$8,roh_lst_merkmal!$1:$1,0))=-9999,".",INDEX(roh_lst_merkmal!$1:$1048576,MATCH(INDEX(strg!$A:$A,strg!$B$1,1),roh_lst_merkmal!$B:$B,0)+MATCH($N22,roh_lst_merkmal!$C:$C,0)-2,MATCH(H$8,roh_lst_merkmal!$1:$1,0))))</f>
        <v>3174.8596557947399</v>
      </c>
      <c r="I22" s="119">
        <f>IF(INDEX(roh_lst_merkmal!$1:$1048576,MATCH(INDEX(strg!$A:$A,strg!$B$1,1),roh_lst_merkmal!$B:$B,0)+MATCH($N22,roh_lst_merkmal!$C:$C,0)-2,MATCH(I$8,roh_lst_merkmal!$1:$1,0))=-8888,"x",IF(INDEX(roh_lst_merkmal!$1:$1048576,MATCH(INDEX(strg!$A:$A,strg!$B$1,1),roh_lst_merkmal!$B:$B,0)+MATCH($N22,roh_lst_merkmal!$C:$C,0)-2,MATCH($B$8,roh_lst_merkmal!$1:$1,0))=-9999,".",INDEX(roh_lst_merkmal!$1:$1048576,MATCH(INDEX(strg!$A:$A,strg!$B$1,1),roh_lst_merkmal!$B:$B,0)+MATCH($N22,roh_lst_merkmal!$C:$C,0)-2,MATCH(I$8,roh_lst_merkmal!$1:$1,0))))</f>
        <v>3989.4530753609101</v>
      </c>
      <c r="J22" s="119">
        <f>IF(INDEX(roh_lst_merkmal!$1:$1048576,MATCH(INDEX(strg!$A:$A,strg!$B$1,1),roh_lst_merkmal!$B:$B,0)+MATCH($N22,roh_lst_merkmal!$C:$C,0)-2,MATCH(J$8,roh_lst_merkmal!$1:$1,0))=-8888,"x",IF(INDEX(roh_lst_merkmal!$1:$1048576,MATCH(INDEX(strg!$A:$A,strg!$B$1,1),roh_lst_merkmal!$B:$B,0)+MATCH($N22,roh_lst_merkmal!$C:$C,0)-2,MATCH($B$8,roh_lst_merkmal!$1:$1,0))=-9999,".",INDEX(roh_lst_merkmal!$1:$1048576,MATCH(INDEX(strg!$A:$A,strg!$B$1,1),roh_lst_merkmal!$B:$B,0)+MATCH($N22,roh_lst_merkmal!$C:$C,0)-2,MATCH(J$8,roh_lst_merkmal!$1:$1,0))))</f>
        <v>2142.8168764421698</v>
      </c>
      <c r="K22" s="119">
        <f>IF(INDEX(roh_lst_merkmal!$1:$1048576,MATCH(INDEX(strg!$A:$A,strg!$B$1,1),roh_lst_merkmal!$B:$B,0)+MATCH($N22,roh_lst_merkmal!$C:$C,0)-2,MATCH(K$8,roh_lst_merkmal!$1:$1,0))=-8888,"x",IF(INDEX(roh_lst_merkmal!$1:$1048576,MATCH(INDEX(strg!$A:$A,strg!$B$1,1),roh_lst_merkmal!$B:$B,0)+MATCH($N22,roh_lst_merkmal!$C:$C,0)-2,MATCH($B$8,roh_lst_merkmal!$1:$1,0))=-9999,".",INDEX(roh_lst_merkmal!$1:$1048576,MATCH(INDEX(strg!$A:$A,strg!$B$1,1),roh_lst_merkmal!$B:$B,0)+MATCH($N22,roh_lst_merkmal!$C:$C,0)-2,MATCH(K$8,roh_lst_merkmal!$1:$1,0))))</f>
        <v>1840.1458999619499</v>
      </c>
      <c r="L22" s="120">
        <f>IF(INDEX(roh_lst_merkmal!$1:$1048576,MATCH(INDEX(strg!$A:$A,strg!$B$1,1),roh_lst_merkmal!$B:$B,0)+MATCH($N22,roh_lst_merkmal!$C:$C,0)-2,MATCH(L$8,roh_lst_merkmal!$1:$1,0))=-8888,"x",IF(INDEX(roh_lst_merkmal!$1:$1048576,MATCH(INDEX(strg!$A:$A,strg!$B$1,1),roh_lst_merkmal!$B:$B,0)+MATCH($N22,roh_lst_merkmal!$C:$C,0)-2,MATCH($B$8,roh_lst_merkmal!$1:$1,0))=-9999,".",INDEX(roh_lst_merkmal!$1:$1048576,MATCH(INDEX(strg!$A:$A,strg!$B$1,1),roh_lst_merkmal!$B:$B,0)+MATCH($N22,roh_lst_merkmal!$C:$C,0)-2,MATCH(L$8,roh_lst_merkmal!$1:$1,0))))</f>
        <v>887.27170750089601</v>
      </c>
      <c r="M22" s="154"/>
      <c r="N22" s="171" t="s">
        <v>143</v>
      </c>
    </row>
    <row r="23" spans="1:15" s="155" customFormat="1" ht="26.25" customHeight="1" x14ac:dyDescent="0.2">
      <c r="A23" s="156" t="s">
        <v>107</v>
      </c>
      <c r="B23" s="81">
        <f>IF(INDEX(roh_lst_merkmal!$1:$1048576,MATCH(INDEX(strg!$A:$A,strg!$B$1,1),roh_lst_merkmal!$B:$B,0)+MATCH($N23,roh_lst_merkmal!$C:$C,0)-2,MATCH(B$8,roh_lst_merkmal!$1:$1,0))=-8888,"x",IF(INDEX(roh_lst_merkmal!$1:$1048576,MATCH(INDEX(strg!$A:$A,strg!$B$1,1),roh_lst_merkmal!$B:$B,0)+MATCH($N23,roh_lst_merkmal!$C:$C,0)-2,MATCH($B$8,roh_lst_merkmal!$1:$1,0))=-9999,".",INDEX(roh_lst_merkmal!$1:$1048576,MATCH(INDEX(strg!$A:$A,strg!$B$1,1),roh_lst_merkmal!$B:$B,0)+MATCH($N23,roh_lst_merkmal!$C:$C,0)-2,MATCH(B$8,roh_lst_merkmal!$1:$1,0))))</f>
        <v>74688</v>
      </c>
      <c r="C23" s="119">
        <f>IF(INDEX(roh_lst_merkmal!$1:$1048576,MATCH(INDEX(strg!$A:$A,strg!$B$1,1),roh_lst_merkmal!$B:$B,0)+MATCH($N23,roh_lst_merkmal!$C:$C,0)-2,MATCH(C$8,roh_lst_merkmal!$1:$1,0))=-8888,"x",IF(INDEX(roh_lst_merkmal!$1:$1048576,MATCH(INDEX(strg!$A:$A,strg!$B$1,1),roh_lst_merkmal!$B:$B,0)+MATCH($N23,roh_lst_merkmal!$C:$C,0)-2,MATCH($B$8,roh_lst_merkmal!$1:$1,0))=-9999,".",INDEX(roh_lst_merkmal!$1:$1048576,MATCH(INDEX(strg!$A:$A,strg!$B$1,1),roh_lst_merkmal!$B:$B,0)+MATCH($N23,roh_lst_merkmal!$C:$C,0)-2,MATCH(C$8,roh_lst_merkmal!$1:$1,0))))</f>
        <v>16805.425969035899</v>
      </c>
      <c r="D23" s="119">
        <f>IF(INDEX(roh_lst_merkmal!$1:$1048576,MATCH(INDEX(strg!$A:$A,strg!$B$1,1),roh_lst_merkmal!$B:$B,0)+MATCH($N23,roh_lst_merkmal!$C:$C,0)-2,MATCH(D$8,roh_lst_merkmal!$1:$1,0))=-8888,"x",IF(INDEX(roh_lst_merkmal!$1:$1048576,MATCH(INDEX(strg!$A:$A,strg!$B$1,1),roh_lst_merkmal!$B:$B,0)+MATCH($N23,roh_lst_merkmal!$C:$C,0)-2,MATCH($B$8,roh_lst_merkmal!$1:$1,0))=-9999,".",INDEX(roh_lst_merkmal!$1:$1048576,MATCH(INDEX(strg!$A:$A,strg!$B$1,1),roh_lst_merkmal!$B:$B,0)+MATCH($N23,roh_lst_merkmal!$C:$C,0)-2,MATCH(D$8,roh_lst_merkmal!$1:$1,0))))</f>
        <v>58786.798576587898</v>
      </c>
      <c r="E23" s="119">
        <f>IF(INDEX(roh_lst_merkmal!$1:$1048576,MATCH(INDEX(strg!$A:$A,strg!$B$1,1),roh_lst_merkmal!$B:$B,0)+MATCH($N23,roh_lst_merkmal!$C:$C,0)-2,MATCH(E$8,roh_lst_merkmal!$1:$1,0))=-8888,"x",IF(INDEX(roh_lst_merkmal!$1:$1048576,MATCH(INDEX(strg!$A:$A,strg!$B$1,1),roh_lst_merkmal!$B:$B,0)+MATCH($N23,roh_lst_merkmal!$C:$C,0)-2,MATCH($B$8,roh_lst_merkmal!$1:$1,0))=-9999,".",INDEX(roh_lst_merkmal!$1:$1048576,MATCH(INDEX(strg!$A:$A,strg!$B$1,1),roh_lst_merkmal!$B:$B,0)+MATCH($N23,roh_lst_merkmal!$C:$C,0)-2,MATCH(E$8,roh_lst_merkmal!$1:$1,0))))</f>
        <v>48253.354730427098</v>
      </c>
      <c r="F23" s="119">
        <f>IF(INDEX(roh_lst_merkmal!$1:$1048576,MATCH(INDEX(strg!$A:$A,strg!$B$1,1),roh_lst_merkmal!$B:$B,0)+MATCH($N23,roh_lst_merkmal!$C:$C,0)-2,MATCH(F$8,roh_lst_merkmal!$1:$1,0))=-8888,"x",IF(INDEX(roh_lst_merkmal!$1:$1048576,MATCH(INDEX(strg!$A:$A,strg!$B$1,1),roh_lst_merkmal!$B:$B,0)+MATCH($N23,roh_lst_merkmal!$C:$C,0)-2,MATCH($B$8,roh_lst_merkmal!$1:$1,0))=-9999,".",INDEX(roh_lst_merkmal!$1:$1048576,MATCH(INDEX(strg!$A:$A,strg!$B$1,1),roh_lst_merkmal!$B:$B,0)+MATCH($N23,roh_lst_merkmal!$C:$C,0)-2,MATCH(F$8,roh_lst_merkmal!$1:$1,0))))</f>
        <v>40192.343489470601</v>
      </c>
      <c r="G23" s="119">
        <f>IF(INDEX(roh_lst_merkmal!$1:$1048576,MATCH(INDEX(strg!$A:$A,strg!$B$1,1),roh_lst_merkmal!$B:$B,0)+MATCH($N23,roh_lst_merkmal!$C:$C,0)-2,MATCH(G$8,roh_lst_merkmal!$1:$1,0))=-8888,"x",IF(INDEX(roh_lst_merkmal!$1:$1048576,MATCH(INDEX(strg!$A:$A,strg!$B$1,1),roh_lst_merkmal!$B:$B,0)+MATCH($N23,roh_lst_merkmal!$C:$C,0)-2,MATCH($B$8,roh_lst_merkmal!$1:$1,0))=-9999,".",INDEX(roh_lst_merkmal!$1:$1048576,MATCH(INDEX(strg!$A:$A,strg!$B$1,1),roh_lst_merkmal!$B:$B,0)+MATCH($N23,roh_lst_merkmal!$C:$C,0)-2,MATCH(G$8,roh_lst_merkmal!$1:$1,0))))</f>
        <v>8013.5409790576596</v>
      </c>
      <c r="H23" s="119">
        <f>IF(INDEX(roh_lst_merkmal!$1:$1048576,MATCH(INDEX(strg!$A:$A,strg!$B$1,1),roh_lst_merkmal!$B:$B,0)+MATCH($N23,roh_lst_merkmal!$C:$C,0)-2,MATCH(H$8,roh_lst_merkmal!$1:$1,0))=-8888,"x",IF(INDEX(roh_lst_merkmal!$1:$1048576,MATCH(INDEX(strg!$A:$A,strg!$B$1,1),roh_lst_merkmal!$B:$B,0)+MATCH($N23,roh_lst_merkmal!$C:$C,0)-2,MATCH($B$8,roh_lst_merkmal!$1:$1,0))=-9999,".",INDEX(roh_lst_merkmal!$1:$1048576,MATCH(INDEX(strg!$A:$A,strg!$B$1,1),roh_lst_merkmal!$B:$B,0)+MATCH($N23,roh_lst_merkmal!$C:$C,0)-2,MATCH(H$8,roh_lst_merkmal!$1:$1,0))))</f>
        <v>2236.2738519478098</v>
      </c>
      <c r="I23" s="119">
        <f>IF(INDEX(roh_lst_merkmal!$1:$1048576,MATCH(INDEX(strg!$A:$A,strg!$B$1,1),roh_lst_merkmal!$B:$B,0)+MATCH($N23,roh_lst_merkmal!$C:$C,0)-2,MATCH(I$8,roh_lst_merkmal!$1:$1,0))=-8888,"x",IF(INDEX(roh_lst_merkmal!$1:$1048576,MATCH(INDEX(strg!$A:$A,strg!$B$1,1),roh_lst_merkmal!$B:$B,0)+MATCH($N23,roh_lst_merkmal!$C:$C,0)-2,MATCH($B$8,roh_lst_merkmal!$1:$1,0))=-9999,".",INDEX(roh_lst_merkmal!$1:$1048576,MATCH(INDEX(strg!$A:$A,strg!$B$1,1),roh_lst_merkmal!$B:$B,0)+MATCH($N23,roh_lst_merkmal!$C:$C,0)-2,MATCH(I$8,roh_lst_merkmal!$1:$1,0))))</f>
        <v>9302.93796173597</v>
      </c>
      <c r="J23" s="119">
        <f>IF(INDEX(roh_lst_merkmal!$1:$1048576,MATCH(INDEX(strg!$A:$A,strg!$B$1,1),roh_lst_merkmal!$B:$B,0)+MATCH($N23,roh_lst_merkmal!$C:$C,0)-2,MATCH(J$8,roh_lst_merkmal!$1:$1,0))=-8888,"x",IF(INDEX(roh_lst_merkmal!$1:$1048576,MATCH(INDEX(strg!$A:$A,strg!$B$1,1),roh_lst_merkmal!$B:$B,0)+MATCH($N23,roh_lst_merkmal!$C:$C,0)-2,MATCH($B$8,roh_lst_merkmal!$1:$1,0))=-9999,".",INDEX(roh_lst_merkmal!$1:$1048576,MATCH(INDEX(strg!$A:$A,strg!$B$1,1),roh_lst_merkmal!$B:$B,0)+MATCH($N23,roh_lst_merkmal!$C:$C,0)-2,MATCH(J$8,roh_lst_merkmal!$1:$1,0))))</f>
        <v>4656.9202593658101</v>
      </c>
      <c r="K23" s="119">
        <f>IF(INDEX(roh_lst_merkmal!$1:$1048576,MATCH(INDEX(strg!$A:$A,strg!$B$1,1),roh_lst_merkmal!$B:$B,0)+MATCH($N23,roh_lst_merkmal!$C:$C,0)-2,MATCH(K$8,roh_lst_merkmal!$1:$1,0))=-8888,"x",IF(INDEX(roh_lst_merkmal!$1:$1048576,MATCH(INDEX(strg!$A:$A,strg!$B$1,1),roh_lst_merkmal!$B:$B,0)+MATCH($N23,roh_lst_merkmal!$C:$C,0)-2,MATCH($B$8,roh_lst_merkmal!$1:$1,0))=-9999,".",INDEX(roh_lst_merkmal!$1:$1048576,MATCH(INDEX(strg!$A:$A,strg!$B$1,1),roh_lst_merkmal!$B:$B,0)+MATCH($N23,roh_lst_merkmal!$C:$C,0)-2,MATCH(K$8,roh_lst_merkmal!$1:$1,0))))</f>
        <v>4631.6232030191604</v>
      </c>
      <c r="L23" s="120">
        <f>IF(INDEX(roh_lst_merkmal!$1:$1048576,MATCH(INDEX(strg!$A:$A,strg!$B$1,1),roh_lst_merkmal!$B:$B,0)+MATCH($N23,roh_lst_merkmal!$C:$C,0)-2,MATCH(L$8,roh_lst_merkmal!$1:$1,0))=-8888,"x",IF(INDEX(roh_lst_merkmal!$1:$1048576,MATCH(INDEX(strg!$A:$A,strg!$B$1,1),roh_lst_merkmal!$B:$B,0)+MATCH($N23,roh_lst_merkmal!$C:$C,0)-2,MATCH($B$8,roh_lst_merkmal!$1:$1,0))=-9999,".",INDEX(roh_lst_merkmal!$1:$1048576,MATCH(INDEX(strg!$A:$A,strg!$B$1,1),roh_lst_merkmal!$B:$B,0)+MATCH($N23,roh_lst_merkmal!$C:$C,0)-2,MATCH(L$8,roh_lst_merkmal!$1:$1,0))))</f>
        <v>1230.5058844248299</v>
      </c>
      <c r="M23" s="154"/>
      <c r="N23" s="171" t="s">
        <v>144</v>
      </c>
    </row>
    <row r="24" spans="1:15" s="155" customFormat="1" ht="15" customHeight="1" x14ac:dyDescent="0.2">
      <c r="A24" s="156" t="s">
        <v>108</v>
      </c>
      <c r="B24" s="81">
        <f>IF(INDEX(roh_lst_merkmal!$1:$1048576,MATCH(INDEX(strg!$A:$A,strg!$B$1,1),roh_lst_merkmal!$B:$B,0)+MATCH($N24,roh_lst_merkmal!$C:$C,0)-2,MATCH(B$8,roh_lst_merkmal!$1:$1,0))=-8888,"x",IF(INDEX(roh_lst_merkmal!$1:$1048576,MATCH(INDEX(strg!$A:$A,strg!$B$1,1),roh_lst_merkmal!$B:$B,0)+MATCH($N24,roh_lst_merkmal!$C:$C,0)-2,MATCH($B$8,roh_lst_merkmal!$1:$1,0))=-9999,".",INDEX(roh_lst_merkmal!$1:$1048576,MATCH(INDEX(strg!$A:$A,strg!$B$1,1),roh_lst_merkmal!$B:$B,0)+MATCH($N24,roh_lst_merkmal!$C:$C,0)-2,MATCH(B$8,roh_lst_merkmal!$1:$1,0))))</f>
        <v>215259</v>
      </c>
      <c r="C24" s="119">
        <f>IF(INDEX(roh_lst_merkmal!$1:$1048576,MATCH(INDEX(strg!$A:$A,strg!$B$1,1),roh_lst_merkmal!$B:$B,0)+MATCH($N24,roh_lst_merkmal!$C:$C,0)-2,MATCH(C$8,roh_lst_merkmal!$1:$1,0))=-8888,"x",IF(INDEX(roh_lst_merkmal!$1:$1048576,MATCH(INDEX(strg!$A:$A,strg!$B$1,1),roh_lst_merkmal!$B:$B,0)+MATCH($N24,roh_lst_merkmal!$C:$C,0)-2,MATCH($B$8,roh_lst_merkmal!$1:$1,0))=-9999,".",INDEX(roh_lst_merkmal!$1:$1048576,MATCH(INDEX(strg!$A:$A,strg!$B$1,1),roh_lst_merkmal!$B:$B,0)+MATCH($N24,roh_lst_merkmal!$C:$C,0)-2,MATCH(C$8,roh_lst_merkmal!$1:$1,0))))</f>
        <v>57011.163934322401</v>
      </c>
      <c r="D24" s="119">
        <f>IF(INDEX(roh_lst_merkmal!$1:$1048576,MATCH(INDEX(strg!$A:$A,strg!$B$1,1),roh_lst_merkmal!$B:$B,0)+MATCH($N24,roh_lst_merkmal!$C:$C,0)-2,MATCH(D$8,roh_lst_merkmal!$1:$1,0))=-8888,"x",IF(INDEX(roh_lst_merkmal!$1:$1048576,MATCH(INDEX(strg!$A:$A,strg!$B$1,1),roh_lst_merkmal!$B:$B,0)+MATCH($N24,roh_lst_merkmal!$C:$C,0)-2,MATCH($B$8,roh_lst_merkmal!$1:$1,0))=-9999,".",INDEX(roh_lst_merkmal!$1:$1048576,MATCH(INDEX(strg!$A:$A,strg!$B$1,1),roh_lst_merkmal!$B:$B,0)+MATCH($N24,roh_lst_merkmal!$C:$C,0)-2,MATCH(D$8,roh_lst_merkmal!$1:$1,0))))</f>
        <v>158247.83606567301</v>
      </c>
      <c r="E24" s="119">
        <f>IF(INDEX(roh_lst_merkmal!$1:$1048576,MATCH(INDEX(strg!$A:$A,strg!$B$1,1),roh_lst_merkmal!$B:$B,0)+MATCH($N24,roh_lst_merkmal!$C:$C,0)-2,MATCH(E$8,roh_lst_merkmal!$1:$1,0))=-8888,"x",IF(INDEX(roh_lst_merkmal!$1:$1048576,MATCH(INDEX(strg!$A:$A,strg!$B$1,1),roh_lst_merkmal!$B:$B,0)+MATCH($N24,roh_lst_merkmal!$C:$C,0)-2,MATCH($B$8,roh_lst_merkmal!$1:$1,0))=-9999,".",INDEX(roh_lst_merkmal!$1:$1048576,MATCH(INDEX(strg!$A:$A,strg!$B$1,1),roh_lst_merkmal!$B:$B,0)+MATCH($N24,roh_lst_merkmal!$C:$C,0)-2,MATCH(E$8,roh_lst_merkmal!$1:$1,0))))</f>
        <v>129269.286981674</v>
      </c>
      <c r="F24" s="119">
        <f>IF(INDEX(roh_lst_merkmal!$1:$1048576,MATCH(INDEX(strg!$A:$A,strg!$B$1,1),roh_lst_merkmal!$B:$B,0)+MATCH($N24,roh_lst_merkmal!$C:$C,0)-2,MATCH(F$8,roh_lst_merkmal!$1:$1,0))=-8888,"x",IF(INDEX(roh_lst_merkmal!$1:$1048576,MATCH(INDEX(strg!$A:$A,strg!$B$1,1),roh_lst_merkmal!$B:$B,0)+MATCH($N24,roh_lst_merkmal!$C:$C,0)-2,MATCH($B$8,roh_lst_merkmal!$1:$1,0))=-9999,".",INDEX(roh_lst_merkmal!$1:$1048576,MATCH(INDEX(strg!$A:$A,strg!$B$1,1),roh_lst_merkmal!$B:$B,0)+MATCH($N24,roh_lst_merkmal!$C:$C,0)-2,MATCH(F$8,roh_lst_merkmal!$1:$1,0))))</f>
        <v>107517.56117980101</v>
      </c>
      <c r="G24" s="119">
        <f>IF(INDEX(roh_lst_merkmal!$1:$1048576,MATCH(INDEX(strg!$A:$A,strg!$B$1,1),roh_lst_merkmal!$B:$B,0)+MATCH($N24,roh_lst_merkmal!$C:$C,0)-2,MATCH(G$8,roh_lst_merkmal!$1:$1,0))=-8888,"x",IF(INDEX(roh_lst_merkmal!$1:$1048576,MATCH(INDEX(strg!$A:$A,strg!$B$1,1),roh_lst_merkmal!$B:$B,0)+MATCH($N24,roh_lst_merkmal!$C:$C,0)-2,MATCH($B$8,roh_lst_merkmal!$1:$1,0))=-9999,".",INDEX(roh_lst_merkmal!$1:$1048576,MATCH(INDEX(strg!$A:$A,strg!$B$1,1),roh_lst_merkmal!$B:$B,0)+MATCH($N24,roh_lst_merkmal!$C:$C,0)-2,MATCH(G$8,roh_lst_merkmal!$1:$1,0))))</f>
        <v>21653.4499047385</v>
      </c>
      <c r="H24" s="119">
        <f>IF(INDEX(roh_lst_merkmal!$1:$1048576,MATCH(INDEX(strg!$A:$A,strg!$B$1,1),roh_lst_merkmal!$B:$B,0)+MATCH($N24,roh_lst_merkmal!$C:$C,0)-2,MATCH(H$8,roh_lst_merkmal!$1:$1,0))=-8888,"x",IF(INDEX(roh_lst_merkmal!$1:$1048576,MATCH(INDEX(strg!$A:$A,strg!$B$1,1),roh_lst_merkmal!$B:$B,0)+MATCH($N24,roh_lst_merkmal!$C:$C,0)-2,MATCH($B$8,roh_lst_merkmal!$1:$1,0))=-9999,".",INDEX(roh_lst_merkmal!$1:$1048576,MATCH(INDEX(strg!$A:$A,strg!$B$1,1),roh_lst_merkmal!$B:$B,0)+MATCH($N24,roh_lst_merkmal!$C:$C,0)-2,MATCH(H$8,roh_lst_merkmal!$1:$1,0))))</f>
        <v>7141.6888842124999</v>
      </c>
      <c r="I24" s="119">
        <f>IF(INDEX(roh_lst_merkmal!$1:$1048576,MATCH(INDEX(strg!$A:$A,strg!$B$1,1),roh_lst_merkmal!$B:$B,0)+MATCH($N24,roh_lst_merkmal!$C:$C,0)-2,MATCH(I$8,roh_lst_merkmal!$1:$1,0))=-8888,"x",IF(INDEX(roh_lst_merkmal!$1:$1048576,MATCH(INDEX(strg!$A:$A,strg!$B$1,1),roh_lst_merkmal!$B:$B,0)+MATCH($N24,roh_lst_merkmal!$C:$C,0)-2,MATCH($B$8,roh_lst_merkmal!$1:$1,0))=-9999,".",INDEX(roh_lst_merkmal!$1:$1048576,MATCH(INDEX(strg!$A:$A,strg!$B$1,1),roh_lst_merkmal!$B:$B,0)+MATCH($N24,roh_lst_merkmal!$C:$C,0)-2,MATCH(I$8,roh_lst_merkmal!$1:$1,0))))</f>
        <v>25846.8181164659</v>
      </c>
      <c r="J24" s="119">
        <f>IF(INDEX(roh_lst_merkmal!$1:$1048576,MATCH(INDEX(strg!$A:$A,strg!$B$1,1),roh_lst_merkmal!$B:$B,0)+MATCH($N24,roh_lst_merkmal!$C:$C,0)-2,MATCH(J$8,roh_lst_merkmal!$1:$1,0))=-8888,"x",IF(INDEX(roh_lst_merkmal!$1:$1048576,MATCH(INDEX(strg!$A:$A,strg!$B$1,1),roh_lst_merkmal!$B:$B,0)+MATCH($N24,roh_lst_merkmal!$C:$C,0)-2,MATCH($B$8,roh_lst_merkmal!$1:$1,0))=-9999,".",INDEX(roh_lst_merkmal!$1:$1048576,MATCH(INDEX(strg!$A:$A,strg!$B$1,1),roh_lst_merkmal!$B:$B,0)+MATCH($N24,roh_lst_merkmal!$C:$C,0)-2,MATCH(J$8,roh_lst_merkmal!$1:$1,0))))</f>
        <v>12990.665737371301</v>
      </c>
      <c r="K24" s="119">
        <f>IF(INDEX(roh_lst_merkmal!$1:$1048576,MATCH(INDEX(strg!$A:$A,strg!$B$1,1),roh_lst_merkmal!$B:$B,0)+MATCH($N24,roh_lst_merkmal!$C:$C,0)-2,MATCH(K$8,roh_lst_merkmal!$1:$1,0))=-8888,"x",IF(INDEX(roh_lst_merkmal!$1:$1048576,MATCH(INDEX(strg!$A:$A,strg!$B$1,1),roh_lst_merkmal!$B:$B,0)+MATCH($N24,roh_lst_merkmal!$C:$C,0)-2,MATCH($B$8,roh_lst_merkmal!$1:$1,0))=-9999,".",INDEX(roh_lst_merkmal!$1:$1048576,MATCH(INDEX(strg!$A:$A,strg!$B$1,1),roh_lst_merkmal!$B:$B,0)+MATCH($N24,roh_lst_merkmal!$C:$C,0)-2,MATCH(K$8,roh_lst_merkmal!$1:$1,0))))</f>
        <v>12809.772173819299</v>
      </c>
      <c r="L24" s="120">
        <f>IF(INDEX(roh_lst_merkmal!$1:$1048576,MATCH(INDEX(strg!$A:$A,strg!$B$1,1),roh_lst_merkmal!$B:$B,0)+MATCH($N24,roh_lst_merkmal!$C:$C,0)-2,MATCH(L$8,roh_lst_merkmal!$1:$1,0))=-8888,"x",IF(INDEX(roh_lst_merkmal!$1:$1048576,MATCH(INDEX(strg!$A:$A,strg!$B$1,1),roh_lst_merkmal!$B:$B,0)+MATCH($N24,roh_lst_merkmal!$C:$C,0)-2,MATCH($B$8,roh_lst_merkmal!$1:$1,0))=-9999,".",INDEX(roh_lst_merkmal!$1:$1048576,MATCH(INDEX(strg!$A:$A,strg!$B$1,1),roh_lst_merkmal!$B:$B,0)+MATCH($N24,roh_lst_merkmal!$C:$C,0)-2,MATCH(L$8,roh_lst_merkmal!$1:$1,0))))</f>
        <v>3131.7309675328102</v>
      </c>
      <c r="M24" s="154"/>
      <c r="N24" s="171" t="s">
        <v>145</v>
      </c>
    </row>
    <row r="25" spans="1:15" ht="11.25" customHeight="1" x14ac:dyDescent="0.3">
      <c r="A25" s="157"/>
      <c r="B25" s="158"/>
      <c r="C25" s="158"/>
      <c r="D25" s="158"/>
      <c r="E25" s="158"/>
      <c r="F25" s="158"/>
      <c r="G25" s="158"/>
      <c r="H25" s="158"/>
      <c r="I25" s="158"/>
      <c r="J25" s="158"/>
      <c r="K25" s="158"/>
      <c r="L25" s="159" t="s">
        <v>20</v>
      </c>
      <c r="M25" s="144"/>
      <c r="O25" s="155"/>
    </row>
    <row r="26" spans="1:15" ht="11.25" customHeight="1" x14ac:dyDescent="0.3">
      <c r="A26" s="144"/>
      <c r="B26" s="144"/>
      <c r="C26" s="144"/>
      <c r="D26" s="144"/>
      <c r="E26" s="144"/>
      <c r="F26" s="144"/>
      <c r="G26" s="144"/>
      <c r="H26" s="144"/>
      <c r="I26" s="144"/>
      <c r="J26" s="144"/>
      <c r="K26" s="144"/>
      <c r="L26" s="160"/>
      <c r="M26" s="144"/>
    </row>
    <row r="27" spans="1:15" ht="10.5" customHeight="1" x14ac:dyDescent="0.3">
      <c r="A27" s="236" t="s">
        <v>61</v>
      </c>
      <c r="B27" s="236"/>
      <c r="C27" s="236"/>
      <c r="D27" s="236"/>
      <c r="E27" s="236"/>
      <c r="F27" s="236"/>
      <c r="G27" s="236"/>
      <c r="H27" s="236"/>
      <c r="I27" s="236"/>
      <c r="J27" s="236"/>
      <c r="K27" s="236"/>
      <c r="L27" s="236"/>
      <c r="M27" s="161"/>
    </row>
    <row r="28" spans="1:15" ht="11.25" customHeight="1" x14ac:dyDescent="0.3">
      <c r="A28" s="248" t="s">
        <v>109</v>
      </c>
      <c r="B28" s="248"/>
      <c r="C28" s="248"/>
      <c r="D28" s="248"/>
      <c r="E28" s="248"/>
      <c r="F28" s="248"/>
      <c r="G28" s="248"/>
      <c r="H28" s="248"/>
      <c r="I28" s="248"/>
      <c r="J28" s="248"/>
      <c r="K28" s="248"/>
      <c r="L28" s="248"/>
    </row>
    <row r="29" spans="1:15" ht="11.25" customHeight="1" x14ac:dyDescent="0.3">
      <c r="A29" s="162" t="s">
        <v>110</v>
      </c>
      <c r="B29" s="145"/>
      <c r="C29" s="145"/>
      <c r="D29" s="145"/>
      <c r="E29" s="145"/>
      <c r="F29" s="145"/>
      <c r="G29" s="145"/>
      <c r="H29" s="145"/>
      <c r="I29" s="145"/>
      <c r="J29" s="145"/>
      <c r="K29" s="145"/>
      <c r="L29" s="145"/>
    </row>
    <row r="30" spans="1:15" ht="11.25" customHeight="1" x14ac:dyDescent="0.3">
      <c r="A30" s="145" t="s">
        <v>155</v>
      </c>
      <c r="B30" s="145"/>
      <c r="C30" s="145"/>
      <c r="D30" s="145"/>
      <c r="E30" s="145"/>
      <c r="F30" s="145"/>
      <c r="G30" s="145"/>
      <c r="H30" s="145"/>
      <c r="I30" s="145"/>
      <c r="J30" s="145"/>
      <c r="K30" s="145"/>
      <c r="L30" s="145"/>
    </row>
    <row r="31" spans="1:15" s="144" customFormat="1" ht="18" customHeight="1" x14ac:dyDescent="0.3">
      <c r="A31" s="249" t="str">
        <f>IF(ISERROR(#REF!),"",#REF!)</f>
        <v/>
      </c>
      <c r="B31" s="250"/>
      <c r="C31" s="250"/>
      <c r="D31" s="250"/>
      <c r="E31" s="250"/>
      <c r="F31" s="250"/>
      <c r="G31" s="250"/>
      <c r="H31" s="250"/>
      <c r="I31" s="250"/>
      <c r="J31" s="250"/>
      <c r="K31" s="250"/>
      <c r="L31" s="250"/>
    </row>
    <row r="32" spans="1:15" s="144" customFormat="1" ht="18" customHeight="1" x14ac:dyDescent="0.3">
      <c r="A32" s="249" t="str">
        <f>IF(ISERROR(#REF!),"",#REF!)</f>
        <v/>
      </c>
      <c r="B32" s="250"/>
      <c r="C32" s="250"/>
      <c r="D32" s="250"/>
      <c r="E32" s="250"/>
      <c r="F32" s="250"/>
      <c r="G32" s="250"/>
      <c r="H32" s="250"/>
      <c r="I32" s="250"/>
      <c r="J32" s="250"/>
      <c r="K32" s="250"/>
      <c r="L32" s="250"/>
    </row>
    <row r="33" spans="1:12" ht="18" customHeight="1" x14ac:dyDescent="0.3">
      <c r="A33" s="249" t="str">
        <f>IF(ISERROR(#REF!),"",#REF!)</f>
        <v/>
      </c>
      <c r="B33" s="250"/>
      <c r="C33" s="250"/>
      <c r="D33" s="250"/>
      <c r="E33" s="250"/>
      <c r="F33" s="250"/>
      <c r="G33" s="250"/>
      <c r="H33" s="250"/>
      <c r="I33" s="250"/>
      <c r="J33" s="250"/>
      <c r="K33" s="250"/>
      <c r="L33" s="250"/>
    </row>
  </sheetData>
  <mergeCells count="19">
    <mergeCell ref="A28:L28"/>
    <mergeCell ref="A31:L31"/>
    <mergeCell ref="A32:L32"/>
    <mergeCell ref="A33:L33"/>
    <mergeCell ref="L11:L13"/>
    <mergeCell ref="E12:E13"/>
    <mergeCell ref="F12:H12"/>
    <mergeCell ref="I12:I13"/>
    <mergeCell ref="J12:K12"/>
    <mergeCell ref="A27:L27"/>
    <mergeCell ref="A3:L3"/>
    <mergeCell ref="A9:A14"/>
    <mergeCell ref="B9:B13"/>
    <mergeCell ref="C9:L9"/>
    <mergeCell ref="C10:C13"/>
    <mergeCell ref="D10:L10"/>
    <mergeCell ref="D11:D13"/>
    <mergeCell ref="E11:H11"/>
    <mergeCell ref="I11:K11"/>
  </mergeCells>
  <printOptions horizontalCentered="1"/>
  <pageMargins left="0.70866141732283472" right="0.39370078740157483" top="0.39370078740157483" bottom="0.39370078740157483" header="0.51181102362204722" footer="0.51181102362204722"/>
  <pageSetup paperSize="9" scale="9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5.54296875" style="123" customWidth="1"/>
    <col min="2" max="4" width="10" style="123" customWidth="1"/>
    <col min="5" max="5" width="10.26953125" style="123" customWidth="1"/>
    <col min="6" max="8" width="10" style="123" customWidth="1"/>
    <col min="9" max="9" width="10.26953125" style="123" customWidth="1"/>
    <col min="10" max="11" width="10" style="123" customWidth="1"/>
    <col min="12" max="12" width="10.2695312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51" t="s">
        <v>215</v>
      </c>
      <c r="B3" s="251"/>
      <c r="C3" s="251"/>
      <c r="D3" s="251"/>
      <c r="E3" s="251"/>
      <c r="F3" s="251"/>
      <c r="G3" s="251"/>
      <c r="H3" s="251"/>
      <c r="I3" s="251"/>
      <c r="J3" s="251"/>
      <c r="K3" s="124"/>
      <c r="L3" s="124"/>
    </row>
    <row r="4" spans="1:24" ht="11.25" customHeight="1" x14ac:dyDescent="0.3">
      <c r="A4" s="126" t="str">
        <f>'3.3'!A4</f>
        <v>Baden-Württemberg (Gebietsstand Dezember 2025)</v>
      </c>
    </row>
    <row r="5" spans="1:24" ht="11.25" customHeight="1" x14ac:dyDescent="0.3">
      <c r="A5" s="44" t="s">
        <v>278</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40" t="s">
        <v>63</v>
      </c>
      <c r="B9" s="240" t="s">
        <v>102</v>
      </c>
      <c r="C9" s="217" t="s">
        <v>156</v>
      </c>
      <c r="D9" s="217"/>
      <c r="E9" s="217"/>
      <c r="F9" s="217"/>
      <c r="G9" s="217"/>
      <c r="H9" s="217"/>
      <c r="I9" s="217"/>
      <c r="J9" s="217"/>
      <c r="K9" s="217"/>
      <c r="L9" s="217"/>
    </row>
    <row r="10" spans="1:24" ht="15" customHeight="1" x14ac:dyDescent="0.3">
      <c r="A10" s="246"/>
      <c r="B10" s="240"/>
      <c r="C10" s="226" t="s">
        <v>111</v>
      </c>
      <c r="D10" s="228" t="s">
        <v>65</v>
      </c>
      <c r="E10" s="228"/>
      <c r="F10" s="228"/>
      <c r="G10" s="228"/>
      <c r="H10" s="228"/>
      <c r="I10" s="228"/>
      <c r="J10" s="228"/>
      <c r="K10" s="228"/>
      <c r="L10" s="228"/>
    </row>
    <row r="11" spans="1:24" ht="15" customHeight="1" x14ac:dyDescent="0.3">
      <c r="A11" s="246"/>
      <c r="B11" s="240"/>
      <c r="C11" s="226"/>
      <c r="D11" s="226" t="s">
        <v>112</v>
      </c>
      <c r="E11" s="230" t="s">
        <v>49</v>
      </c>
      <c r="F11" s="230"/>
      <c r="G11" s="230"/>
      <c r="H11" s="230"/>
      <c r="I11" s="230" t="s">
        <v>50</v>
      </c>
      <c r="J11" s="230"/>
      <c r="K11" s="230"/>
      <c r="L11" s="215" t="s">
        <v>113</v>
      </c>
    </row>
    <row r="12" spans="1:24" ht="11.25" customHeight="1" x14ac:dyDescent="0.3">
      <c r="A12" s="246"/>
      <c r="B12" s="240"/>
      <c r="C12" s="226"/>
      <c r="D12" s="226"/>
      <c r="E12" s="215" t="s">
        <v>112</v>
      </c>
      <c r="F12" s="217" t="s">
        <v>52</v>
      </c>
      <c r="G12" s="217"/>
      <c r="H12" s="217"/>
      <c r="I12" s="215" t="s">
        <v>112</v>
      </c>
      <c r="J12" s="217" t="s">
        <v>52</v>
      </c>
      <c r="K12" s="217"/>
      <c r="L12" s="215"/>
    </row>
    <row r="13" spans="1:24" ht="78.75" customHeight="1" x14ac:dyDescent="0.3">
      <c r="A13" s="246"/>
      <c r="B13" s="242"/>
      <c r="C13" s="227"/>
      <c r="D13" s="227"/>
      <c r="E13" s="216"/>
      <c r="F13" s="47" t="s">
        <v>114</v>
      </c>
      <c r="G13" s="47" t="s">
        <v>115</v>
      </c>
      <c r="H13" s="47" t="s">
        <v>116</v>
      </c>
      <c r="I13" s="216"/>
      <c r="J13" s="47" t="s">
        <v>114</v>
      </c>
      <c r="K13" s="47" t="s">
        <v>117</v>
      </c>
      <c r="L13" s="216"/>
      <c r="M13" s="164"/>
      <c r="N13" s="164"/>
      <c r="O13" s="164"/>
      <c r="P13" s="164"/>
      <c r="Q13" s="164"/>
    </row>
    <row r="14" spans="1:24" s="133" customFormat="1" ht="11.25" customHeight="1" x14ac:dyDescent="0.3">
      <c r="A14" s="247"/>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81">
        <f>IF(OR('3.3'!B15="x",'3.3'!B15=".",'3.3'!B15="*",'3.3'!B15=0),'3.3'!B15,
'3.3'!B15/'3.3'!$B15*100)</f>
        <v>100</v>
      </c>
      <c r="C15" s="95">
        <f>IF(OR('3.3'!C15="x",'3.3'!C15=".",'3.3'!C15="*",'3.3'!C15=0),'3.3'!C15,
'3.3'!C15/'3.3'!$B15*100)</f>
        <v>26.247820778006382</v>
      </c>
      <c r="D15" s="95">
        <f>IF(OR('3.3'!D15="x",'3.3'!D15=".",'3.3'!D15="*",'3.3'!D15=0),'3.3'!D15,
'3.3'!D15/'3.3'!$B15*100)</f>
        <v>73.752179221992549</v>
      </c>
      <c r="E15" s="95">
        <f>IF(OR('3.3'!E15="x",'3.3'!E15=".",'3.3'!E15="*",'3.3'!E15=0),'3.3'!E15,
'3.3'!E15/'3.3'!$B15*100)</f>
        <v>59.410620846406502</v>
      </c>
      <c r="F15" s="95">
        <f>IF(OR('3.3'!F15="x",'3.3'!F15=".",'3.3'!F15="*",'3.3'!F15=0),'3.3'!F15,
'3.3'!F15/'3.3'!$B15*100)</f>
        <v>49.323308349644499</v>
      </c>
      <c r="G15" s="95">
        <f>IF(OR('3.3'!G15="x",'3.3'!G15=".",'3.3'!G15="*",'3.3'!G15=0),'3.3'!G15,
'3.3'!G15/'3.3'!$B15*100)</f>
        <v>10.03619088212211</v>
      </c>
      <c r="H15" s="95">
        <f>IF(OR('3.3'!H15="x",'3.3'!H15=".",'3.3'!H15="*",'3.3'!H15=0),'3.3'!H15,
'3.3'!H15/'3.3'!$B15*100)</f>
        <v>3.0702846831637398</v>
      </c>
      <c r="I15" s="95">
        <f>IF(OR('3.3'!I15="x",'3.3'!I15=".",'3.3'!I15="*",'3.3'!I15=0),'3.3'!I15,
'3.3'!I15/'3.3'!$B15*100)</f>
        <v>12.885841723904479</v>
      </c>
      <c r="J15" s="95">
        <f>IF(OR('3.3'!J15="x",'3.3'!J15=".",'3.3'!J15="*",'3.3'!J15=0),'3.3'!J15,
'3.3'!J15/'3.3'!$B15*100)</f>
        <v>6.1067366161429018</v>
      </c>
      <c r="K15" s="95">
        <f>IF(OR('3.3'!K15="x",'3.3'!K15=".",'3.3'!K15="*",'3.3'!K15=0),'3.3'!K15,
'3.3'!K15/'3.3'!$B15*100)</f>
        <v>6.756776161732156</v>
      </c>
      <c r="L15" s="96">
        <f>IF(OR('3.3'!L15="x",'3.3'!L15=".",'3.3'!L15="*",'3.3'!L15=0),'3.3'!L15,
'3.3'!L15/'3.3'!$B15*100)</f>
        <v>1.4557166516816358</v>
      </c>
      <c r="M15" s="164"/>
      <c r="N15" s="164"/>
      <c r="O15" s="164"/>
      <c r="P15" s="164"/>
      <c r="Q15" s="164"/>
    </row>
    <row r="16" spans="1:24" s="155" customFormat="1" ht="18.75" customHeight="1" x14ac:dyDescent="0.2">
      <c r="A16" s="136" t="s">
        <v>66</v>
      </c>
      <c r="B16" s="81">
        <f>IF(OR('3.3'!B16="x",'3.3'!B16=".",'3.3'!B16="*",'3.3'!B16=0),'3.3'!B16,
'3.3'!B16/'3.3'!$B16*100)</f>
        <v>100</v>
      </c>
      <c r="C16" s="95">
        <f>IF(OR('3.3'!C16="x",'3.3'!C16=".",'3.3'!C16="*",'3.3'!C16=0),'3.3'!C16,
'3.3'!C16/'3.3'!$B16*100)</f>
        <v>28.922580678140292</v>
      </c>
      <c r="D16" s="95">
        <f>IF(OR('3.3'!D16="x",'3.3'!D16=".",'3.3'!D16="*",'3.3'!D16=0),'3.3'!D16,
'3.3'!D16/'3.3'!$B16*100)</f>
        <v>71.077419321859523</v>
      </c>
      <c r="E16" s="95">
        <f>IF(OR('3.3'!E16="x",'3.3'!E16=".",'3.3'!E16="*",'3.3'!E16=0),'3.3'!E16,
'3.3'!E16/'3.3'!$B16*100)</f>
        <v>56.483877927431003</v>
      </c>
      <c r="F16" s="95">
        <f>IF(OR('3.3'!F16="x",'3.3'!F16=".",'3.3'!F16="*",'3.3'!F16=0),'3.3'!F16,
'3.3'!F16/'3.3'!$B16*100)</f>
        <v>45.932603853533863</v>
      </c>
      <c r="G16" s="95">
        <f>IF(OR('3.3'!G16="x",'3.3'!G16=".",'3.3'!G16="*",'3.3'!G16=0),'3.3'!G16,
'3.3'!G16/'3.3'!$B16*100)</f>
        <v>10.493005141954749</v>
      </c>
      <c r="H16" s="95">
        <f>IF(OR('3.3'!H16="x",'3.3'!H16=".",'3.3'!H16="*",'3.3'!H16=0),'3.3'!H16,
'3.3'!H16/'3.3'!$B16*100)</f>
        <v>3.1599958174263061</v>
      </c>
      <c r="I16" s="95">
        <f>IF(OR('3.3'!I16="x",'3.3'!I16=".",'3.3'!I16="*",'3.3'!I16=0),'3.3'!I16,
'3.3'!I16/'3.3'!$B16*100)</f>
        <v>13.136263080897503</v>
      </c>
      <c r="J16" s="95">
        <f>IF(OR('3.3'!J16="x",'3.3'!J16=".",'3.3'!J16="*",'3.3'!J16=0),'3.3'!J16,
'3.3'!J16/'3.3'!$B16*100)</f>
        <v>6.1596505751278743</v>
      </c>
      <c r="K16" s="95">
        <f>IF(OR('3.3'!K16="x",'3.3'!K16=".",'3.3'!K16="*",'3.3'!K16=0),'3.3'!K16,
'3.3'!K16/'3.3'!$B16*100)</f>
        <v>6.951101615437957</v>
      </c>
      <c r="L16" s="96">
        <f>IF(OR('3.3'!L16="x",'3.3'!L16=".",'3.3'!L16="*",'3.3'!L16=0),'3.3'!L16,
'3.3'!L16/'3.3'!$B16*100)</f>
        <v>1.4572783135311078</v>
      </c>
      <c r="M16" s="164"/>
      <c r="N16" s="165"/>
      <c r="O16" s="165"/>
      <c r="P16" s="165"/>
      <c r="Q16" s="165"/>
      <c r="R16" s="166"/>
      <c r="S16" s="166"/>
      <c r="T16" s="166"/>
      <c r="U16" s="166"/>
      <c r="V16" s="166"/>
      <c r="W16" s="166"/>
      <c r="X16" s="166"/>
    </row>
    <row r="17" spans="1:17" s="155" customFormat="1" x14ac:dyDescent="0.2">
      <c r="A17" s="136" t="s">
        <v>67</v>
      </c>
      <c r="B17" s="81">
        <f>IF(OR('3.3'!B17="x",'3.3'!B17=".",'3.3'!B17="*",'3.3'!B17=0),'3.3'!B17,
'3.3'!B17/'3.3'!$B17*100)</f>
        <v>100</v>
      </c>
      <c r="C17" s="95">
        <f>IF(OR('3.3'!C17="x",'3.3'!C17=".",'3.3'!C17="*",'3.3'!C17=0),'3.3'!C17,
'3.3'!C17/'3.3'!$B17*100)</f>
        <v>23.782038344289003</v>
      </c>
      <c r="D17" s="95">
        <f>IF(OR('3.3'!D17="x",'3.3'!D17=".",'3.3'!D17="*",'3.3'!D17=0),'3.3'!D17,
'3.3'!D17/'3.3'!$B17*100)</f>
        <v>76.217961655709061</v>
      </c>
      <c r="E17" s="95">
        <f>IF(OR('3.3'!E17="x",'3.3'!E17=".",'3.3'!E17="*",'3.3'!E17=0),'3.3'!E17,
'3.3'!E17/'3.3'!$B17*100)</f>
        <v>62.108699009330614</v>
      </c>
      <c r="F17" s="95">
        <f>IF(OR('3.3'!F17="x",'3.3'!F17=".",'3.3'!F17="*",'3.3'!F17=0),'3.3'!F17,
'3.3'!F17/'3.3'!$B17*100)</f>
        <v>52.449099036134839</v>
      </c>
      <c r="G17" s="95">
        <f>IF(OR('3.3'!G17="x",'3.3'!G17=".",'3.3'!G17="*",'3.3'!G17=0),'3.3'!G17,
'3.3'!G17/'3.3'!$B17*100)</f>
        <v>9.6150672600315765</v>
      </c>
      <c r="H17" s="95">
        <f>IF(OR('3.3'!H17="x",'3.3'!H17=".",'3.3'!H17="*",'3.3'!H17=0),'3.3'!H17,
'3.3'!H17/'3.3'!$B17*100)</f>
        <v>2.9875826286868543</v>
      </c>
      <c r="I17" s="95">
        <f>IF(OR('3.3'!I17="x",'3.3'!I17=".",'3.3'!I17="*",'3.3'!I17=0),'3.3'!I17,
'3.3'!I17/'3.3'!$B17*100)</f>
        <v>12.654985644796172</v>
      </c>
      <c r="J17" s="95">
        <f>IF(OR('3.3'!J17="x",'3.3'!J17=".",'3.3'!J17="*",'3.3'!J17=0),'3.3'!J17,
'3.3'!J17/'3.3'!$B17*100)</f>
        <v>6.057956794613105</v>
      </c>
      <c r="K17" s="95">
        <f>IF(OR('3.3'!K17="x",'3.3'!K17=".",'3.3'!K17="*",'3.3'!K17=0),'3.3'!K17,
'3.3'!K17/'3.3'!$B17*100)</f>
        <v>6.5776332449611692</v>
      </c>
      <c r="L17" s="96">
        <f>IF(OR('3.3'!L17="x",'3.3'!L17=".",'3.3'!L17="*",'3.3'!L17=0),'3.3'!L17,
'3.3'!L17/'3.3'!$B17*100)</f>
        <v>1.454277001582335</v>
      </c>
      <c r="M17" s="164"/>
      <c r="N17" s="164"/>
      <c r="O17" s="164"/>
      <c r="P17" s="164"/>
      <c r="Q17" s="164"/>
    </row>
    <row r="18" spans="1:17" s="155" customFormat="1" ht="18.75" customHeight="1" x14ac:dyDescent="0.2">
      <c r="A18" s="156" t="s">
        <v>68</v>
      </c>
      <c r="B18" s="81">
        <f>IF(OR('3.3'!B18="x",'3.3'!B18=".",'3.3'!B18="*",'3.3'!B18=0),'3.3'!B18,
'3.3'!B18/'3.3'!$B18*100)</f>
        <v>100</v>
      </c>
      <c r="C18" s="95">
        <f>IF(OR('3.3'!C18="x",'3.3'!C18=".",'3.3'!C18="*",'3.3'!C18=0),'3.3'!C18,
'3.3'!C18/'3.3'!$B18*100)</f>
        <v>17.648124104035993</v>
      </c>
      <c r="D18" s="95">
        <f>IF(OR('3.3'!D18="x",'3.3'!D18=".",'3.3'!D18="*",'3.3'!D18=0),'3.3'!D18,
'3.3'!D18/'3.3'!$B18*100)</f>
        <v>82.243988268029526</v>
      </c>
      <c r="E18" s="95">
        <f>IF(OR('3.3'!E18="x",'3.3'!E18=".",'3.3'!E18="*",'3.3'!E18=0),'3.3'!E18,
'3.3'!E18/'3.3'!$B18*100)</f>
        <v>60.024497356621822</v>
      </c>
      <c r="F18" s="95">
        <f>IF(OR('3.3'!F18="x",'3.3'!F18=".",'3.3'!F18="*",'3.3'!F18=0),'3.3'!F18,
'3.3'!F18/'3.3'!$B18*100)</f>
        <v>55.320753444764783</v>
      </c>
      <c r="G18" s="95">
        <f>IF(OR('3.3'!G18="x",'3.3'!G18=".",'3.3'!G18="*",'3.3'!G18=0),'3.3'!G18,
'3.3'!G18/'3.3'!$B18*100)</f>
        <v>4.6437878987521231</v>
      </c>
      <c r="H18" s="95">
        <f>IF(OR('3.3'!H18="x",'3.3'!H18=".",'3.3'!H18="*",'3.3'!H18=0),'3.3'!H18,
'3.3'!H18/'3.3'!$B18*100)</f>
        <v>0.64563140884667525</v>
      </c>
      <c r="I18" s="95">
        <f>IF(OR('3.3'!I18="x",'3.3'!I18=".",'3.3'!I18="*",'3.3'!I18=0),'3.3'!I18,
'3.3'!I18/'3.3'!$B18*100)</f>
        <v>20.759404532661112</v>
      </c>
      <c r="J18" s="95">
        <f>IF(OR('3.3'!J18="x",'3.3'!J18=".",'3.3'!J18="*",'3.3'!J18=0),'3.3'!J18,
'3.3'!J18/'3.3'!$B18*100)</f>
        <v>6.480523934541786</v>
      </c>
      <c r="K18" s="95">
        <f>IF(OR('3.3'!K18="x",'3.3'!K18=".",'3.3'!K18="*",'3.3'!K18=0),'3.3'!K18,
'3.3'!K18/'3.3'!$B18*100)</f>
        <v>14.255712927094397</v>
      </c>
      <c r="L18" s="96">
        <f>IF(OR('3.3'!L18="x",'3.3'!L18=".",'3.3'!L18="*",'3.3'!L18=0),'3.3'!L18,
'3.3'!L18/'3.3'!$B18*100)</f>
        <v>1.4600863787465908</v>
      </c>
      <c r="M18" s="164"/>
      <c r="N18" s="164"/>
      <c r="O18" s="164"/>
      <c r="P18" s="164"/>
      <c r="Q18" s="164"/>
    </row>
    <row r="19" spans="1:17" s="155" customFormat="1" ht="15" customHeight="1" x14ac:dyDescent="0.2">
      <c r="A19" s="136" t="s">
        <v>69</v>
      </c>
      <c r="B19" s="81">
        <f>IF(OR('3.3'!B19="x",'3.3'!B19=".",'3.3'!B19="*",'3.3'!B19=0),'3.3'!B19,
'3.3'!B19/'3.3'!$B19*100)</f>
        <v>100</v>
      </c>
      <c r="C19" s="95">
        <f>IF(OR('3.3'!C19="x",'3.3'!C19=".",'3.3'!C19="*",'3.3'!C19=0),'3.3'!C19,
'3.3'!C19/'3.3'!$B19*100)</f>
        <v>30.150621375114767</v>
      </c>
      <c r="D19" s="95">
        <f>IF(OR('3.3'!D19="x",'3.3'!D19=".",'3.3'!D19="*",'3.3'!D19=0),'3.3'!D19,
'3.3'!D19/'3.3'!$B19*100)</f>
        <v>69.951690625556921</v>
      </c>
      <c r="E19" s="95">
        <f>IF(OR('3.3'!E19="x",'3.3'!E19=".",'3.3'!E19="*",'3.3'!E19=0),'3.3'!E19,
'3.3'!E19/'3.3'!$B19*100)</f>
        <v>52.37869539107345</v>
      </c>
      <c r="F19" s="95">
        <f>IF(OR('3.3'!F19="x",'3.3'!F19=".",'3.3'!F19="*",'3.3'!F19=0),'3.3'!F19,
'3.3'!F19/'3.3'!$B19*100)</f>
        <v>45.158803596016838</v>
      </c>
      <c r="G19" s="95">
        <f>IF(OR('3.3'!G19="x",'3.3'!G19=".",'3.3'!G19="*",'3.3'!G19=0),'3.3'!G19,
'3.3'!G19/'3.3'!$B19*100)</f>
        <v>7.1717104079205232</v>
      </c>
      <c r="H19" s="95">
        <f>IF(OR('3.3'!H19="x",'3.3'!H19=".",'3.3'!H19="*",'3.3'!H19=0),'3.3'!H19,
'3.3'!H19/'3.3'!$B19*100)</f>
        <v>1.6838188881434648</v>
      </c>
      <c r="I19" s="95">
        <f>IF(OR('3.3'!I19="x",'3.3'!I19=".",'3.3'!I19="*",'3.3'!I19=0),'3.3'!I19,
'3.3'!I19/'3.3'!$B19*100)</f>
        <v>16.108200538338497</v>
      </c>
      <c r="J19" s="95">
        <f>IF(OR('3.3'!J19="x",'3.3'!J19=".",'3.3'!J19="*",'3.3'!J19=0),'3.3'!J19,
'3.3'!J19/'3.3'!$B19*100)</f>
        <v>7.9422345566606882</v>
      </c>
      <c r="K19" s="95">
        <f>IF(OR('3.3'!K19="x",'3.3'!K19=".",'3.3'!K19="*",'3.3'!K19=0),'3.3'!K19,
'3.3'!K19/'3.3'!$B19*100)</f>
        <v>8.1305381852539647</v>
      </c>
      <c r="L19" s="96">
        <f>IF(OR('3.3'!L19="x",'3.3'!L19=".",'3.3'!L19="*",'3.3'!L19=0),'3.3'!L19,
'3.3'!L19/'3.3'!$B19*100)</f>
        <v>1.4647946961448446</v>
      </c>
    </row>
    <row r="20" spans="1:17" s="155" customFormat="1" ht="15" customHeight="1" x14ac:dyDescent="0.2">
      <c r="A20" s="136" t="s">
        <v>70</v>
      </c>
      <c r="B20" s="81">
        <f>IF(OR('3.3'!B20="x",'3.3'!B20=".",'3.3'!B20="*",'3.3'!B20=0),'3.3'!B20,
'3.3'!B20/'3.3'!$B20*100)</f>
        <v>100</v>
      </c>
      <c r="C20" s="95">
        <f>IF(OR('3.3'!C20="x",'3.3'!C20=".",'3.3'!C20="*",'3.3'!C20=0),'3.3'!C20,
'3.3'!C20/'3.3'!$B20*100)</f>
        <v>24.474957566116164</v>
      </c>
      <c r="D20" s="95">
        <f>IF(OR('3.3'!D20="x",'3.3'!D20=".",'3.3'!D20="*",'3.3'!D20=0),'3.3'!D20,
'3.3'!D20/'3.3'!$B20*100)</f>
        <v>75.525042433883229</v>
      </c>
      <c r="E20" s="95">
        <f>IF(OR('3.3'!E20="x",'3.3'!E20=".",'3.3'!E20="*",'3.3'!E20=0),'3.3'!E20,
'3.3'!E20/'3.3'!$B20*100)</f>
        <v>63.180734146695514</v>
      </c>
      <c r="F20" s="95">
        <f>IF(OR('3.3'!F20="x",'3.3'!F20=".",'3.3'!F20="*",'3.3'!F20=0),'3.3'!F20,
'3.3'!F20/'3.3'!$B20*100)</f>
        <v>52.375668992662263</v>
      </c>
      <c r="G20" s="95">
        <f>IF(OR('3.3'!G20="x",'3.3'!G20=".",'3.3'!G20="*",'3.3'!G20=0),'3.3'!G20,
'3.3'!G20/'3.3'!$B20*100)</f>
        <v>10.764015226961696</v>
      </c>
      <c r="H20" s="95">
        <f>IF(OR('3.3'!H20="x",'3.3'!H20=".",'3.3'!H20="*",'3.3'!H20=0),'3.3'!H20,
'3.3'!H20/'3.3'!$B20*100)</f>
        <v>3.917100295404762</v>
      </c>
      <c r="I20" s="95">
        <f>IF(OR('3.3'!I20="x",'3.3'!I20=".",'3.3'!I20="*",'3.3'!I20=0),'3.3'!I20,
'3.3'!I20/'3.3'!$B20*100)</f>
        <v>10.949797409106376</v>
      </c>
      <c r="J20" s="95">
        <f>IF(OR('3.3'!J20="x",'3.3'!J20=".",'3.3'!J20="*",'3.3'!J20=0),'3.3'!J20,
'3.3'!J20/'3.3'!$B20*100)</f>
        <v>6.2026557118002383</v>
      </c>
      <c r="K20" s="95">
        <f>IF(OR('3.3'!K20="x",'3.3'!K20=".",'3.3'!K20="*",'3.3'!K20=0),'3.3'!K20,
'3.3'!K20/'3.3'!$B20*100)</f>
        <v>4.7240316337957173</v>
      </c>
      <c r="L20" s="96">
        <f>IF(OR('3.3'!L20="x",'3.3'!L20=".",'3.3'!L20="*",'3.3'!L20=0),'3.3'!L20,
'3.3'!L20/'3.3'!$B20*100)</f>
        <v>1.3945108780813085</v>
      </c>
    </row>
    <row r="21" spans="1:17" s="155" customFormat="1" ht="15" customHeight="1" x14ac:dyDescent="0.2">
      <c r="A21" s="136" t="s">
        <v>71</v>
      </c>
      <c r="B21" s="81">
        <f>IF(OR('3.3'!B21="x",'3.3'!B21=".",'3.3'!B21="*",'3.3'!B21=0),'3.3'!B21,
'3.3'!B21/'3.3'!$B21*100)</f>
        <v>100</v>
      </c>
      <c r="C21" s="95">
        <f>IF(OR('3.3'!C21="x",'3.3'!C21=".",'3.3'!C21="*",'3.3'!C21=0),'3.3'!C21,
'3.3'!C21/'3.3'!$B21*100)</f>
        <v>23.138674352768938</v>
      </c>
      <c r="D21" s="95">
        <f>IF(OR('3.3'!D21="x",'3.3'!D21=".",'3.3'!D21="*",'3.3'!D21=0),'3.3'!D21,
'3.3'!D21/'3.3'!$B21*100)</f>
        <v>76.861325647229108</v>
      </c>
      <c r="E21" s="95">
        <f>IF(OR('3.3'!E21="x",'3.3'!E21=".",'3.3'!E21="*",'3.3'!E21=0),'3.3'!E21,
'3.3'!E21/'3.3'!$B21*100)</f>
        <v>65.176470490143714</v>
      </c>
      <c r="F21" s="95">
        <f>IF(OR('3.3'!F21="x",'3.3'!F21=".",'3.3'!F21="*",'3.3'!F21=0),'3.3'!F21,
'3.3'!F21/'3.3'!$B21*100)</f>
        <v>52.65057760592066</v>
      </c>
      <c r="G21" s="95">
        <f>IF(OR('3.3'!G21="x",'3.3'!G21=".",'3.3'!G21="*",'3.3'!G21=0),'3.3'!G21,
'3.3'!G21/'3.3'!$B21*100)</f>
        <v>12.479561000860979</v>
      </c>
      <c r="H21" s="95">
        <f>IF(OR('3.3'!H21="x",'3.3'!H21=".",'3.3'!H21="*",'3.3'!H21=0),'3.3'!H21,
'3.3'!H21/'3.3'!$B21*100)</f>
        <v>4.251437552351959</v>
      </c>
      <c r="I21" s="95">
        <f>IF(OR('3.3'!I21="x",'3.3'!I21=".",'3.3'!I21="*",'3.3'!I21=0),'3.3'!I21,
'3.3'!I21/'3.3'!$B21*100)</f>
        <v>10.083171309058645</v>
      </c>
      <c r="J21" s="95">
        <f>IF(OR('3.3'!J21="x",'3.3'!J21=".",'3.3'!J21="*",'3.3'!J21=0),'3.3'!J21,
'3.3'!J21/'3.3'!$B21*100)</f>
        <v>6.3488987398353025</v>
      </c>
      <c r="K21" s="95">
        <f>IF(OR('3.3'!K21="x",'3.3'!K21=".",'3.3'!K21="*",'3.3'!K21=0),'3.3'!K21,
'3.3'!K21/'3.3'!$B21*100)</f>
        <v>3.7162833740479293</v>
      </c>
      <c r="L21" s="96">
        <f>IF(OR('3.3'!L21="x",'3.3'!L21=".",'3.3'!L21="*",'3.3'!L21=0),'3.3'!L21,
'3.3'!L21/'3.3'!$B21*100)</f>
        <v>1.6016838480267519</v>
      </c>
    </row>
    <row r="22" spans="1:17" s="155" customFormat="1" ht="15" customHeight="1" x14ac:dyDescent="0.2">
      <c r="A22" s="136" t="s">
        <v>72</v>
      </c>
      <c r="B22" s="81">
        <f>IF(OR('3.3'!B22="x",'3.3'!B22=".",'3.3'!B22="*",'3.3'!B22=0),'3.3'!B22,
'3.3'!B22/'3.3'!$B22*100)</f>
        <v>100</v>
      </c>
      <c r="C22" s="95">
        <f>IF(OR('3.3'!C22="x",'3.3'!C22=".",'3.3'!C22="*",'3.3'!C22=0),'3.3'!C22,
'3.3'!C22/'3.3'!$B22*100)</f>
        <v>36.16307759809601</v>
      </c>
      <c r="D22" s="95">
        <f>IF(OR('3.3'!D22="x",'3.3'!D22=".",'3.3'!D22="*",'3.3'!D22=0),'3.3'!D22,
'3.3'!D22/'3.3'!$B22*100)</f>
        <v>63.836922401899798</v>
      </c>
      <c r="E22" s="95">
        <f>IF(OR('3.3'!E22="x",'3.3'!E22=".",'3.3'!E22="*",'3.3'!E22=0),'3.3'!E22,
'3.3'!E22/'3.3'!$B22*100)</f>
        <v>56.248460902075934</v>
      </c>
      <c r="F22" s="95">
        <f>IF(OR('3.3'!F22="x",'3.3'!F22=".",'3.3'!F22="*",'3.3'!F22=0),'3.3'!F22,
'3.3'!F22/'3.3'!$B22*100)</f>
        <v>40.58328388128453</v>
      </c>
      <c r="G22" s="95">
        <f>IF(OR('3.3'!G22="x",'3.3'!G22=".",'3.3'!G22="*",'3.3'!G22=0),'3.3'!G22,
'3.3'!G22/'3.3'!$B22*100)</f>
        <v>15.602655436419044</v>
      </c>
      <c r="H22" s="95">
        <f>IF(OR('3.3'!H22="x",'3.3'!H22=".",'3.3'!H22="*",'3.3'!H22=0),'3.3'!H22,
'3.3'!H22/'3.3'!$B22*100)</f>
        <v>4.9402624380218469</v>
      </c>
      <c r="I22" s="95">
        <f>IF(OR('3.3'!I22="x",'3.3'!I22=".",'3.3'!I22="*",'3.3'!I22=0),'3.3'!I22,
'3.3'!I22/'3.3'!$B22*100)</f>
        <v>6.2078161913341789</v>
      </c>
      <c r="J22" s="95">
        <f>IF(OR('3.3'!J22="x",'3.3'!J22=".",'3.3'!J22="*",'3.3'!J22=0),'3.3'!J22,
'3.3'!J22/'3.3'!$B22*100)</f>
        <v>3.334345096774558</v>
      </c>
      <c r="K22" s="95">
        <f>IF(OR('3.3'!K22="x",'3.3'!K22=".",'3.3'!K22="*",'3.3'!K22=0),'3.3'!K22,
'3.3'!K22/'3.3'!$B22*100)</f>
        <v>2.8633718197493967</v>
      </c>
      <c r="L22" s="96">
        <f>IF(OR('3.3'!L22="x",'3.3'!L22=".",'3.3'!L22="*",'3.3'!L22=0),'3.3'!L22,
'3.3'!L22/'3.3'!$B22*100)</f>
        <v>1.380645308489685</v>
      </c>
    </row>
    <row r="23" spans="1:17" s="155" customFormat="1" ht="26.25" customHeight="1" x14ac:dyDescent="0.2">
      <c r="A23" s="156" t="s">
        <v>107</v>
      </c>
      <c r="B23" s="81">
        <f>IF(OR('3.3'!B23="x",'3.3'!B23=".",'3.3'!B23="*",'3.3'!B23=0),'3.3'!B23,
'3.3'!B23/'3.3'!$B23*100)</f>
        <v>100</v>
      </c>
      <c r="C23" s="95">
        <f>IF(OR('3.3'!C23="x",'3.3'!C23=".",'3.3'!C23="*",'3.3'!C23=0),'3.3'!C23,
'3.3'!C23/'3.3'!$B23*100)</f>
        <v>22.500838111926814</v>
      </c>
      <c r="D23" s="95">
        <f>IF(OR('3.3'!D23="x",'3.3'!D23=".",'3.3'!D23="*",'3.3'!D23=0),'3.3'!D23,
'3.3'!D23/'3.3'!$B23*100)</f>
        <v>78.709830999073333</v>
      </c>
      <c r="E23" s="95">
        <f>IF(OR('3.3'!E23="x",'3.3'!E23=".",'3.3'!E23="*",'3.3'!E23=0),'3.3'!E23,
'3.3'!E23/'3.3'!$B23*100)</f>
        <v>64.606569636925741</v>
      </c>
      <c r="F23" s="95">
        <f>IF(OR('3.3'!F23="x",'3.3'!F23=".",'3.3'!F23="*",'3.3'!F23=0),'3.3'!F23,
'3.3'!F23/'3.3'!$B23*100)</f>
        <v>53.813656128789901</v>
      </c>
      <c r="G23" s="95">
        <f>IF(OR('3.3'!G23="x",'3.3'!G23=".",'3.3'!G23="*",'3.3'!G23=0),'3.3'!G23,
'3.3'!G23/'3.3'!$B23*100)</f>
        <v>10.729355423973946</v>
      </c>
      <c r="H23" s="95">
        <f>IF(OR('3.3'!H23="x",'3.3'!H23=".",'3.3'!H23="*",'3.3'!H23=0),'3.3'!H23,
'3.3'!H23/'3.3'!$B23*100)</f>
        <v>2.9941541505299507</v>
      </c>
      <c r="I23" s="95">
        <f>IF(OR('3.3'!I23="x",'3.3'!I23=".",'3.3'!I23="*",'3.3'!I23=0),'3.3'!I23,
'3.3'!I23/'3.3'!$B23*100)</f>
        <v>12.455733132144347</v>
      </c>
      <c r="J23" s="95">
        <f>IF(OR('3.3'!J23="x",'3.3'!J23=".",'3.3'!J23="*",'3.3'!J23=0),'3.3'!J23,
'3.3'!J23/'3.3'!$B23*100)</f>
        <v>6.2351653001363143</v>
      </c>
      <c r="K23" s="95">
        <f>IF(OR('3.3'!K23="x",'3.3'!K23=".",'3.3'!K23="*",'3.3'!K23=0),'3.3'!K23,
'3.3'!K23/'3.3'!$B23*100)</f>
        <v>6.2012949911888926</v>
      </c>
      <c r="L23" s="96">
        <f>IF(OR('3.3'!L23="x",'3.3'!L23=".",'3.3'!L23="*",'3.3'!L23=0),'3.3'!L23,
'3.3'!L23/'3.3'!$B23*100)</f>
        <v>1.6475282300032534</v>
      </c>
    </row>
    <row r="24" spans="1:17" s="155" customFormat="1" ht="15" customHeight="1" x14ac:dyDescent="0.2">
      <c r="A24" s="156" t="s">
        <v>108</v>
      </c>
      <c r="B24" s="117">
        <f>IF(OR('3.3'!B24="x",'3.3'!B24=".",'3.3'!B24="*",'3.3'!B24=0),'3.3'!B24,
'3.3'!B24/'3.3'!$B24*100)</f>
        <v>100</v>
      </c>
      <c r="C24" s="99">
        <f>IF(OR('3.3'!C24="x",'3.3'!C24=".",'3.3'!C24="*",'3.3'!C24=0),'3.3'!C24,
'3.3'!C24/'3.3'!$B24*100)</f>
        <v>26.484915350495168</v>
      </c>
      <c r="D24" s="99">
        <f>IF(OR('3.3'!D24="x",'3.3'!D24=".",'3.3'!D24="*",'3.3'!D24=0),'3.3'!D24,
'3.3'!D24/'3.3'!$B24*100)</f>
        <v>73.515084649502697</v>
      </c>
      <c r="E24" s="99">
        <f>IF(OR('3.3'!E24="x",'3.3'!E24=".",'3.3'!E24="*",'3.3'!E24=0),'3.3'!E24,
'3.3'!E24/'3.3'!$B24*100)</f>
        <v>60.052906954726168</v>
      </c>
      <c r="F24" s="99">
        <f>IF(OR('3.3'!F24="x",'3.3'!F24=".",'3.3'!F24="*",'3.3'!F24=0),'3.3'!F24,
'3.3'!F24/'3.3'!$B24*100)</f>
        <v>49.947998076643024</v>
      </c>
      <c r="G24" s="99">
        <f>IF(OR('3.3'!G24="x",'3.3'!G24=".",'3.3'!G24="*",'3.3'!G24=0),'3.3'!G24,
'3.3'!G24/'3.3'!$B24*100)</f>
        <v>10.059254156499147</v>
      </c>
      <c r="H24" s="99">
        <f>IF(OR('3.3'!H24="x",'3.3'!H24=".",'3.3'!H24="*",'3.3'!H24=0),'3.3'!H24,
'3.3'!H24/'3.3'!$B24*100)</f>
        <v>3.3177190659682054</v>
      </c>
      <c r="I24" s="99">
        <f>IF(OR('3.3'!I24="x",'3.3'!I24=".",'3.3'!I24="*",'3.3'!I24=0),'3.3'!I24,
'3.3'!I24/'3.3'!$B24*100)</f>
        <v>12.007311246668385</v>
      </c>
      <c r="J24" s="99">
        <f>IF(OR('3.3'!J24="x",'3.3'!J24=".",'3.3'!J24="*",'3.3'!J24=0),'3.3'!J24,
'3.3'!J24/'3.3'!$B24*100)</f>
        <v>6.0349001609090909</v>
      </c>
      <c r="K24" s="99">
        <f>IF(OR('3.3'!K24="x",'3.3'!K24=".",'3.3'!K24="*",'3.3'!K24=0),'3.3'!K24,
'3.3'!K24/'3.3'!$B24*100)</f>
        <v>5.9508648529535577</v>
      </c>
      <c r="L24" s="100">
        <f>IF(OR('3.3'!L24="x",'3.3'!L24=".",'3.3'!L24="*",'3.3'!L24=0),'3.3'!L24,
'3.3'!L24/'3.3'!$B24*100)</f>
        <v>1.4548664481080049</v>
      </c>
    </row>
    <row r="25" spans="1:17" ht="11.25" customHeight="1" x14ac:dyDescent="0.3">
      <c r="A25" s="138"/>
      <c r="B25" s="140"/>
      <c r="C25" s="140"/>
      <c r="D25" s="140"/>
      <c r="E25" s="140"/>
      <c r="F25" s="140"/>
      <c r="G25" s="140"/>
      <c r="H25" s="140"/>
      <c r="I25" s="140"/>
      <c r="J25" s="140"/>
      <c r="K25" s="140"/>
      <c r="L25" s="141"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36" t="s">
        <v>61</v>
      </c>
      <c r="B27" s="236"/>
      <c r="C27" s="236"/>
      <c r="D27" s="236"/>
      <c r="E27" s="236"/>
      <c r="F27" s="236"/>
      <c r="G27" s="236"/>
      <c r="H27" s="236"/>
      <c r="I27" s="236"/>
      <c r="J27" s="236"/>
      <c r="K27" s="236"/>
      <c r="L27" s="236"/>
    </row>
    <row r="28" spans="1:17" ht="11.25" customHeight="1" x14ac:dyDescent="0.3">
      <c r="A28" s="248" t="s">
        <v>109</v>
      </c>
      <c r="B28" s="248"/>
      <c r="C28" s="248"/>
      <c r="D28" s="248"/>
      <c r="E28" s="248"/>
      <c r="F28" s="248"/>
      <c r="G28" s="248"/>
      <c r="H28" s="248"/>
      <c r="I28" s="248"/>
      <c r="J28" s="248"/>
      <c r="K28" s="248"/>
      <c r="L28" s="248"/>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31" t="str">
        <f>IF(MID('3.3'!$A$31,1,89)="( ) Erhöhte Unsicherheit der Ergebnisse aufgrund geringer Fallzahlen (Kriterium 3). Bitte","",'3.3'!$A$31)</f>
        <v/>
      </c>
      <c r="B31" s="231"/>
      <c r="C31" s="231"/>
      <c r="D31" s="231"/>
      <c r="E31" s="231"/>
      <c r="F31" s="231"/>
      <c r="G31" s="231"/>
      <c r="H31" s="231"/>
      <c r="I31" s="231"/>
      <c r="J31" s="231"/>
      <c r="K31" s="231"/>
      <c r="L31" s="231"/>
    </row>
    <row r="32" spans="1:17" ht="18.75" customHeight="1" x14ac:dyDescent="0.3">
      <c r="A32" s="231" t="str">
        <f>IF(MID('3.3'!$A$32,1,89)="( ) Erhöhte Unsicherheit der Ergebnisse aufgrund geringer Fallzahlen (Kriterium 3). Bitte","",'3.3'!$A$32)</f>
        <v/>
      </c>
      <c r="B32" s="231"/>
      <c r="C32" s="231"/>
      <c r="D32" s="231"/>
      <c r="E32" s="231"/>
      <c r="F32" s="231"/>
      <c r="G32" s="231"/>
      <c r="H32" s="231"/>
      <c r="I32" s="231"/>
      <c r="J32" s="231"/>
      <c r="K32" s="231"/>
      <c r="L32" s="231"/>
    </row>
    <row r="33" spans="1:12" x14ac:dyDescent="0.3">
      <c r="A33" s="231" t="str">
        <f>IF(MID('3.3'!$A$33,1,89)="( ) Erhöhte Unsicherheit der Ergebnisse aufgrund geringer Fallzahlen (Kriterium 3). Bitte","",'3.3'!$A$33)</f>
        <v/>
      </c>
      <c r="B33" s="231"/>
      <c r="C33" s="231"/>
      <c r="D33" s="231"/>
      <c r="E33" s="231"/>
      <c r="F33" s="231"/>
      <c r="G33" s="231"/>
      <c r="H33" s="231"/>
      <c r="I33" s="231"/>
      <c r="J33" s="231"/>
      <c r="K33" s="231"/>
      <c r="L33" s="231"/>
    </row>
  </sheetData>
  <mergeCells count="19">
    <mergeCell ref="A31:L31"/>
    <mergeCell ref="A32:L32"/>
    <mergeCell ref="A33:L33"/>
    <mergeCell ref="E12:E13"/>
    <mergeCell ref="F12:H12"/>
    <mergeCell ref="I12:I13"/>
    <mergeCell ref="J12:K12"/>
    <mergeCell ref="A27:L27"/>
    <mergeCell ref="A28:L28"/>
    <mergeCell ref="A3:J3"/>
    <mergeCell ref="A9:A14"/>
    <mergeCell ref="B9:B13"/>
    <mergeCell ref="C9:L9"/>
    <mergeCell ref="C10:C13"/>
    <mergeCell ref="D10:L10"/>
    <mergeCell ref="D11:D13"/>
    <mergeCell ref="E11:H11"/>
    <mergeCell ref="I11:K11"/>
    <mergeCell ref="L11:L13"/>
  </mergeCells>
  <printOptions horizontalCentered="1"/>
  <pageMargins left="0.70866141732283472" right="0.39370078740157483" top="0.39370078740157483" bottom="0.39370078740157483" header="0.51181102362204722" footer="0.51181102362204722"/>
  <pageSetup paperSize="9" scale="9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6" style="123" customWidth="1"/>
    <col min="2" max="11" width="10" style="123" customWidth="1"/>
    <col min="12" max="12" width="10.179687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51" t="s">
        <v>216</v>
      </c>
      <c r="B3" s="251"/>
      <c r="C3" s="251"/>
      <c r="D3" s="251"/>
      <c r="E3" s="251"/>
      <c r="F3" s="251"/>
      <c r="G3" s="251"/>
      <c r="H3" s="251"/>
      <c r="I3" s="251"/>
      <c r="J3" s="251"/>
      <c r="K3" s="124"/>
      <c r="L3" s="124"/>
    </row>
    <row r="4" spans="1:24" ht="11.25" customHeight="1" x14ac:dyDescent="0.3">
      <c r="A4" s="126" t="str">
        <f>'3.3'!A4</f>
        <v>Baden-Württemberg (Gebietsstand Dezember 2025)</v>
      </c>
    </row>
    <row r="5" spans="1:24" ht="11.25" customHeight="1" x14ac:dyDescent="0.3">
      <c r="A5" s="44" t="s">
        <v>278</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40" t="s">
        <v>63</v>
      </c>
      <c r="B9" s="240" t="s">
        <v>102</v>
      </c>
      <c r="C9" s="217" t="s">
        <v>156</v>
      </c>
      <c r="D9" s="217"/>
      <c r="E9" s="217"/>
      <c r="F9" s="217"/>
      <c r="G9" s="217"/>
      <c r="H9" s="217"/>
      <c r="I9" s="217"/>
      <c r="J9" s="217"/>
      <c r="K9" s="217"/>
      <c r="L9" s="217"/>
    </row>
    <row r="10" spans="1:24" ht="15" customHeight="1" x14ac:dyDescent="0.3">
      <c r="A10" s="246"/>
      <c r="B10" s="240"/>
      <c r="C10" s="226" t="s">
        <v>46</v>
      </c>
      <c r="D10" s="228" t="s">
        <v>65</v>
      </c>
      <c r="E10" s="228"/>
      <c r="F10" s="228"/>
      <c r="G10" s="228"/>
      <c r="H10" s="228"/>
      <c r="I10" s="228"/>
      <c r="J10" s="228"/>
      <c r="K10" s="228"/>
      <c r="L10" s="228"/>
    </row>
    <row r="11" spans="1:24" ht="15" customHeight="1" x14ac:dyDescent="0.3">
      <c r="A11" s="246"/>
      <c r="B11" s="240"/>
      <c r="C11" s="226"/>
      <c r="D11" s="226" t="s">
        <v>48</v>
      </c>
      <c r="E11" s="230" t="s">
        <v>49</v>
      </c>
      <c r="F11" s="230"/>
      <c r="G11" s="230"/>
      <c r="H11" s="230"/>
      <c r="I11" s="230" t="s">
        <v>50</v>
      </c>
      <c r="J11" s="230"/>
      <c r="K11" s="230"/>
      <c r="L11" s="215" t="s">
        <v>51</v>
      </c>
    </row>
    <row r="12" spans="1:24" ht="11.25" customHeight="1" x14ac:dyDescent="0.3">
      <c r="A12" s="246"/>
      <c r="B12" s="240"/>
      <c r="C12" s="226"/>
      <c r="D12" s="226"/>
      <c r="E12" s="215" t="s">
        <v>48</v>
      </c>
      <c r="F12" s="217" t="s">
        <v>52</v>
      </c>
      <c r="G12" s="217"/>
      <c r="H12" s="217"/>
      <c r="I12" s="215" t="s">
        <v>48</v>
      </c>
      <c r="J12" s="217" t="s">
        <v>52</v>
      </c>
      <c r="K12" s="217"/>
      <c r="L12" s="215"/>
    </row>
    <row r="13" spans="1:24" ht="56.25" customHeight="1" x14ac:dyDescent="0.3">
      <c r="A13" s="246"/>
      <c r="B13" s="242"/>
      <c r="C13" s="227"/>
      <c r="D13" s="227"/>
      <c r="E13" s="216"/>
      <c r="F13" s="47" t="s">
        <v>53</v>
      </c>
      <c r="G13" s="47" t="s">
        <v>54</v>
      </c>
      <c r="H13" s="47" t="s">
        <v>55</v>
      </c>
      <c r="I13" s="216"/>
      <c r="J13" s="47" t="s">
        <v>53</v>
      </c>
      <c r="K13" s="47" t="s">
        <v>56</v>
      </c>
      <c r="L13" s="216"/>
      <c r="M13" s="164"/>
      <c r="N13" s="164"/>
      <c r="O13" s="164"/>
      <c r="P13" s="164"/>
      <c r="Q13" s="164"/>
    </row>
    <row r="14" spans="1:24" s="133" customFormat="1" ht="11.25" customHeight="1" x14ac:dyDescent="0.3">
      <c r="A14" s="247"/>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118">
        <f>IFERROR(IF(OR('3.3'!B15="x",'3.3'!B15=".",'3.3'!B15="*",'3.3'!B15=0),'3.3'!B15,
'3.3'!B15/'3.3'!B$15*100),"x")</f>
        <v>100</v>
      </c>
      <c r="C15" s="119">
        <f>IFERROR(IF(OR('3.3'!C15="x",'3.3'!C15=".",'3.3'!C15="*",'3.3'!C15=0),'3.3'!C15,
'3.3'!C15/'3.3'!C$15*100),"x")</f>
        <v>100</v>
      </c>
      <c r="D15" s="119">
        <f>IFERROR(IF(OR('3.3'!D15="x",'3.3'!D15=".",'3.3'!D15="*",'3.3'!D15=0),'3.3'!D15,
'3.3'!D15/'3.3'!D$15*100),"x")</f>
        <v>100</v>
      </c>
      <c r="E15" s="119">
        <f>IFERROR(IF(OR('3.3'!E15="x",'3.3'!E15=".",'3.3'!E15="*",'3.3'!E15=0),'3.3'!E15,
'3.3'!E15/'3.3'!E$15*100),"x")</f>
        <v>100</v>
      </c>
      <c r="F15" s="119">
        <f>IFERROR(IF(OR('3.3'!F15="x",'3.3'!F15=".",'3.3'!F15="*",'3.3'!F15=0),'3.3'!F15,
'3.3'!F15/'3.3'!F$15*100),"x")</f>
        <v>100</v>
      </c>
      <c r="G15" s="119">
        <f>IFERROR(IF(OR('3.3'!G15="x",'3.3'!G15=".",'3.3'!G15="*",'3.3'!G15=0),'3.3'!G15,
'3.3'!G15/'3.3'!G$15*100),"x")</f>
        <v>100</v>
      </c>
      <c r="H15" s="119">
        <f>IFERROR(IF(OR('3.3'!H15="x",'3.3'!H15=".",'3.3'!H15="*",'3.3'!H15=0),'3.3'!H15,
'3.3'!H15/'3.3'!H$15*100),"x")</f>
        <v>100</v>
      </c>
      <c r="I15" s="119">
        <f>IFERROR(IF(OR('3.3'!I15="x",'3.3'!I15=".",'3.3'!I15="*",'3.3'!I15=0),'3.3'!I15,
'3.3'!I15/'3.3'!I$15*100),"x")</f>
        <v>100</v>
      </c>
      <c r="J15" s="119">
        <f>IFERROR(IF(OR('3.3'!J15="x",'3.3'!J15=".",'3.3'!J15="*",'3.3'!J15=0),'3.3'!J15,
'3.3'!J15/'3.3'!J$15*100),"x")</f>
        <v>100</v>
      </c>
      <c r="K15" s="119">
        <f>IFERROR(IF(OR('3.3'!K15="x",'3.3'!K15=".",'3.3'!K15="*",'3.3'!K15=0),'3.3'!K15,
'3.3'!K15/'3.3'!K$15*100),"x")</f>
        <v>100</v>
      </c>
      <c r="L15" s="120">
        <f>IFERROR(IF(OR('3.3'!L15="x",'3.3'!L15=".",'3.3'!L15="*",'3.3'!L15=0),'3.3'!L15,
'3.3'!L15/'3.3'!L$15*100),"x")</f>
        <v>100</v>
      </c>
      <c r="M15" s="164"/>
      <c r="N15" s="164"/>
      <c r="O15" s="164"/>
      <c r="P15" s="164"/>
      <c r="Q15" s="164"/>
    </row>
    <row r="16" spans="1:24" s="155" customFormat="1" ht="18.75" customHeight="1" x14ac:dyDescent="0.2">
      <c r="A16" s="136" t="s">
        <v>66</v>
      </c>
      <c r="B16" s="121">
        <f>IFERROR(IF(OR('3.3'!B16="x",'3.3'!B16=".",'3.3'!B16="*",'3.3'!B16=0),'3.3'!B16,
'3.3'!B16/'3.3'!B$15*100),"x")</f>
        <v>47.967359737119189</v>
      </c>
      <c r="C16" s="95">
        <f>IFERROR(IF(OR('3.3'!C16="x",'3.3'!C16=".",'3.3'!C16="*",'3.3'!C16=0),'3.3'!C16,
'3.3'!C16/'3.3'!C$15*100),"x")</f>
        <v>52.8554291667783</v>
      </c>
      <c r="D16" s="95">
        <f>IFERROR(IF(OR('3.3'!D16="x",'3.3'!D16=".",'3.3'!D16="*",'3.3'!D16=0),'3.3'!D16,
'3.3'!D16/'3.3'!D$15*100),"x")</f>
        <v>46.227734254949802</v>
      </c>
      <c r="E16" s="95">
        <f>IFERROR(IF(OR('3.3'!E16="x",'3.3'!E16=".",'3.3'!E16="*",'3.3'!E16=0),'3.3'!E16,
'3.3'!E16/'3.3'!E$15*100),"x")</f>
        <v>45.604345709450499</v>
      </c>
      <c r="F16" s="95">
        <f>IFERROR(IF(OR('3.3'!F16="x",'3.3'!F16=".",'3.3'!F16="*",'3.3'!F16=0),'3.3'!F16,
'3.3'!F16/'3.3'!F$15*100),"x")</f>
        <v>44.669869204362207</v>
      </c>
      <c r="G16" s="95">
        <f>IFERROR(IF(OR('3.3'!G16="x",'3.3'!G16=".",'3.3'!G16="*",'3.3'!G16=0),'3.3'!G16,
'3.3'!G16/'3.3'!G$15*100),"x")</f>
        <v>50.150675518156305</v>
      </c>
      <c r="H16" s="95">
        <f>IFERROR(IF(OR('3.3'!H16="x",'3.3'!H16=".",'3.3'!H16="*",'3.3'!H16=0),'3.3'!H16,
'3.3'!H16/'3.3'!H$15*100),"x")</f>
        <v>49.368925615747528</v>
      </c>
      <c r="I16" s="95">
        <f>IFERROR(IF(OR('3.3'!I16="x",'3.3'!I16=".",'3.3'!I16="*",'3.3'!I16=0),'3.3'!I16,
'3.3'!I16/'3.3'!I$15*100),"x")</f>
        <v>48.899549622274954</v>
      </c>
      <c r="J16" s="95">
        <f>IFERROR(IF(OR('3.3'!J16="x",'3.3'!J16=".",'3.3'!J16="*",'3.3'!J16=0),'3.3'!J16,
'3.3'!J16/'3.3'!J$15*100),"x")</f>
        <v>48.382989731548271</v>
      </c>
      <c r="K16" s="95">
        <f>IFERROR(IF(OR('3.3'!K16="x",'3.3'!K16=".",'3.3'!K16="*",'3.3'!K16=0),'3.3'!K16,
'3.3'!K16/'3.3'!K$15*100),"x")</f>
        <v>49.34690505886261</v>
      </c>
      <c r="L16" s="96">
        <f>IFERROR(IF(OR('3.3'!L16="x",'3.3'!L16=".",'3.3'!L16="*",'3.3'!L16=0),'3.3'!L16,
'3.3'!L16/'3.3'!L$15*100),"x")</f>
        <v>48.018818100005134</v>
      </c>
      <c r="M16" s="164"/>
      <c r="N16" s="165"/>
      <c r="O16" s="165"/>
      <c r="P16" s="165"/>
      <c r="Q16" s="165"/>
      <c r="R16" s="166"/>
      <c r="S16" s="166"/>
      <c r="T16" s="166"/>
      <c r="U16" s="166"/>
      <c r="V16" s="166"/>
      <c r="W16" s="166"/>
      <c r="X16" s="166"/>
    </row>
    <row r="17" spans="1:17" s="155" customFormat="1" x14ac:dyDescent="0.2">
      <c r="A17" s="136" t="s">
        <v>67</v>
      </c>
      <c r="B17" s="121">
        <f>IFERROR(IF(OR('3.3'!B17="x",'3.3'!B17=".",'3.3'!B17="*",'3.3'!B17=0),'3.3'!B17,
'3.3'!B17/'3.3'!B$15*100),"x")</f>
        <v>52.032640262880811</v>
      </c>
      <c r="C17" s="95">
        <f>IFERROR(IF(OR('3.3'!C17="x",'3.3'!C17=".",'3.3'!C17="*",'3.3'!C17=0),'3.3'!C17,
'3.3'!C17/'3.3'!C$15*100),"x")</f>
        <v>47.144570833221593</v>
      </c>
      <c r="D17" s="95">
        <f>IFERROR(IF(OR('3.3'!D17="x",'3.3'!D17=".",'3.3'!D17="*",'3.3'!D17=0),'3.3'!D17,
'3.3'!D17/'3.3'!D$15*100),"x")</f>
        <v>53.772265745050198</v>
      </c>
      <c r="E17" s="95">
        <f>IFERROR(IF(OR('3.3'!E17="x",'3.3'!E17=".",'3.3'!E17="*",'3.3'!E17=0),'3.3'!E17,
'3.3'!E17/'3.3'!E$15*100),"x")</f>
        <v>54.395654290549501</v>
      </c>
      <c r="F17" s="95">
        <f>IFERROR(IF(OR('3.3'!F17="x",'3.3'!F17=".",'3.3'!F17="*",'3.3'!F17=0),'3.3'!F17,
'3.3'!F17/'3.3'!F$15*100),"x")</f>
        <v>55.330130795637977</v>
      </c>
      <c r="G17" s="95">
        <f>IFERROR(IF(OR('3.3'!G17="x",'3.3'!G17=".",'3.3'!G17="*",'3.3'!G17=0),'3.3'!G17,
'3.3'!G17/'3.3'!G$15*100),"x")</f>
        <v>49.849324481843695</v>
      </c>
      <c r="H17" s="95">
        <f>IFERROR(IF(OR('3.3'!H17="x",'3.3'!H17=".",'3.3'!H17="*",'3.3'!H17=0),'3.3'!H17,
'3.3'!H17/'3.3'!H$15*100),"x")</f>
        <v>50.631074384252663</v>
      </c>
      <c r="I17" s="95">
        <f>IFERROR(IF(OR('3.3'!I17="x",'3.3'!I17=".",'3.3'!I17="*",'3.3'!I17=0),'3.3'!I17,
'3.3'!I17/'3.3'!I$15*100),"x")</f>
        <v>51.10045037772506</v>
      </c>
      <c r="J17" s="95">
        <f>IFERROR(IF(OR('3.3'!J17="x",'3.3'!J17=".",'3.3'!J17="*",'3.3'!J17=0),'3.3'!J17,
'3.3'!J17/'3.3'!J$15*100),"x")</f>
        <v>51.617010268451715</v>
      </c>
      <c r="K17" s="95">
        <f>IFERROR(IF(OR('3.3'!K17="x",'3.3'!K17=".",'3.3'!K17="*",'3.3'!K17=0),'3.3'!K17,
'3.3'!K17/'3.3'!K$15*100),"x")</f>
        <v>50.65309494113697</v>
      </c>
      <c r="L17" s="96">
        <f>IFERROR(IF(OR('3.3'!L17="x",'3.3'!L17=".",'3.3'!L17="*",'3.3'!L17=0),'3.3'!L17,
'3.3'!L17/'3.3'!L$15*100),"x")</f>
        <v>51.981181899994866</v>
      </c>
      <c r="M17" s="164"/>
      <c r="N17" s="164"/>
      <c r="O17" s="164"/>
      <c r="P17" s="164"/>
      <c r="Q17" s="164"/>
    </row>
    <row r="18" spans="1:17" s="155" customFormat="1" ht="18.75" customHeight="1" x14ac:dyDescent="0.2">
      <c r="A18" s="156" t="s">
        <v>68</v>
      </c>
      <c r="B18" s="121">
        <f>IFERROR(IF(OR('3.3'!B18="x",'3.3'!B18=".",'3.3'!B18="*",'3.3'!B18=0),'3.3'!B18,
'3.3'!B18/'3.3'!B$15*100),"x")</f>
        <v>19.480023603734946</v>
      </c>
      <c r="C18" s="95">
        <f>IFERROR(IF(OR('3.3'!C18="x",'3.3'!C18=".",'3.3'!C18="*",'3.3'!C18=0),'3.3'!C18,
'3.3'!C18/'3.3'!C$15*100),"x")</f>
        <v>13.097692071881657</v>
      </c>
      <c r="D18" s="95">
        <f>IFERROR(IF(OR('3.3'!D18="x",'3.3'!D18=".",'3.3'!D18="*",'3.3'!D18=0),'3.3'!D18,
'3.3'!D18/'3.3'!D$15*100),"x")</f>
        <v>21.722949065737868</v>
      </c>
      <c r="E18" s="95">
        <f>IFERROR(IF(OR('3.3'!E18="x",'3.3'!E18=".",'3.3'!E18="*",'3.3'!E18=0),'3.3'!E18,
'3.3'!E18/'3.3'!E$15*100),"x")</f>
        <v>19.681306282461506</v>
      </c>
      <c r="F18" s="95">
        <f>IFERROR(IF(OR('3.3'!F18="x",'3.3'!F18=".",'3.3'!F18="*",'3.3'!F18=0),'3.3'!F18,
'3.3'!F18/'3.3'!F$15*100),"x")</f>
        <v>21.848688154516026</v>
      </c>
      <c r="G18" s="95">
        <f>IFERROR(IF(OR('3.3'!G18="x",'3.3'!G18=".",'3.3'!G18="*",'3.3'!G18=0),'3.3'!G18,
'3.3'!G18/'3.3'!G$15*100),"x")</f>
        <v>9.0134891754173623</v>
      </c>
      <c r="H18" s="95">
        <f>IFERROR(IF(OR('3.3'!H18="x",'3.3'!H18=".",'3.3'!H18="*",'3.3'!H18=0),'3.3'!H18,
'3.3'!H18/'3.3'!H$15*100),"x")</f>
        <v>4.0963351550469724</v>
      </c>
      <c r="I18" s="95">
        <f>IFERROR(IF(OR('3.3'!I18="x",'3.3'!I18=".",'3.3'!I18="*",'3.3'!I18=0),'3.3'!I18,
'3.3'!I18/'3.3'!I$15*100),"x")</f>
        <v>31.382791979008353</v>
      </c>
      <c r="J18" s="95">
        <f>IFERROR(IF(OR('3.3'!J18="x",'3.3'!J18=".",'3.3'!J18="*",'3.3'!J18=0),'3.3'!J18,
'3.3'!J18/'3.3'!J$15*100),"x")</f>
        <v>20.672376613677933</v>
      </c>
      <c r="K18" s="95">
        <f>IFERROR(IF(OR('3.3'!K18="x",'3.3'!K18=".",'3.3'!K18="*",'3.3'!K18=0),'3.3'!K18,
'3.3'!K18/'3.3'!K$15*100),"x")</f>
        <v>41.099722361777495</v>
      </c>
      <c r="L18" s="96">
        <f>IFERROR(IF(OR('3.3'!L18="x",'3.3'!L18=".",'3.3'!L18="*",'3.3'!L18=0),'3.3'!L18,
'3.3'!L18/'3.3'!L$15*100),"x")</f>
        <v>19.538498160764199</v>
      </c>
      <c r="M18" s="164"/>
      <c r="N18" s="164"/>
      <c r="O18" s="164"/>
      <c r="P18" s="164"/>
      <c r="Q18" s="164"/>
    </row>
    <row r="19" spans="1:17" s="155" customFormat="1" ht="15" customHeight="1" x14ac:dyDescent="0.2">
      <c r="A19" s="136" t="s">
        <v>69</v>
      </c>
      <c r="B19" s="121">
        <f>IFERROR(IF(OR('3.3'!B19="x",'3.3'!B19=".",'3.3'!B19="*",'3.3'!B19=0),'3.3'!B19,
'3.3'!B19/'3.3'!B$15*100),"x")</f>
        <v>20.541613153297003</v>
      </c>
      <c r="C19" s="95">
        <f>IFERROR(IF(OR('3.3'!C19="x",'3.3'!C19=".",'3.3'!C19="*",'3.3'!C19=0),'3.3'!C19,
'3.3'!C19/'3.3'!C$15*100),"x")</f>
        <v>23.595955102607821</v>
      </c>
      <c r="D19" s="95">
        <f>IFERROR(IF(OR('3.3'!D19="x",'3.3'!D19=".",'3.3'!D19="*",'3.3'!D19=0),'3.3'!D19,
'3.3'!D19/'3.3'!D$15*100),"x")</f>
        <v>19.483093020535726</v>
      </c>
      <c r="E19" s="95">
        <f>IFERROR(IF(OR('3.3'!E19="x",'3.3'!E19=".",'3.3'!E19="*",'3.3'!E19=0),'3.3'!E19,
'3.3'!E19/'3.3'!E$15*100),"x")</f>
        <v>18.11027864831496</v>
      </c>
      <c r="F19" s="95">
        <f>IFERROR(IF(OR('3.3'!F19="x",'3.3'!F19=".",'3.3'!F19="*",'3.3'!F19=0),'3.3'!F19,
'3.3'!F19/'3.3'!F$15*100),"x")</f>
        <v>18.807227353024494</v>
      </c>
      <c r="G19" s="95">
        <f>IFERROR(IF(OR('3.3'!G19="x",'3.3'!G19=".",'3.3'!G19="*",'3.3'!G19=0),'3.3'!G19,
'3.3'!G19/'3.3'!G$15*100),"x")</f>
        <v>14.678726478728288</v>
      </c>
      <c r="H19" s="95">
        <f>IFERROR(IF(OR('3.3'!H19="x",'3.3'!H19=".",'3.3'!H19="*",'3.3'!H19=0),'3.3'!H19,
'3.3'!H19/'3.3'!H$15*100),"x")</f>
        <v>11.265520884798393</v>
      </c>
      <c r="I19" s="95">
        <f>IFERROR(IF(OR('3.3'!I19="x",'3.3'!I19=".",'3.3'!I19="*",'3.3'!I19=0),'3.3'!I19,
'3.3'!I19/'3.3'!I$15*100),"x")</f>
        <v>25.678448575109375</v>
      </c>
      <c r="J19" s="95">
        <f>IFERROR(IF(OR('3.3'!J19="x",'3.3'!J19=".",'3.3'!J19="*",'3.3'!J19=0),'3.3'!J19,
'3.3'!J19/'3.3'!J$15*100),"x")</f>
        <v>26.715792753268701</v>
      </c>
      <c r="K19" s="95">
        <f>IFERROR(IF(OR('3.3'!K19="x",'3.3'!K19=".",'3.3'!K19="*",'3.3'!K19=0),'3.3'!K19,
'3.3'!K19/'3.3'!K$15*100),"x")</f>
        <v>24.718055790497115</v>
      </c>
      <c r="L19" s="96">
        <f>IFERROR(IF(OR('3.3'!L19="x",'3.3'!L19=".",'3.3'!L19="*",'3.3'!L19=0),'3.3'!L19,
'3.3'!L19/'3.3'!L$15*100),"x")</f>
        <v>20.669713410538851</v>
      </c>
    </row>
    <row r="20" spans="1:17" s="155" customFormat="1" ht="15" customHeight="1" x14ac:dyDescent="0.2">
      <c r="A20" s="136" t="s">
        <v>70</v>
      </c>
      <c r="B20" s="121">
        <f>IFERROR(IF(OR('3.3'!B20="x",'3.3'!B20=".",'3.3'!B20="*",'3.3'!B20=0),'3.3'!B20,
'3.3'!B20/'3.3'!B$15*100),"x")</f>
        <v>23.736216691543152</v>
      </c>
      <c r="C20" s="95">
        <f>IFERROR(IF(OR('3.3'!C20="x",'3.3'!C20=".",'3.3'!C20="*",'3.3'!C20=0),'3.3'!C20,
'3.3'!C20/'3.3'!C$15*100),"x")</f>
        <v>22.132995391085629</v>
      </c>
      <c r="D20" s="95">
        <f>IFERROR(IF(OR('3.3'!D20="x",'3.3'!D20=".",'3.3'!D20="*",'3.3'!D20=0),'3.3'!D20,
'3.3'!D20/'3.3'!D$15*100),"x")</f>
        <v>24.306790548557455</v>
      </c>
      <c r="E20" s="95">
        <f>IFERROR(IF(OR('3.3'!E20="x",'3.3'!E20=".",'3.3'!E20="*",'3.3'!E20=0),'3.3'!E20,
'3.3'!E20/'3.3'!E$15*100),"x")</f>
        <v>25.242483163302161</v>
      </c>
      <c r="F20" s="95">
        <f>IFERROR(IF(OR('3.3'!F20="x",'3.3'!F20=".",'3.3'!F20="*",'3.3'!F20=0),'3.3'!F20,
'3.3'!F20/'3.3'!F$15*100),"x")</f>
        <v>25.205126545071462</v>
      </c>
      <c r="G20" s="95">
        <f>IFERROR(IF(OR('3.3'!G20="x",'3.3'!G20=".",'3.3'!G20="*",'3.3'!G20=0),'3.3'!G20,
'3.3'!G20/'3.3'!G$15*100),"x")</f>
        <v>25.457566610591325</v>
      </c>
      <c r="H20" s="95">
        <f>IFERROR(IF(OR('3.3'!H20="x",'3.3'!H20=".",'3.3'!H20="*",'3.3'!H20=0),'3.3'!H20,
'3.3'!H20/'3.3'!H$15*100),"x")</f>
        <v>30.282905661512764</v>
      </c>
      <c r="I20" s="95">
        <f>IFERROR(IF(OR('3.3'!I20="x",'3.3'!I20=".",'3.3'!I20="*",'3.3'!I20=0),'3.3'!I20,
'3.3'!I20/'3.3'!I$15*100),"x")</f>
        <v>20.169948506265957</v>
      </c>
      <c r="J20" s="95">
        <f>IFERROR(IF(OR('3.3'!J20="x",'3.3'!J20=".",'3.3'!J20="*",'3.3'!J20=0),'3.3'!J20,
'3.3'!J20/'3.3'!J$15*100),"x")</f>
        <v>24.109043715613733</v>
      </c>
      <c r="K20" s="95">
        <f>IFERROR(IF(OR('3.3'!K20="x",'3.3'!K20=".",'3.3'!K20="*",'3.3'!K20=0),'3.3'!K20,
'3.3'!K20/'3.3'!K$15*100),"x")</f>
        <v>16.595286839979341</v>
      </c>
      <c r="L20" s="96">
        <f>IFERROR(IF(OR('3.3'!L20="x",'3.3'!L20=".",'3.3'!L20="*",'3.3'!L20=0),'3.3'!L20,
'3.3'!L20/'3.3'!L$15*100),"x")</f>
        <v>22.738224738045439</v>
      </c>
    </row>
    <row r="21" spans="1:17" s="155" customFormat="1" ht="15" customHeight="1" x14ac:dyDescent="0.2">
      <c r="A21" s="136" t="s">
        <v>71</v>
      </c>
      <c r="B21" s="121">
        <f>IFERROR(IF(OR('3.3'!B21="x",'3.3'!B21=".",'3.3'!B21="*",'3.3'!B21=0),'3.3'!B21,
'3.3'!B21/'3.3'!B$15*100),"x")</f>
        <v>17.65275897578303</v>
      </c>
      <c r="C21" s="95">
        <f>IFERROR(IF(OR('3.3'!C21="x",'3.3'!C21=".",'3.3'!C21="*",'3.3'!C21=0),'3.3'!C21,
'3.3'!C21/'3.3'!C$15*100),"x")</f>
        <v>15.561727764874911</v>
      </c>
      <c r="D21" s="95">
        <f>IFERROR(IF(OR('3.3'!D21="x",'3.3'!D21=".",'3.3'!D21="*",'3.3'!D21=0),'3.3'!D21,
'3.3'!D21/'3.3'!D$15*100),"x")</f>
        <v>18.396940544979998</v>
      </c>
      <c r="E21" s="95">
        <f>IFERROR(IF(OR('3.3'!E21="x",'3.3'!E21=".",'3.3'!E21="*",'3.3'!E21=0),'3.3'!E21,
'3.3'!E21/'3.3'!E$15*100),"x")</f>
        <v>19.365973761311629</v>
      </c>
      <c r="F21" s="95">
        <f>IFERROR(IF(OR('3.3'!F21="x",'3.3'!F21=".",'3.3'!F21="*",'3.3'!F21=0),'3.3'!F21,
'3.3'!F21/'3.3'!F$15*100),"x")</f>
        <v>18.843585061742434</v>
      </c>
      <c r="G21" s="95">
        <f>IFERROR(IF(OR('3.3'!G21="x",'3.3'!G21=".",'3.3'!G21="*",'3.3'!G21=0),'3.3'!G21,
'3.3'!G21/'3.3'!G$15*100),"x")</f>
        <v>21.950427712988986</v>
      </c>
      <c r="H21" s="95">
        <f>IFERROR(IF(OR('3.3'!H21="x",'3.3'!H21=".",'3.3'!H21="*",'3.3'!H21=0),'3.3'!H21,
'3.3'!H21/'3.3'!H$15*100),"x")</f>
        <v>24.443857868882723</v>
      </c>
      <c r="I21" s="95">
        <f>IFERROR(IF(OR('3.3'!I21="x",'3.3'!I21=".",'3.3'!I21="*",'3.3'!I21=0),'3.3'!I21,
'3.3'!I21/'3.3'!I$15*100),"x")</f>
        <v>13.813284117881377</v>
      </c>
      <c r="J21" s="95">
        <f>IFERROR(IF(OR('3.3'!J21="x",'3.3'!J21=".",'3.3'!J21="*",'3.3'!J21=0),'3.3'!J21,
'3.3'!J21/'3.3'!J$15*100),"x")</f>
        <v>18.35277763899267</v>
      </c>
      <c r="K21" s="95">
        <f>IFERROR(IF(OR('3.3'!K21="x",'3.3'!K21=".",'3.3'!K21="*",'3.3'!K21=0),'3.3'!K21,
'3.3'!K21/'3.3'!K$15*100),"x")</f>
        <v>9.709165009687112</v>
      </c>
      <c r="L21" s="96">
        <f>IFERROR(IF(OR('3.3'!L21="x",'3.3'!L21=".",'3.3'!L21="*",'3.3'!L21=0),'3.3'!L21,
'3.3'!L21/'3.3'!L$15*100),"x")</f>
        <v>19.42283128516722</v>
      </c>
    </row>
    <row r="22" spans="1:17" s="155" customFormat="1" ht="15" customHeight="1" x14ac:dyDescent="0.2">
      <c r="A22" s="136" t="s">
        <v>72</v>
      </c>
      <c r="B22" s="121">
        <f>IFERROR(IF(OR('3.3'!B22="x",'3.3'!B22=".",'3.3'!B22="*",'3.3'!B22=0),'3.3'!B22,
'3.3'!B22/'3.3'!B$15*100),"x")</f>
        <v>18.589387575641872</v>
      </c>
      <c r="C22" s="95">
        <f>IFERROR(IF(OR('3.3'!C22="x",'3.3'!C22=".",'3.3'!C22="*",'3.3'!C22=0),'3.3'!C22,
'3.3'!C22/'3.3'!C$15*100),"x")</f>
        <v>25.611629669549991</v>
      </c>
      <c r="D22" s="95">
        <f>IFERROR(IF(OR('3.3'!D22="x",'3.3'!D22=".",'3.3'!D22="*",'3.3'!D22=0),'3.3'!D22,
'3.3'!D22/'3.3'!D$15*100),"x")</f>
        <v>16.090226820188999</v>
      </c>
      <c r="E22" s="95">
        <f>IFERROR(IF(OR('3.3'!E22="x",'3.3'!E22=".",'3.3'!E22="*",'3.3'!E22=0),'3.3'!E22,
'3.3'!E22/'3.3'!E$15*100),"x")</f>
        <v>17.599958144609648</v>
      </c>
      <c r="F22" s="95">
        <f>IFERROR(IF(OR('3.3'!F22="x",'3.3'!F22=".",'3.3'!F22="*",'3.3'!F22=0),'3.3'!F22,
'3.3'!F22/'3.3'!F$15*100),"x")</f>
        <v>15.295372885645762</v>
      </c>
      <c r="G22" s="95">
        <f>IFERROR(IF(OR('3.3'!G22="x",'3.3'!G22=".",'3.3'!G22="*",'3.3'!G22=0),'3.3'!G22,
'3.3'!G22/'3.3'!G$15*100),"x")</f>
        <v>28.899790022273947</v>
      </c>
      <c r="H22" s="95">
        <f>IFERROR(IF(OR('3.3'!H22="x",'3.3'!H22=".",'3.3'!H22="*",'3.3'!H22=0),'3.3'!H22,
'3.3'!H22/'3.3'!H$15*100),"x")</f>
        <v>29.911380429759276</v>
      </c>
      <c r="I22" s="95">
        <f>IFERROR(IF(OR('3.3'!I22="x",'3.3'!I22=".",'3.3'!I22="*",'3.3'!I22=0),'3.3'!I22,
'3.3'!I22/'3.3'!I$15*100),"x")</f>
        <v>8.9555268217348054</v>
      </c>
      <c r="J22" s="95">
        <f>IFERROR(IF(OR('3.3'!J22="x",'3.3'!J22=".",'3.3'!J22="*",'3.3'!J22=0),'3.3'!J22,
'3.3'!J22/'3.3'!J$15*100),"x")</f>
        <v>10.150009278447145</v>
      </c>
      <c r="K22" s="95">
        <f>IFERROR(IF(OR('3.3'!K22="x",'3.3'!K22=".",'3.3'!K22="*",'3.3'!K22=0),'3.3'!K22,
'3.3'!K22/'3.3'!K$15*100),"x")</f>
        <v>7.8777699980588034</v>
      </c>
      <c r="L22" s="96">
        <f>IFERROR(IF(OR('3.3'!L22="x",'3.3'!L22=".",'3.3'!L22="*",'3.3'!L22=0),'3.3'!L22,
'3.3'!L22/'3.3'!L$15*100),"x")</f>
        <v>17.63073240548421</v>
      </c>
    </row>
    <row r="23" spans="1:17" s="155" customFormat="1" ht="26.25" customHeight="1" x14ac:dyDescent="0.2">
      <c r="A23" s="156" t="s">
        <v>107</v>
      </c>
      <c r="B23" s="121">
        <f>IFERROR(IF(OR('3.3'!B23="x",'3.3'!B23=".",'3.3'!B23="*",'3.3'!B23=0),'3.3'!B23,
'3.3'!B23/'3.3'!B$15*100),"x")</f>
        <v>21.604359748689646</v>
      </c>
      <c r="C23" s="95">
        <f>IFERROR(IF(OR('3.3'!C23="x",'3.3'!C23=".",'3.3'!C23="*",'3.3'!C23=0),'3.3'!C23,
'3.3'!C23/'3.3'!C$15*100),"x")</f>
        <v>18.52024994107019</v>
      </c>
      <c r="D23" s="95">
        <f>IFERROR(IF(OR('3.3'!D23="x",'3.3'!D23=".",'3.3'!D23="*",'3.3'!D23=0),'3.3'!D23,
'3.3'!D23/'3.3'!D$15*100),"x")</f>
        <v>23.056613683836353</v>
      </c>
      <c r="E23" s="95">
        <f>IFERROR(IF(OR('3.3'!E23="x",'3.3'!E23=".",'3.3'!E23="*",'3.3'!E23=0),'3.3'!E23,
'3.3'!E23/'3.3'!E$15*100),"x")</f>
        <v>23.493839193726217</v>
      </c>
      <c r="F23" s="95">
        <f>IFERROR(IF(OR('3.3'!F23="x",'3.3'!F23=".",'3.3'!F23="*",'3.3'!F23=0),'3.3'!F23,
'3.3'!F23/'3.3'!F$15*100),"x")</f>
        <v>23.571200418210267</v>
      </c>
      <c r="G23" s="95">
        <f>IFERROR(IF(OR('3.3'!G23="x",'3.3'!G23=".",'3.3'!G23="*",'3.3'!G23=0),'3.3'!G23,
'3.3'!G23/'3.3'!G$15*100),"x")</f>
        <v>23.096497184405319</v>
      </c>
      <c r="H23" s="95">
        <f>IFERROR(IF(OR('3.3'!H23="x",'3.3'!H23=".",'3.3'!H23="*",'3.3'!H23=0),'3.3'!H23,
'3.3'!H23/'3.3'!H$15*100),"x")</f>
        <v>21.068659777967415</v>
      </c>
      <c r="I23" s="95">
        <f>IFERROR(IF(OR('3.3'!I23="x",'3.3'!I23=".",'3.3'!I23="*",'3.3'!I23=0),'3.3'!I23,
'3.3'!I23/'3.3'!I$15*100),"x")</f>
        <v>20.883241101845627</v>
      </c>
      <c r="J23" s="95">
        <f>IFERROR(IF(OR('3.3'!J23="x",'3.3'!J23=".",'3.3'!J23="*",'3.3'!J23=0),'3.3'!J23,
'3.3'!J23/'3.3'!J$15*100),"x")</f>
        <v>22.058713631205208</v>
      </c>
      <c r="K23" s="95">
        <f>IFERROR(IF(OR('3.3'!K23="x",'3.3'!K23=".",'3.3'!K23="*",'3.3'!K23=0),'3.3'!K23,
'3.3'!K23/'3.3'!K$15*100),"x")</f>
        <v>19.828244223358503</v>
      </c>
      <c r="L23" s="96">
        <f>IFERROR(IF(OR('3.3'!L23="x",'3.3'!L23=".",'3.3'!L23="*",'3.3'!L23=0),'3.3'!L23,
'3.3'!L23/'3.3'!L$15*100),"x")</f>
        <v>24.451044463903347</v>
      </c>
    </row>
    <row r="24" spans="1:17" s="155" customFormat="1" ht="14.25" customHeight="1" x14ac:dyDescent="0.2">
      <c r="A24" s="156" t="s">
        <v>108</v>
      </c>
      <c r="B24" s="121">
        <f>IFERROR(IF(OR('3.3'!B24="x",'3.3'!B24=".",'3.3'!B24="*",'3.3'!B24=0),'3.3'!B24,
'3.3'!B24/'3.3'!B$15*100),"x")</f>
        <v>62.266132111492936</v>
      </c>
      <c r="C24" s="99">
        <f>IFERROR(IF(OR('3.3'!C24="x",'3.3'!C24=".",'3.3'!C24="*",'3.3'!C24=0),'3.3'!C24,
'3.3'!C24/'3.3'!C$15*100),"x")</f>
        <v>62.828577355933014</v>
      </c>
      <c r="D24" s="99">
        <f>IFERROR(IF(OR('3.3'!D24="x",'3.3'!D24=".",'3.3'!D24="*",'3.3'!D24=0),'3.3'!D24,
'3.3'!D24/'3.3'!D$15*100),"x")</f>
        <v>62.065962270692232</v>
      </c>
      <c r="E24" s="99">
        <f>IFERROR(IF(OR('3.3'!E24="x",'3.3'!E24=".",'3.3'!E24="*",'3.3'!E24=0),'3.3'!E24,
'3.3'!E24/'3.3'!E$15*100),"x")</f>
        <v>62.939289050508961</v>
      </c>
      <c r="F24" s="99">
        <f>IFERROR(IF(OR('3.3'!F24="x",'3.3'!F24=".",'3.3'!F24="*",'3.3'!F24=0),'3.3'!F24,
'3.3'!F24/'3.3'!F$15*100),"x")</f>
        <v>63.054745332533344</v>
      </c>
      <c r="G24" s="99">
        <f>IFERROR(IF(OR('3.3'!G24="x",'3.3'!G24=".",'3.3'!G24="*",'3.3'!G24=0),'3.3'!G24,
'3.3'!G24/'3.3'!G$15*100),"x")</f>
        <v>62.409220351458792</v>
      </c>
      <c r="H24" s="99">
        <f>IFERROR(IF(OR('3.3'!H24="x",'3.3'!H24=".",'3.3'!H24="*",'3.3'!H24=0),'3.3'!H24,
'3.3'!H24/'3.3'!H$15*100),"x")</f>
        <v>67.284162541411533</v>
      </c>
      <c r="I24" s="99">
        <f>IFERROR(IF(OR('3.3'!I24="x",'3.3'!I24=".",'3.3'!I24="*",'3.3'!I24=0),'3.3'!I24,
'3.3'!I24/'3.3'!I$15*100),"x")</f>
        <v>58.020953881647316</v>
      </c>
      <c r="J24" s="99">
        <f>IFERROR(IF(OR('3.3'!J24="x",'3.3'!J24=".",'3.3'!J24="*",'3.3'!J24=0),'3.3'!J24,
'3.3'!J24/'3.3'!J$15*100),"x")</f>
        <v>61.533665903570089</v>
      </c>
      <c r="K24" s="99">
        <f>IFERROR(IF(OR('3.3'!K24="x",'3.3'!K24=".",'3.3'!K24="*",'3.3'!K24=0),'3.3'!K24,
'3.3'!K24/'3.3'!K$15*100),"x")</f>
        <v>54.839368397347641</v>
      </c>
      <c r="L24" s="100">
        <f>IFERROR(IF(OR('3.3'!L24="x",'3.3'!L24=".",'3.3'!L24="*",'3.3'!L24=0),'3.3'!L24,
'3.3'!L24/'3.3'!L$15*100),"x")</f>
        <v>62.229765907962722</v>
      </c>
    </row>
    <row r="25" spans="1:17" ht="11.25" customHeight="1" x14ac:dyDescent="0.3">
      <c r="A25" s="138"/>
      <c r="B25" s="140"/>
      <c r="C25" s="132"/>
      <c r="D25" s="132"/>
      <c r="E25" s="132"/>
      <c r="F25" s="132"/>
      <c r="G25" s="132"/>
      <c r="H25" s="132"/>
      <c r="I25" s="132"/>
      <c r="J25" s="132"/>
      <c r="K25" s="132"/>
      <c r="L25" s="143"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36" t="s">
        <v>61</v>
      </c>
      <c r="B27" s="236"/>
      <c r="C27" s="236"/>
      <c r="D27" s="236"/>
      <c r="E27" s="236"/>
      <c r="F27" s="236"/>
      <c r="G27" s="236"/>
      <c r="H27" s="236"/>
      <c r="I27" s="236"/>
      <c r="J27" s="236"/>
      <c r="K27" s="236"/>
      <c r="L27" s="236"/>
    </row>
    <row r="28" spans="1:17" ht="11.25" customHeight="1" x14ac:dyDescent="0.3">
      <c r="A28" s="248" t="s">
        <v>109</v>
      </c>
      <c r="B28" s="248"/>
      <c r="C28" s="248"/>
      <c r="D28" s="248"/>
      <c r="E28" s="248"/>
      <c r="F28" s="248"/>
      <c r="G28" s="248"/>
      <c r="H28" s="248"/>
      <c r="I28" s="248"/>
      <c r="J28" s="248"/>
      <c r="K28" s="248"/>
      <c r="L28" s="248"/>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31" t="str">
        <f>IF(MID('3.3'!$A$31,1,89)="( ) Erhöhte Unsicherheit der Ergebnisse aufgrund geringer Fallzahlen (Kriterium 3). Bitte","",'3.3'!$A$31)</f>
        <v/>
      </c>
      <c r="B31" s="231"/>
      <c r="C31" s="231"/>
      <c r="D31" s="231"/>
      <c r="E31" s="231"/>
      <c r="F31" s="231"/>
      <c r="G31" s="231"/>
      <c r="H31" s="231"/>
      <c r="I31" s="231"/>
      <c r="J31" s="231"/>
      <c r="K31" s="231"/>
      <c r="L31" s="231"/>
    </row>
    <row r="32" spans="1:17" ht="18.75" customHeight="1" x14ac:dyDescent="0.3">
      <c r="A32" s="231" t="str">
        <f>IF(MID('3.3'!$A$32,1,89)="( ) Erhöhte Unsicherheit der Ergebnisse aufgrund geringer Fallzahlen (Kriterium 3). Bitte","",'3.3'!$A$32)</f>
        <v/>
      </c>
      <c r="B32" s="231"/>
      <c r="C32" s="231"/>
      <c r="D32" s="231"/>
      <c r="E32" s="231"/>
      <c r="F32" s="231"/>
      <c r="G32" s="231"/>
      <c r="H32" s="231"/>
      <c r="I32" s="231"/>
      <c r="J32" s="231"/>
      <c r="K32" s="231"/>
      <c r="L32" s="231"/>
    </row>
    <row r="33" spans="1:12" x14ac:dyDescent="0.3">
      <c r="A33" s="231" t="str">
        <f>IF(MID('3.3'!$A$33,1,89)="( ) Erhöhte Unsicherheit der Ergebnisse aufgrund geringer Fallzahlen (Kriterium 3). Bitte","",'3.3'!$A$33)</f>
        <v/>
      </c>
      <c r="B33" s="231"/>
      <c r="C33" s="231"/>
      <c r="D33" s="231"/>
      <c r="E33" s="231"/>
      <c r="F33" s="231"/>
      <c r="G33" s="231"/>
      <c r="H33" s="231"/>
      <c r="I33" s="231"/>
      <c r="J33" s="231"/>
      <c r="K33" s="231"/>
      <c r="L33" s="231"/>
    </row>
  </sheetData>
  <mergeCells count="19">
    <mergeCell ref="A31:L31"/>
    <mergeCell ref="A32:L32"/>
    <mergeCell ref="A33:L33"/>
    <mergeCell ref="E12:E13"/>
    <mergeCell ref="F12:H12"/>
    <mergeCell ref="I12:I13"/>
    <mergeCell ref="J12:K12"/>
    <mergeCell ref="A27:L27"/>
    <mergeCell ref="A28:L28"/>
    <mergeCell ref="A3:J3"/>
    <mergeCell ref="A9:A14"/>
    <mergeCell ref="B9:B13"/>
    <mergeCell ref="C9:L9"/>
    <mergeCell ref="C10:C13"/>
    <mergeCell ref="D10:L10"/>
    <mergeCell ref="D11:D13"/>
    <mergeCell ref="E11:H11"/>
    <mergeCell ref="I11:K11"/>
    <mergeCell ref="L11:L13"/>
  </mergeCells>
  <printOptions horizontalCentered="1"/>
  <pageMargins left="0.70866141732283472" right="0.39370078740157483" top="0.39370078740157483" bottom="0.39370078740157483" header="0.51181102362204722" footer="0.51181102362204722"/>
  <pageSetup paperSize="9" scale="95"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A1ED6-4023-4833-AEDE-48303EC5C237}">
  <dimension ref="A1:M47"/>
  <sheetViews>
    <sheetView showGridLines="0" zoomScaleNormal="100" workbookViewId="0">
      <selection activeCell="A6" sqref="A6:H6"/>
    </sheetView>
  </sheetViews>
  <sheetFormatPr baseColWidth="10" defaultRowHeight="16.5" customHeight="1" x14ac:dyDescent="0.25"/>
  <cols>
    <col min="1" max="1" width="2.6328125" style="294" customWidth="1"/>
    <col min="2" max="2" width="17.36328125" style="294" customWidth="1"/>
    <col min="3" max="3" width="23.36328125" style="294" customWidth="1"/>
    <col min="4" max="5" width="11.453125" style="294" customWidth="1"/>
    <col min="6" max="6" width="10.6328125" style="294" customWidth="1"/>
    <col min="7" max="7" width="10.453125" style="294" customWidth="1"/>
    <col min="8" max="8" width="9.54296875" style="294" customWidth="1"/>
    <col min="9" max="9" width="7.54296875" style="294" customWidth="1"/>
    <col min="10" max="256" width="10.90625" style="294"/>
    <col min="257" max="257" width="2.6328125" style="294" customWidth="1"/>
    <col min="258" max="258" width="17.36328125" style="294" customWidth="1"/>
    <col min="259" max="259" width="23.36328125" style="294" customWidth="1"/>
    <col min="260" max="264" width="11.453125" style="294" customWidth="1"/>
    <col min="265" max="512" width="10.90625" style="294"/>
    <col min="513" max="513" width="2.6328125" style="294" customWidth="1"/>
    <col min="514" max="514" width="17.36328125" style="294" customWidth="1"/>
    <col min="515" max="515" width="23.36328125" style="294" customWidth="1"/>
    <col min="516" max="520" width="11.453125" style="294" customWidth="1"/>
    <col min="521" max="768" width="10.90625" style="294"/>
    <col min="769" max="769" width="2.6328125" style="294" customWidth="1"/>
    <col min="770" max="770" width="17.36328125" style="294" customWidth="1"/>
    <col min="771" max="771" width="23.36328125" style="294" customWidth="1"/>
    <col min="772" max="776" width="11.453125" style="294" customWidth="1"/>
    <col min="777" max="1024" width="10.90625" style="294"/>
    <col min="1025" max="1025" width="2.6328125" style="294" customWidth="1"/>
    <col min="1026" max="1026" width="17.36328125" style="294" customWidth="1"/>
    <col min="1027" max="1027" width="23.36328125" style="294" customWidth="1"/>
    <col min="1028" max="1032" width="11.453125" style="294" customWidth="1"/>
    <col min="1033" max="1280" width="10.90625" style="294"/>
    <col min="1281" max="1281" width="2.6328125" style="294" customWidth="1"/>
    <col min="1282" max="1282" width="17.36328125" style="294" customWidth="1"/>
    <col min="1283" max="1283" width="23.36328125" style="294" customWidth="1"/>
    <col min="1284" max="1288" width="11.453125" style="294" customWidth="1"/>
    <col min="1289" max="1536" width="10.90625" style="294"/>
    <col min="1537" max="1537" width="2.6328125" style="294" customWidth="1"/>
    <col min="1538" max="1538" width="17.36328125" style="294" customWidth="1"/>
    <col min="1539" max="1539" width="23.36328125" style="294" customWidth="1"/>
    <col min="1540" max="1544" width="11.453125" style="294" customWidth="1"/>
    <col min="1545" max="1792" width="10.90625" style="294"/>
    <col min="1793" max="1793" width="2.6328125" style="294" customWidth="1"/>
    <col min="1794" max="1794" width="17.36328125" style="294" customWidth="1"/>
    <col min="1795" max="1795" width="23.36328125" style="294" customWidth="1"/>
    <col min="1796" max="1800" width="11.453125" style="294" customWidth="1"/>
    <col min="1801" max="2048" width="10.90625" style="294"/>
    <col min="2049" max="2049" width="2.6328125" style="294" customWidth="1"/>
    <col min="2050" max="2050" width="17.36328125" style="294" customWidth="1"/>
    <col min="2051" max="2051" width="23.36328125" style="294" customWidth="1"/>
    <col min="2052" max="2056" width="11.453125" style="294" customWidth="1"/>
    <col min="2057" max="2304" width="10.90625" style="294"/>
    <col min="2305" max="2305" width="2.6328125" style="294" customWidth="1"/>
    <col min="2306" max="2306" width="17.36328125" style="294" customWidth="1"/>
    <col min="2307" max="2307" width="23.36328125" style="294" customWidth="1"/>
    <col min="2308" max="2312" width="11.453125" style="294" customWidth="1"/>
    <col min="2313" max="2560" width="10.90625" style="294"/>
    <col min="2561" max="2561" width="2.6328125" style="294" customWidth="1"/>
    <col min="2562" max="2562" width="17.36328125" style="294" customWidth="1"/>
    <col min="2563" max="2563" width="23.36328125" style="294" customWidth="1"/>
    <col min="2564" max="2568" width="11.453125" style="294" customWidth="1"/>
    <col min="2569" max="2816" width="10.90625" style="294"/>
    <col min="2817" max="2817" width="2.6328125" style="294" customWidth="1"/>
    <col min="2818" max="2818" width="17.36328125" style="294" customWidth="1"/>
    <col min="2819" max="2819" width="23.36328125" style="294" customWidth="1"/>
    <col min="2820" max="2824" width="11.453125" style="294" customWidth="1"/>
    <col min="2825" max="3072" width="10.90625" style="294"/>
    <col min="3073" max="3073" width="2.6328125" style="294" customWidth="1"/>
    <col min="3074" max="3074" width="17.36328125" style="294" customWidth="1"/>
    <col min="3075" max="3075" width="23.36328125" style="294" customWidth="1"/>
    <col min="3076" max="3080" width="11.453125" style="294" customWidth="1"/>
    <col min="3081" max="3328" width="10.90625" style="294"/>
    <col min="3329" max="3329" width="2.6328125" style="294" customWidth="1"/>
    <col min="3330" max="3330" width="17.36328125" style="294" customWidth="1"/>
    <col min="3331" max="3331" width="23.36328125" style="294" customWidth="1"/>
    <col min="3332" max="3336" width="11.453125" style="294" customWidth="1"/>
    <col min="3337" max="3584" width="10.90625" style="294"/>
    <col min="3585" max="3585" width="2.6328125" style="294" customWidth="1"/>
    <col min="3586" max="3586" width="17.36328125" style="294" customWidth="1"/>
    <col min="3587" max="3587" width="23.36328125" style="294" customWidth="1"/>
    <col min="3588" max="3592" width="11.453125" style="294" customWidth="1"/>
    <col min="3593" max="3840" width="10.90625" style="294"/>
    <col min="3841" max="3841" width="2.6328125" style="294" customWidth="1"/>
    <col min="3842" max="3842" width="17.36328125" style="294" customWidth="1"/>
    <col min="3843" max="3843" width="23.36328125" style="294" customWidth="1"/>
    <col min="3844" max="3848" width="11.453125" style="294" customWidth="1"/>
    <col min="3849" max="4096" width="10.90625" style="294"/>
    <col min="4097" max="4097" width="2.6328125" style="294" customWidth="1"/>
    <col min="4098" max="4098" width="17.36328125" style="294" customWidth="1"/>
    <col min="4099" max="4099" width="23.36328125" style="294" customWidth="1"/>
    <col min="4100" max="4104" width="11.453125" style="294" customWidth="1"/>
    <col min="4105" max="4352" width="10.90625" style="294"/>
    <col min="4353" max="4353" width="2.6328125" style="294" customWidth="1"/>
    <col min="4354" max="4354" width="17.36328125" style="294" customWidth="1"/>
    <col min="4355" max="4355" width="23.36328125" style="294" customWidth="1"/>
    <col min="4356" max="4360" width="11.453125" style="294" customWidth="1"/>
    <col min="4361" max="4608" width="10.90625" style="294"/>
    <col min="4609" max="4609" width="2.6328125" style="294" customWidth="1"/>
    <col min="4610" max="4610" width="17.36328125" style="294" customWidth="1"/>
    <col min="4611" max="4611" width="23.36328125" style="294" customWidth="1"/>
    <col min="4612" max="4616" width="11.453125" style="294" customWidth="1"/>
    <col min="4617" max="4864" width="10.90625" style="294"/>
    <col min="4865" max="4865" width="2.6328125" style="294" customWidth="1"/>
    <col min="4866" max="4866" width="17.36328125" style="294" customWidth="1"/>
    <col min="4867" max="4867" width="23.36328125" style="294" customWidth="1"/>
    <col min="4868" max="4872" width="11.453125" style="294" customWidth="1"/>
    <col min="4873" max="5120" width="10.90625" style="294"/>
    <col min="5121" max="5121" width="2.6328125" style="294" customWidth="1"/>
    <col min="5122" max="5122" width="17.36328125" style="294" customWidth="1"/>
    <col min="5123" max="5123" width="23.36328125" style="294" customWidth="1"/>
    <col min="5124" max="5128" width="11.453125" style="294" customWidth="1"/>
    <col min="5129" max="5376" width="10.90625" style="294"/>
    <col min="5377" max="5377" width="2.6328125" style="294" customWidth="1"/>
    <col min="5378" max="5378" width="17.36328125" style="294" customWidth="1"/>
    <col min="5379" max="5379" width="23.36328125" style="294" customWidth="1"/>
    <col min="5380" max="5384" width="11.453125" style="294" customWidth="1"/>
    <col min="5385" max="5632" width="10.90625" style="294"/>
    <col min="5633" max="5633" width="2.6328125" style="294" customWidth="1"/>
    <col min="5634" max="5634" width="17.36328125" style="294" customWidth="1"/>
    <col min="5635" max="5635" width="23.36328125" style="294" customWidth="1"/>
    <col min="5636" max="5640" width="11.453125" style="294" customWidth="1"/>
    <col min="5641" max="5888" width="10.90625" style="294"/>
    <col min="5889" max="5889" width="2.6328125" style="294" customWidth="1"/>
    <col min="5890" max="5890" width="17.36328125" style="294" customWidth="1"/>
    <col min="5891" max="5891" width="23.36328125" style="294" customWidth="1"/>
    <col min="5892" max="5896" width="11.453125" style="294" customWidth="1"/>
    <col min="5897" max="6144" width="10.90625" style="294"/>
    <col min="6145" max="6145" width="2.6328125" style="294" customWidth="1"/>
    <col min="6146" max="6146" width="17.36328125" style="294" customWidth="1"/>
    <col min="6147" max="6147" width="23.36328125" style="294" customWidth="1"/>
    <col min="6148" max="6152" width="11.453125" style="294" customWidth="1"/>
    <col min="6153" max="6400" width="10.90625" style="294"/>
    <col min="6401" max="6401" width="2.6328125" style="294" customWidth="1"/>
    <col min="6402" max="6402" width="17.36328125" style="294" customWidth="1"/>
    <col min="6403" max="6403" width="23.36328125" style="294" customWidth="1"/>
    <col min="6404" max="6408" width="11.453125" style="294" customWidth="1"/>
    <col min="6409" max="6656" width="10.90625" style="294"/>
    <col min="6657" max="6657" width="2.6328125" style="294" customWidth="1"/>
    <col min="6658" max="6658" width="17.36328125" style="294" customWidth="1"/>
    <col min="6659" max="6659" width="23.36328125" style="294" customWidth="1"/>
    <col min="6660" max="6664" width="11.453125" style="294" customWidth="1"/>
    <col min="6665" max="6912" width="10.90625" style="294"/>
    <col min="6913" max="6913" width="2.6328125" style="294" customWidth="1"/>
    <col min="6914" max="6914" width="17.36328125" style="294" customWidth="1"/>
    <col min="6915" max="6915" width="23.36328125" style="294" customWidth="1"/>
    <col min="6916" max="6920" width="11.453125" style="294" customWidth="1"/>
    <col min="6921" max="7168" width="10.90625" style="294"/>
    <col min="7169" max="7169" width="2.6328125" style="294" customWidth="1"/>
    <col min="7170" max="7170" width="17.36328125" style="294" customWidth="1"/>
    <col min="7171" max="7171" width="23.36328125" style="294" customWidth="1"/>
    <col min="7172" max="7176" width="11.453125" style="294" customWidth="1"/>
    <col min="7177" max="7424" width="10.90625" style="294"/>
    <col min="7425" max="7425" width="2.6328125" style="294" customWidth="1"/>
    <col min="7426" max="7426" width="17.36328125" style="294" customWidth="1"/>
    <col min="7427" max="7427" width="23.36328125" style="294" customWidth="1"/>
    <col min="7428" max="7432" width="11.453125" style="294" customWidth="1"/>
    <col min="7433" max="7680" width="10.90625" style="294"/>
    <col min="7681" max="7681" width="2.6328125" style="294" customWidth="1"/>
    <col min="7682" max="7682" width="17.36328125" style="294" customWidth="1"/>
    <col min="7683" max="7683" width="23.36328125" style="294" customWidth="1"/>
    <col min="7684" max="7688" width="11.453125" style="294" customWidth="1"/>
    <col min="7689" max="7936" width="10.90625" style="294"/>
    <col min="7937" max="7937" width="2.6328125" style="294" customWidth="1"/>
    <col min="7938" max="7938" width="17.36328125" style="294" customWidth="1"/>
    <col min="7939" max="7939" width="23.36328125" style="294" customWidth="1"/>
    <col min="7940" max="7944" width="11.453125" style="294" customWidth="1"/>
    <col min="7945" max="8192" width="10.90625" style="294"/>
    <col min="8193" max="8193" width="2.6328125" style="294" customWidth="1"/>
    <col min="8194" max="8194" width="17.36328125" style="294" customWidth="1"/>
    <col min="8195" max="8195" width="23.36328125" style="294" customWidth="1"/>
    <col min="8196" max="8200" width="11.453125" style="294" customWidth="1"/>
    <col min="8201" max="8448" width="10.90625" style="294"/>
    <col min="8449" max="8449" width="2.6328125" style="294" customWidth="1"/>
    <col min="8450" max="8450" width="17.36328125" style="294" customWidth="1"/>
    <col min="8451" max="8451" width="23.36328125" style="294" customWidth="1"/>
    <col min="8452" max="8456" width="11.453125" style="294" customWidth="1"/>
    <col min="8457" max="8704" width="10.90625" style="294"/>
    <col min="8705" max="8705" width="2.6328125" style="294" customWidth="1"/>
    <col min="8706" max="8706" width="17.36328125" style="294" customWidth="1"/>
    <col min="8707" max="8707" width="23.36328125" style="294" customWidth="1"/>
    <col min="8708" max="8712" width="11.453125" style="294" customWidth="1"/>
    <col min="8713" max="8960" width="10.90625" style="294"/>
    <col min="8961" max="8961" width="2.6328125" style="294" customWidth="1"/>
    <col min="8962" max="8962" width="17.36328125" style="294" customWidth="1"/>
    <col min="8963" max="8963" width="23.36328125" style="294" customWidth="1"/>
    <col min="8964" max="8968" width="11.453125" style="294" customWidth="1"/>
    <col min="8969" max="9216" width="10.90625" style="294"/>
    <col min="9217" max="9217" width="2.6328125" style="294" customWidth="1"/>
    <col min="9218" max="9218" width="17.36328125" style="294" customWidth="1"/>
    <col min="9219" max="9219" width="23.36328125" style="294" customWidth="1"/>
    <col min="9220" max="9224" width="11.453125" style="294" customWidth="1"/>
    <col min="9225" max="9472" width="10.90625" style="294"/>
    <col min="9473" max="9473" width="2.6328125" style="294" customWidth="1"/>
    <col min="9474" max="9474" width="17.36328125" style="294" customWidth="1"/>
    <col min="9475" max="9475" width="23.36328125" style="294" customWidth="1"/>
    <col min="9476" max="9480" width="11.453125" style="294" customWidth="1"/>
    <col min="9481" max="9728" width="10.90625" style="294"/>
    <col min="9729" max="9729" width="2.6328125" style="294" customWidth="1"/>
    <col min="9730" max="9730" width="17.36328125" style="294" customWidth="1"/>
    <col min="9731" max="9731" width="23.36328125" style="294" customWidth="1"/>
    <col min="9732" max="9736" width="11.453125" style="294" customWidth="1"/>
    <col min="9737" max="9984" width="10.90625" style="294"/>
    <col min="9985" max="9985" width="2.6328125" style="294" customWidth="1"/>
    <col min="9986" max="9986" width="17.36328125" style="294" customWidth="1"/>
    <col min="9987" max="9987" width="23.36328125" style="294" customWidth="1"/>
    <col min="9988" max="9992" width="11.453125" style="294" customWidth="1"/>
    <col min="9993" max="10240" width="10.90625" style="294"/>
    <col min="10241" max="10241" width="2.6328125" style="294" customWidth="1"/>
    <col min="10242" max="10242" width="17.36328125" style="294" customWidth="1"/>
    <col min="10243" max="10243" width="23.36328125" style="294" customWidth="1"/>
    <col min="10244" max="10248" width="11.453125" style="294" customWidth="1"/>
    <col min="10249" max="10496" width="10.90625" style="294"/>
    <col min="10497" max="10497" width="2.6328125" style="294" customWidth="1"/>
    <col min="10498" max="10498" width="17.36328125" style="294" customWidth="1"/>
    <col min="10499" max="10499" width="23.36328125" style="294" customWidth="1"/>
    <col min="10500" max="10504" width="11.453125" style="294" customWidth="1"/>
    <col min="10505" max="10752" width="10.90625" style="294"/>
    <col min="10753" max="10753" width="2.6328125" style="294" customWidth="1"/>
    <col min="10754" max="10754" width="17.36328125" style="294" customWidth="1"/>
    <col min="10755" max="10755" width="23.36328125" style="294" customWidth="1"/>
    <col min="10756" max="10760" width="11.453125" style="294" customWidth="1"/>
    <col min="10761" max="11008" width="10.90625" style="294"/>
    <col min="11009" max="11009" width="2.6328125" style="294" customWidth="1"/>
    <col min="11010" max="11010" width="17.36328125" style="294" customWidth="1"/>
    <col min="11011" max="11011" width="23.36328125" style="294" customWidth="1"/>
    <col min="11012" max="11016" width="11.453125" style="294" customWidth="1"/>
    <col min="11017" max="11264" width="10.90625" style="294"/>
    <col min="11265" max="11265" width="2.6328125" style="294" customWidth="1"/>
    <col min="11266" max="11266" width="17.36328125" style="294" customWidth="1"/>
    <col min="11267" max="11267" width="23.36328125" style="294" customWidth="1"/>
    <col min="11268" max="11272" width="11.453125" style="294" customWidth="1"/>
    <col min="11273" max="11520" width="10.90625" style="294"/>
    <col min="11521" max="11521" width="2.6328125" style="294" customWidth="1"/>
    <col min="11522" max="11522" width="17.36328125" style="294" customWidth="1"/>
    <col min="11523" max="11523" width="23.36328125" style="294" customWidth="1"/>
    <col min="11524" max="11528" width="11.453125" style="294" customWidth="1"/>
    <col min="11529" max="11776" width="10.90625" style="294"/>
    <col min="11777" max="11777" width="2.6328125" style="294" customWidth="1"/>
    <col min="11778" max="11778" width="17.36328125" style="294" customWidth="1"/>
    <col min="11779" max="11779" width="23.36328125" style="294" customWidth="1"/>
    <col min="11780" max="11784" width="11.453125" style="294" customWidth="1"/>
    <col min="11785" max="12032" width="10.90625" style="294"/>
    <col min="12033" max="12033" width="2.6328125" style="294" customWidth="1"/>
    <col min="12034" max="12034" width="17.36328125" style="294" customWidth="1"/>
    <col min="12035" max="12035" width="23.36328125" style="294" customWidth="1"/>
    <col min="12036" max="12040" width="11.453125" style="294" customWidth="1"/>
    <col min="12041" max="12288" width="10.90625" style="294"/>
    <col min="12289" max="12289" width="2.6328125" style="294" customWidth="1"/>
    <col min="12290" max="12290" width="17.36328125" style="294" customWidth="1"/>
    <col min="12291" max="12291" width="23.36328125" style="294" customWidth="1"/>
    <col min="12292" max="12296" width="11.453125" style="294" customWidth="1"/>
    <col min="12297" max="12544" width="10.90625" style="294"/>
    <col min="12545" max="12545" width="2.6328125" style="294" customWidth="1"/>
    <col min="12546" max="12546" width="17.36328125" style="294" customWidth="1"/>
    <col min="12547" max="12547" width="23.36328125" style="294" customWidth="1"/>
    <col min="12548" max="12552" width="11.453125" style="294" customWidth="1"/>
    <col min="12553" max="12800" width="10.90625" style="294"/>
    <col min="12801" max="12801" width="2.6328125" style="294" customWidth="1"/>
    <col min="12802" max="12802" width="17.36328125" style="294" customWidth="1"/>
    <col min="12803" max="12803" width="23.36328125" style="294" customWidth="1"/>
    <col min="12804" max="12808" width="11.453125" style="294" customWidth="1"/>
    <col min="12809" max="13056" width="10.90625" style="294"/>
    <col min="13057" max="13057" width="2.6328125" style="294" customWidth="1"/>
    <col min="13058" max="13058" width="17.36328125" style="294" customWidth="1"/>
    <col min="13059" max="13059" width="23.36328125" style="294" customWidth="1"/>
    <col min="13060" max="13064" width="11.453125" style="294" customWidth="1"/>
    <col min="13065" max="13312" width="10.90625" style="294"/>
    <col min="13313" max="13313" width="2.6328125" style="294" customWidth="1"/>
    <col min="13314" max="13314" width="17.36328125" style="294" customWidth="1"/>
    <col min="13315" max="13315" width="23.36328125" style="294" customWidth="1"/>
    <col min="13316" max="13320" width="11.453125" style="294" customWidth="1"/>
    <col min="13321" max="13568" width="10.90625" style="294"/>
    <col min="13569" max="13569" width="2.6328125" style="294" customWidth="1"/>
    <col min="13570" max="13570" width="17.36328125" style="294" customWidth="1"/>
    <col min="13571" max="13571" width="23.36328125" style="294" customWidth="1"/>
    <col min="13572" max="13576" width="11.453125" style="294" customWidth="1"/>
    <col min="13577" max="13824" width="10.90625" style="294"/>
    <col min="13825" max="13825" width="2.6328125" style="294" customWidth="1"/>
    <col min="13826" max="13826" width="17.36328125" style="294" customWidth="1"/>
    <col min="13827" max="13827" width="23.36328125" style="294" customWidth="1"/>
    <col min="13828" max="13832" width="11.453125" style="294" customWidth="1"/>
    <col min="13833" max="14080" width="10.90625" style="294"/>
    <col min="14081" max="14081" width="2.6328125" style="294" customWidth="1"/>
    <col min="14082" max="14082" width="17.36328125" style="294" customWidth="1"/>
    <col min="14083" max="14083" width="23.36328125" style="294" customWidth="1"/>
    <col min="14084" max="14088" width="11.453125" style="294" customWidth="1"/>
    <col min="14089" max="14336" width="10.90625" style="294"/>
    <col min="14337" max="14337" width="2.6328125" style="294" customWidth="1"/>
    <col min="14338" max="14338" width="17.36328125" style="294" customWidth="1"/>
    <col min="14339" max="14339" width="23.36328125" style="294" customWidth="1"/>
    <col min="14340" max="14344" width="11.453125" style="294" customWidth="1"/>
    <col min="14345" max="14592" width="10.90625" style="294"/>
    <col min="14593" max="14593" width="2.6328125" style="294" customWidth="1"/>
    <col min="14594" max="14594" width="17.36328125" style="294" customWidth="1"/>
    <col min="14595" max="14595" width="23.36328125" style="294" customWidth="1"/>
    <col min="14596" max="14600" width="11.453125" style="294" customWidth="1"/>
    <col min="14601" max="14848" width="10.90625" style="294"/>
    <col min="14849" max="14849" width="2.6328125" style="294" customWidth="1"/>
    <col min="14850" max="14850" width="17.36328125" style="294" customWidth="1"/>
    <col min="14851" max="14851" width="23.36328125" style="294" customWidth="1"/>
    <col min="14852" max="14856" width="11.453125" style="294" customWidth="1"/>
    <col min="14857" max="15104" width="10.90625" style="294"/>
    <col min="15105" max="15105" width="2.6328125" style="294" customWidth="1"/>
    <col min="15106" max="15106" width="17.36328125" style="294" customWidth="1"/>
    <col min="15107" max="15107" width="23.36328125" style="294" customWidth="1"/>
    <col min="15108" max="15112" width="11.453125" style="294" customWidth="1"/>
    <col min="15113" max="15360" width="10.90625" style="294"/>
    <col min="15361" max="15361" width="2.6328125" style="294" customWidth="1"/>
    <col min="15362" max="15362" width="17.36328125" style="294" customWidth="1"/>
    <col min="15363" max="15363" width="23.36328125" style="294" customWidth="1"/>
    <col min="15364" max="15368" width="11.453125" style="294" customWidth="1"/>
    <col min="15369" max="15616" width="10.90625" style="294"/>
    <col min="15617" max="15617" width="2.6328125" style="294" customWidth="1"/>
    <col min="15618" max="15618" width="17.36328125" style="294" customWidth="1"/>
    <col min="15619" max="15619" width="23.36328125" style="294" customWidth="1"/>
    <col min="15620" max="15624" width="11.453125" style="294" customWidth="1"/>
    <col min="15625" max="15872" width="10.90625" style="294"/>
    <col min="15873" max="15873" width="2.6328125" style="294" customWidth="1"/>
    <col min="15874" max="15874" width="17.36328125" style="294" customWidth="1"/>
    <col min="15875" max="15875" width="23.36328125" style="294" customWidth="1"/>
    <col min="15876" max="15880" width="11.453125" style="294" customWidth="1"/>
    <col min="15881" max="16128" width="10.90625" style="294"/>
    <col min="16129" max="16129" width="2.6328125" style="294" customWidth="1"/>
    <col min="16130" max="16130" width="17.36328125" style="294" customWidth="1"/>
    <col min="16131" max="16131" width="23.36328125" style="294" customWidth="1"/>
    <col min="16132" max="16136" width="11.453125" style="294" customWidth="1"/>
    <col min="16137" max="16384" width="10.90625" style="294"/>
  </cols>
  <sheetData>
    <row r="1" spans="1:13" s="278" customFormat="1" ht="33" customHeight="1" x14ac:dyDescent="0.25">
      <c r="A1" s="194"/>
      <c r="B1" s="277"/>
      <c r="C1" s="277"/>
      <c r="D1" s="277"/>
      <c r="E1" s="277"/>
      <c r="F1" s="277"/>
      <c r="G1" s="277"/>
      <c r="H1" s="277"/>
      <c r="I1" s="277"/>
      <c r="J1" s="277"/>
      <c r="K1" s="277"/>
      <c r="M1" s="169"/>
    </row>
    <row r="2" spans="1:13" s="207" customFormat="1" ht="13.25" customHeight="1" x14ac:dyDescent="0.25">
      <c r="A2" s="279"/>
      <c r="G2" s="280"/>
      <c r="I2" s="281"/>
      <c r="J2" s="281"/>
      <c r="K2" s="281" t="s">
        <v>283</v>
      </c>
    </row>
    <row r="3" spans="1:13" s="278" customFormat="1" ht="19.25" customHeight="1" x14ac:dyDescent="0.4">
      <c r="A3" s="282" t="s">
        <v>42</v>
      </c>
      <c r="D3" s="283"/>
      <c r="E3" s="180"/>
    </row>
    <row r="4" spans="1:13" s="278" customFormat="1" ht="19.25" customHeight="1" x14ac:dyDescent="0.4">
      <c r="A4" s="282"/>
      <c r="D4" s="283"/>
      <c r="E4" s="180"/>
    </row>
    <row r="5" spans="1:13" s="207" customFormat="1" ht="12.5" x14ac:dyDescent="0.25">
      <c r="A5" s="279"/>
      <c r="G5" s="280"/>
      <c r="H5" s="193"/>
    </row>
    <row r="6" spans="1:13" s="207" customFormat="1" ht="13.25" customHeight="1" x14ac:dyDescent="0.3">
      <c r="A6" s="254" t="s">
        <v>221</v>
      </c>
      <c r="B6" s="253"/>
      <c r="C6" s="253"/>
      <c r="D6" s="253"/>
      <c r="E6" s="253"/>
      <c r="F6" s="254"/>
      <c r="G6" s="254"/>
      <c r="H6" s="254"/>
    </row>
    <row r="7" spans="1:13" s="207" customFormat="1" ht="13.25" customHeight="1" x14ac:dyDescent="0.25">
      <c r="A7" s="279"/>
      <c r="G7" s="280"/>
      <c r="H7" s="193"/>
    </row>
    <row r="8" spans="1:13" s="280" customFormat="1" ht="13.25" customHeight="1" x14ac:dyDescent="0.3">
      <c r="B8" s="284" t="s">
        <v>185</v>
      </c>
      <c r="C8" s="181"/>
      <c r="D8" s="181"/>
      <c r="E8" s="285"/>
      <c r="F8" s="286"/>
      <c r="G8" s="286"/>
      <c r="H8" s="193"/>
    </row>
    <row r="9" spans="1:13" s="280" customFormat="1" ht="13.25" customHeight="1" x14ac:dyDescent="0.25">
      <c r="A9" s="287"/>
      <c r="B9" s="255" t="s">
        <v>186</v>
      </c>
      <c r="C9" s="255"/>
      <c r="D9" s="256"/>
      <c r="E9" s="186"/>
      <c r="F9" s="186"/>
      <c r="H9" s="193"/>
    </row>
    <row r="10" spans="1:13" s="280" customFormat="1" ht="13.25" customHeight="1" x14ac:dyDescent="0.25">
      <c r="A10" s="287"/>
      <c r="B10" s="257" t="s">
        <v>118</v>
      </c>
      <c r="C10" s="257"/>
      <c r="D10" s="288"/>
      <c r="E10" s="289"/>
      <c r="G10" s="290"/>
      <c r="H10" s="193"/>
    </row>
    <row r="11" spans="1:13" s="280" customFormat="1" ht="13.25" customHeight="1" x14ac:dyDescent="0.25">
      <c r="A11" s="287"/>
      <c r="B11" s="258" t="s">
        <v>119</v>
      </c>
      <c r="C11" s="255"/>
      <c r="D11" s="288"/>
      <c r="E11" s="289"/>
      <c r="G11" s="290"/>
      <c r="H11" s="291"/>
    </row>
    <row r="12" spans="1:13" s="280" customFormat="1" ht="13.25" customHeight="1" x14ac:dyDescent="0.25">
      <c r="A12" s="287"/>
      <c r="B12" s="259" t="s">
        <v>124</v>
      </c>
      <c r="C12" s="259"/>
      <c r="D12" s="288"/>
      <c r="E12" s="289"/>
      <c r="G12" s="290"/>
      <c r="H12" s="291"/>
    </row>
    <row r="13" spans="1:13" s="280" customFormat="1" ht="13.25" customHeight="1" x14ac:dyDescent="0.25">
      <c r="A13" s="287"/>
      <c r="B13" s="259" t="s">
        <v>120</v>
      </c>
      <c r="C13" s="259"/>
      <c r="D13" s="288"/>
      <c r="E13" s="289"/>
      <c r="G13" s="290"/>
    </row>
    <row r="14" spans="1:13" s="280" customFormat="1" ht="13.25" customHeight="1" x14ac:dyDescent="0.25">
      <c r="A14" s="287"/>
      <c r="B14" s="259" t="s">
        <v>187</v>
      </c>
      <c r="C14" s="259"/>
      <c r="D14" s="288"/>
      <c r="E14" s="289"/>
      <c r="G14" s="290"/>
    </row>
    <row r="15" spans="1:13" s="280" customFormat="1" ht="13.25" customHeight="1" x14ac:dyDescent="0.25">
      <c r="A15" s="287"/>
      <c r="B15" s="259" t="s">
        <v>36</v>
      </c>
      <c r="C15" s="259"/>
      <c r="D15" s="288"/>
      <c r="E15" s="289"/>
      <c r="G15" s="290"/>
    </row>
    <row r="16" spans="1:13" s="280" customFormat="1" ht="13.25" customHeight="1" x14ac:dyDescent="0.25">
      <c r="A16" s="287"/>
      <c r="B16" s="252" t="s">
        <v>121</v>
      </c>
      <c r="C16" s="252"/>
      <c r="D16" s="288"/>
      <c r="E16" s="289"/>
      <c r="G16" s="290"/>
    </row>
    <row r="17" spans="1:11" s="280" customFormat="1" ht="13.25" customHeight="1" x14ac:dyDescent="0.25">
      <c r="A17" s="287"/>
      <c r="B17" s="252"/>
      <c r="C17" s="252"/>
      <c r="D17" s="288"/>
      <c r="E17" s="289"/>
      <c r="G17" s="290"/>
    </row>
    <row r="18" spans="1:11" s="280" customFormat="1" ht="13.25" customHeight="1" x14ac:dyDescent="0.25">
      <c r="B18" s="284" t="s">
        <v>188</v>
      </c>
      <c r="C18" s="182"/>
      <c r="D18" s="288"/>
      <c r="E18" s="289"/>
      <c r="G18" s="290"/>
    </row>
    <row r="19" spans="1:11" s="280" customFormat="1" ht="13.25" customHeight="1" x14ac:dyDescent="0.25">
      <c r="A19" s="287"/>
      <c r="B19" s="258" t="s">
        <v>122</v>
      </c>
      <c r="C19" s="255"/>
      <c r="D19" s="288"/>
      <c r="E19" s="289"/>
      <c r="G19" s="290"/>
    </row>
    <row r="20" spans="1:11" s="280" customFormat="1" ht="13.25" customHeight="1" x14ac:dyDescent="0.25">
      <c r="A20" s="287"/>
      <c r="B20" s="252" t="s">
        <v>123</v>
      </c>
      <c r="C20" s="252"/>
      <c r="D20" s="288"/>
      <c r="E20" s="289"/>
      <c r="G20" s="290"/>
    </row>
    <row r="21" spans="1:11" s="280" customFormat="1" ht="13.25" customHeight="1" x14ac:dyDescent="0.25">
      <c r="A21" s="287"/>
      <c r="B21" s="259" t="s">
        <v>189</v>
      </c>
      <c r="C21" s="259"/>
      <c r="D21" s="288"/>
      <c r="E21" s="289"/>
      <c r="G21" s="290"/>
    </row>
    <row r="22" spans="1:11" s="280" customFormat="1" ht="13.25" customHeight="1" x14ac:dyDescent="0.25">
      <c r="A22" s="287"/>
      <c r="B22" s="259" t="s">
        <v>190</v>
      </c>
      <c r="C22" s="259"/>
      <c r="D22" s="288"/>
      <c r="E22" s="289"/>
      <c r="G22" s="290"/>
    </row>
    <row r="23" spans="1:11" s="280" customFormat="1" ht="13.25" customHeight="1" x14ac:dyDescent="0.25">
      <c r="A23" s="287"/>
      <c r="B23" s="259" t="s">
        <v>191</v>
      </c>
      <c r="C23" s="259"/>
      <c r="D23" s="288"/>
      <c r="E23" s="289"/>
      <c r="G23" s="290"/>
    </row>
    <row r="24" spans="1:11" s="280" customFormat="1" ht="13.25" customHeight="1" x14ac:dyDescent="0.25">
      <c r="A24" s="287"/>
      <c r="B24" s="259" t="s">
        <v>125</v>
      </c>
      <c r="C24" s="259"/>
      <c r="D24" s="288"/>
      <c r="E24" s="289"/>
      <c r="G24" s="207"/>
    </row>
    <row r="25" spans="1:11" s="280" customFormat="1" ht="13.25" customHeight="1" x14ac:dyDescent="0.25">
      <c r="A25" s="287"/>
      <c r="B25" s="258" t="s">
        <v>126</v>
      </c>
      <c r="C25" s="255"/>
      <c r="D25" s="288"/>
      <c r="E25" s="289"/>
      <c r="G25" s="207"/>
      <c r="H25" s="207"/>
      <c r="I25" s="207"/>
      <c r="J25" s="207"/>
      <c r="K25" s="207"/>
    </row>
    <row r="26" spans="1:11" s="280" customFormat="1" ht="13.25" customHeight="1" x14ac:dyDescent="0.25">
      <c r="A26" s="287"/>
      <c r="B26" s="258" t="s">
        <v>202</v>
      </c>
      <c r="C26" s="255"/>
      <c r="D26" s="288"/>
      <c r="E26" s="289"/>
      <c r="G26" s="207"/>
      <c r="H26" s="207"/>
      <c r="I26" s="207"/>
      <c r="J26" s="207"/>
      <c r="K26" s="207"/>
    </row>
    <row r="27" spans="1:11" s="207" customFormat="1" ht="13.25" customHeight="1" x14ac:dyDescent="0.25">
      <c r="A27" s="287"/>
      <c r="B27" s="258" t="s">
        <v>127</v>
      </c>
      <c r="C27" s="255"/>
      <c r="D27" s="288"/>
      <c r="E27" s="289"/>
      <c r="F27" s="280"/>
    </row>
    <row r="28" spans="1:11" s="207" customFormat="1" ht="13.25" customHeight="1" x14ac:dyDescent="0.25">
      <c r="A28" s="287"/>
      <c r="B28" s="259" t="s">
        <v>192</v>
      </c>
      <c r="C28" s="260"/>
      <c r="D28" s="288"/>
      <c r="E28" s="289"/>
      <c r="H28" s="210"/>
    </row>
    <row r="29" spans="1:11" s="207" customFormat="1" ht="13.25" customHeight="1" x14ac:dyDescent="0.25">
      <c r="A29" s="287"/>
      <c r="B29" s="259" t="s">
        <v>128</v>
      </c>
      <c r="C29" s="259"/>
      <c r="D29" s="288"/>
      <c r="E29" s="289"/>
      <c r="H29" s="195"/>
    </row>
    <row r="30" spans="1:11" s="207" customFormat="1" ht="13.25" customHeight="1" x14ac:dyDescent="0.25">
      <c r="A30" s="287"/>
      <c r="B30" s="259" t="s">
        <v>129</v>
      </c>
      <c r="C30" s="259"/>
      <c r="D30" s="288"/>
      <c r="E30" s="289"/>
      <c r="H30" s="195"/>
    </row>
    <row r="31" spans="1:11" s="207" customFormat="1" ht="13.25" customHeight="1" x14ac:dyDescent="0.25">
      <c r="A31" s="287"/>
      <c r="B31" s="208" t="s">
        <v>210</v>
      </c>
      <c r="C31" s="208"/>
      <c r="D31" s="288"/>
      <c r="E31" s="289"/>
      <c r="H31" s="195"/>
    </row>
    <row r="32" spans="1:11" s="207" customFormat="1" ht="13.25" customHeight="1" x14ac:dyDescent="0.25">
      <c r="A32" s="287"/>
      <c r="B32" s="259" t="s">
        <v>130</v>
      </c>
      <c r="C32" s="259"/>
      <c r="D32" s="288"/>
      <c r="E32" s="289"/>
    </row>
    <row r="33" spans="1:11" s="207" customFormat="1" ht="13.25" customHeight="1" x14ac:dyDescent="0.25">
      <c r="A33" s="287"/>
      <c r="B33" s="259" t="s">
        <v>193</v>
      </c>
      <c r="C33" s="259"/>
      <c r="D33" s="288"/>
      <c r="E33" s="289"/>
      <c r="H33" s="184"/>
      <c r="I33" s="184"/>
      <c r="J33" s="184"/>
      <c r="K33" s="184"/>
    </row>
    <row r="34" spans="1:11" s="207" customFormat="1" ht="13.25" customHeight="1" x14ac:dyDescent="0.25">
      <c r="A34" s="287"/>
      <c r="B34" s="292"/>
      <c r="C34" s="293"/>
      <c r="D34" s="288"/>
      <c r="E34" s="289"/>
      <c r="H34" s="294"/>
      <c r="I34" s="294"/>
      <c r="J34" s="294"/>
      <c r="K34" s="294"/>
    </row>
    <row r="35" spans="1:11" s="207" customFormat="1" ht="13.25" customHeight="1" x14ac:dyDescent="0.25">
      <c r="A35" s="264" t="s">
        <v>203</v>
      </c>
      <c r="B35" s="265"/>
      <c r="C35" s="265"/>
      <c r="D35" s="265"/>
      <c r="E35" s="265"/>
      <c r="F35" s="209"/>
      <c r="G35" s="209"/>
      <c r="H35" s="211"/>
      <c r="I35" s="185"/>
      <c r="J35" s="211"/>
      <c r="K35" s="211"/>
    </row>
    <row r="36" spans="1:11" s="207" customFormat="1" ht="13.25" customHeight="1" x14ac:dyDescent="0.3">
      <c r="A36" s="196"/>
      <c r="B36" s="295"/>
      <c r="C36" s="295"/>
      <c r="D36" s="195"/>
      <c r="E36" s="195"/>
      <c r="F36" s="195"/>
      <c r="G36" s="195"/>
      <c r="H36" s="205"/>
      <c r="I36" s="294"/>
      <c r="J36" s="294"/>
      <c r="K36" s="294"/>
    </row>
    <row r="37" spans="1:11" ht="13.25" customHeight="1" x14ac:dyDescent="0.25">
      <c r="A37" s="262" t="s">
        <v>204</v>
      </c>
      <c r="B37" s="262"/>
      <c r="C37" s="262"/>
      <c r="D37" s="262"/>
      <c r="E37" s="262"/>
      <c r="F37" s="262"/>
      <c r="G37" s="262"/>
    </row>
    <row r="38" spans="1:11" ht="13.25" customHeight="1" x14ac:dyDescent="0.25">
      <c r="A38" s="266" t="s">
        <v>211</v>
      </c>
      <c r="B38" s="266"/>
      <c r="C38" s="266"/>
      <c r="D38" s="266"/>
      <c r="E38" s="266"/>
      <c r="F38" s="267"/>
      <c r="G38" s="267"/>
      <c r="H38" s="268"/>
      <c r="I38" s="268"/>
      <c r="J38" s="268"/>
      <c r="K38" s="268"/>
    </row>
    <row r="39" spans="1:11" ht="13.25" customHeight="1" x14ac:dyDescent="0.25">
      <c r="A39" s="267"/>
      <c r="B39" s="267"/>
      <c r="C39" s="267"/>
      <c r="D39" s="267"/>
      <c r="E39" s="267"/>
      <c r="F39" s="267"/>
      <c r="G39" s="267"/>
      <c r="H39" s="268"/>
      <c r="I39" s="268"/>
      <c r="J39" s="268"/>
      <c r="K39" s="268"/>
    </row>
    <row r="40" spans="1:11" ht="13.25" customHeight="1" x14ac:dyDescent="0.25">
      <c r="A40" s="296"/>
      <c r="B40" s="296"/>
      <c r="C40" s="296"/>
      <c r="D40" s="296"/>
      <c r="E40" s="296"/>
    </row>
    <row r="41" spans="1:11" ht="13.25" customHeight="1" x14ac:dyDescent="0.25">
      <c r="A41" s="269" t="s">
        <v>205</v>
      </c>
      <c r="B41" s="269"/>
      <c r="C41" s="269"/>
      <c r="D41" s="269"/>
      <c r="E41" s="269"/>
      <c r="F41" s="269"/>
      <c r="G41" s="270" t="s">
        <v>206</v>
      </c>
      <c r="H41" s="268"/>
      <c r="I41" s="207" t="s">
        <v>207</v>
      </c>
      <c r="J41" s="211" t="s">
        <v>208</v>
      </c>
      <c r="K41" s="207"/>
    </row>
    <row r="42" spans="1:11" ht="13.25" customHeight="1" x14ac:dyDescent="0.25">
      <c r="A42" s="261" t="s">
        <v>209</v>
      </c>
      <c r="B42" s="262"/>
      <c r="C42" s="263"/>
      <c r="D42" s="206"/>
      <c r="E42" s="206"/>
      <c r="F42" s="206"/>
      <c r="G42" s="206"/>
    </row>
    <row r="43" spans="1:11" ht="13.25" customHeight="1" x14ac:dyDescent="0.25">
      <c r="A43" s="269"/>
      <c r="B43" s="269"/>
      <c r="C43" s="269"/>
      <c r="D43" s="269"/>
      <c r="E43" s="269"/>
      <c r="F43" s="269"/>
      <c r="G43" s="270"/>
      <c r="H43" s="268"/>
      <c r="I43" s="207"/>
      <c r="J43" s="211"/>
      <c r="K43" s="207"/>
    </row>
    <row r="44" spans="1:11" ht="13.25" customHeight="1" x14ac:dyDescent="0.25">
      <c r="A44" s="261"/>
      <c r="B44" s="262"/>
      <c r="C44" s="263"/>
      <c r="D44" s="206"/>
      <c r="E44" s="206"/>
      <c r="F44" s="206"/>
      <c r="G44" s="206"/>
    </row>
    <row r="45" spans="1:11" ht="12.75" customHeight="1" x14ac:dyDescent="0.25"/>
    <row r="46" spans="1:11" ht="13.25" customHeight="1" x14ac:dyDescent="0.25"/>
    <row r="47" spans="1:11" ht="13.25" customHeight="1" x14ac:dyDescent="0.25"/>
  </sheetData>
  <mergeCells count="33">
    <mergeCell ref="A43:F43"/>
    <mergeCell ref="G43:H43"/>
    <mergeCell ref="A44:C44"/>
    <mergeCell ref="A35:E35"/>
    <mergeCell ref="A37:G37"/>
    <mergeCell ref="A38:K39"/>
    <mergeCell ref="A41:F41"/>
    <mergeCell ref="G41:H41"/>
    <mergeCell ref="A42:C42"/>
    <mergeCell ref="B27:C27"/>
    <mergeCell ref="B28:C28"/>
    <mergeCell ref="B29:C29"/>
    <mergeCell ref="B30:C30"/>
    <mergeCell ref="B32:C32"/>
    <mergeCell ref="B33:C33"/>
    <mergeCell ref="B21:C21"/>
    <mergeCell ref="B22:C22"/>
    <mergeCell ref="B23:C23"/>
    <mergeCell ref="B24:C24"/>
    <mergeCell ref="B25:C25"/>
    <mergeCell ref="B26:C26"/>
    <mergeCell ref="B14:C14"/>
    <mergeCell ref="B15:C15"/>
    <mergeCell ref="B16:C16"/>
    <mergeCell ref="B17:C17"/>
    <mergeCell ref="B19:C19"/>
    <mergeCell ref="B20:C20"/>
    <mergeCell ref="A6:H6"/>
    <mergeCell ref="B9:D9"/>
    <mergeCell ref="B10:C10"/>
    <mergeCell ref="B11:C11"/>
    <mergeCell ref="B12:C12"/>
    <mergeCell ref="B13:C13"/>
  </mergeCells>
  <hyperlinks>
    <hyperlink ref="A33:H33" r:id="rId1" display="Das Glossar enthält Erläuterungen zu allen statistisch relevanten Begriffen, die in den verschiedenen Produkten der Statistik der BA Verwendung finden." xr:uid="{281E03EA-5A6F-4B0F-AFA2-2E4D7D5A0179}"/>
    <hyperlink ref="A28:H28" r:id="rId2" display="Die Methodischen Hinweise der Statistik bieten ergänzende Informationen." xr:uid="{D2A27ECD-EBD0-4364-927A-179A3C963A10}"/>
    <hyperlink ref="A33:K33" r:id="rId3" display="Das Glossar enthält Erläuterungen zu allen statistisch relevanten Begriffen, die in den verschiedenen Produkten der Statistik der BA Verwendung finden." xr:uid="{D82A5360-C440-4FEB-A389-EC5B9ACD3158}"/>
    <hyperlink ref="A39:E39" r:id="rId4" display="Das Glossar enthält Erläuterungen zu allen statistisch relevanten Begriffen, die in den verschiedenen Produkten der Statistik der BA verwendung finden." xr:uid="{BE1908B9-7738-41A7-AA69-C40892454A50}"/>
    <hyperlink ref="A39:G39" r:id="rId5" display="Das Glossar enthält Erläuterungen zu allen statistisch relevanten Begriffen, die in den verschiedenen Produkten der Statistik der BA Verwendung finden." xr:uid="{4DA0918B-2D07-4C49-B43A-E33327767AF6}"/>
    <hyperlink ref="A37:G37" r:id="rId6" display="Die Qualitätsberichte der Statistik erläutern die Entstehung und Aussagekraft der jeweiligen Fachstatistik." xr:uid="{0D9F4A75-72BC-46AC-81C5-F3ED0EEF83A1}"/>
    <hyperlink ref="B9:D9" r:id="rId7" display="Arbeitsuche, Arbeitslosigkeit und Unterbeschäftigung" xr:uid="{85C08BDE-5DF6-4132-BD07-689291125343}"/>
    <hyperlink ref="B10:C10" r:id="rId8" display="Ausbildungsmarkt" xr:uid="{1E9AB039-1A1F-4906-9686-38FBB2CFB2B9}"/>
    <hyperlink ref="B11:C11" r:id="rId9" display="Beschäftigung" xr:uid="{61112B26-6F83-49CB-AEA3-93B07E0C25A6}"/>
    <hyperlink ref="B12:C12" r:id="rId10" display="Einnahmen/Ausgaben" xr:uid="{A346F430-D736-420A-BA3E-371414D53414}"/>
    <hyperlink ref="B13:C13" r:id="rId11" display="Förderung und berufliche Rehabilitation" xr:uid="{A1DB61E3-2161-4069-AD8F-257BA32D532E}"/>
    <hyperlink ref="B14:C14" r:id="rId12" display="Gemeldete Arbeitsstellen" xr:uid="{BDF501F6-B35A-4145-B275-1BB31BED2179}"/>
    <hyperlink ref="B15:C15" r:id="rId13" display="Grundsicherung für Arbeitsuchende (SGB II)" xr:uid="{0D37B594-D29B-403A-8C82-F2C0F77ECC14}"/>
    <hyperlink ref="B16:C16" r:id="rId14" display="Leistungen SGB III" xr:uid="{8E6DC4C7-98FE-4ED5-8A62-3222B4DAC786}"/>
    <hyperlink ref="B19:C19" r:id="rId15" display="Berufe" xr:uid="{CC9CA45B-09F4-4A73-809D-35B30D590CEF}"/>
    <hyperlink ref="B20:C20" r:id="rId16" display="Bildung" xr:uid="{7A597DDF-D701-42EF-BA14-42F8B6DF2062}"/>
    <hyperlink ref="B21:C21" r:id="rId17" display="Demografie" xr:uid="{A5A9303B-2057-4390-B34D-C48295B24439}"/>
    <hyperlink ref="B22:C22" r:id="rId18" display="Entgelt" xr:uid="{3EB98D49-A77B-4451-AE7E-8B042659A374}"/>
    <hyperlink ref="B23:C23" r:id="rId19" display="Fachkräftebedarf" xr:uid="{A4EAF222-6A0A-427E-9001-BAA1C54945EB}"/>
    <hyperlink ref="B24:C24" r:id="rId20" display="Familien und Kinder" xr:uid="{73E93D51-F916-42FB-869B-BC078C3717C4}"/>
    <hyperlink ref="B25:C25" r:id="rId21" display="Frauen und Männer" xr:uid="{8F3E00FE-0E8A-43A8-894C-EB08C815BD69}"/>
    <hyperlink ref="B27:C27" r:id="rId22" display="Langzeitarbeitslosigkeit" xr:uid="{EE3C563B-7617-4D9A-936D-2CFD989C0C5F}"/>
    <hyperlink ref="B28:C28" r:id="rId23" display="Menschen mit Behinderungen" xr:uid="{86839866-82F4-4AE9-8F33-028F99330853}"/>
    <hyperlink ref="B29:C29" r:id="rId24" display="Migration" xr:uid="{7F0C609E-AB27-4545-9652-2B5C795CE7F0}"/>
    <hyperlink ref="B30:C30" r:id="rId25" display="Regionale Mobilität" xr:uid="{2F8C9B40-7654-4A9A-BC74-B6BF7F0E0B49}"/>
    <hyperlink ref="B32:C32" r:id="rId26" display="Wirtschaftszweige" xr:uid="{4F045E40-50F5-478D-8C30-53BCE505D06D}"/>
    <hyperlink ref="B33:C33" r:id="rId27" display="Zeitarbeit" xr:uid="{6FFA7814-1738-4ED0-8FFD-BF21CC6EEACC}"/>
    <hyperlink ref="G41:H41" r:id="rId28" display="Abkürzungsverzeichnis" xr:uid="{3DC7B63A-1A6B-42F8-A3AB-6D31DB340E36}"/>
    <hyperlink ref="J41" r:id="rId29" xr:uid="{CE64C1FE-8AF0-4B0A-9D25-BDF818DCA032}"/>
    <hyperlink ref="B26:C26" r:id="rId30" display="Jüngere" xr:uid="{4DCF7F87-B846-42BE-8036-63CBFC789819}"/>
    <hyperlink ref="A35:E35" r:id="rId31" display="Die Methodischen Hinweise der Statistik bieten ergänzende Informationen." xr:uid="{686A97C9-2DB0-4550-A660-D1EFEA8455A2}"/>
    <hyperlink ref="A38:K39" r:id="rId32" display="Das Glossar enthält Erläuterungen zu allen statistisch relevanten Begriffen, die in den verschiedenen Produkten der Statistik der BA Verwendung finden." xr:uid="{AFC77E7F-2685-42A9-80D9-69F2B2AE7211}"/>
    <hyperlink ref="B31" r:id="rId33" xr:uid="{E6324172-F3AF-480A-BB97-127D6B611C7D}"/>
  </hyperlinks>
  <pageMargins left="0.39370078740157483" right="0.39370078740157483" top="0.39370078740157483" bottom="0.39370078740157483" header="0.51181102362204722" footer="0.51181102362204722"/>
  <pageSetup paperSize="9" scale="89" orientation="landscape" r:id="rId34"/>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FF0000"/>
  </sheetPr>
  <dimension ref="A1:P451"/>
  <sheetViews>
    <sheetView workbookViewId="0">
      <selection activeCell="B1" sqref="B1"/>
    </sheetView>
  </sheetViews>
  <sheetFormatPr baseColWidth="10" defaultRowHeight="12.5" x14ac:dyDescent="0.25"/>
  <sheetData>
    <row r="1" spans="1:16" x14ac:dyDescent="0.25">
      <c r="A1" t="s">
        <v>227</v>
      </c>
      <c r="B1" t="s">
        <v>63</v>
      </c>
      <c r="C1" t="s">
        <v>228</v>
      </c>
      <c r="D1" t="s">
        <v>131</v>
      </c>
      <c r="E1" t="s">
        <v>229</v>
      </c>
      <c r="F1" t="s">
        <v>132</v>
      </c>
      <c r="G1" t="s">
        <v>103</v>
      </c>
      <c r="H1" t="s">
        <v>49</v>
      </c>
      <c r="I1" t="s">
        <v>104</v>
      </c>
      <c r="J1" t="s">
        <v>105</v>
      </c>
      <c r="K1" t="s">
        <v>133</v>
      </c>
      <c r="L1" t="s">
        <v>50</v>
      </c>
      <c r="M1" t="s">
        <v>106</v>
      </c>
      <c r="N1" t="s">
        <v>134</v>
      </c>
      <c r="O1" t="s">
        <v>135</v>
      </c>
      <c r="P1" t="e">
        <v>#N/A</v>
      </c>
    </row>
    <row r="2" spans="1:16" x14ac:dyDescent="0.25">
      <c r="A2">
        <v>202512</v>
      </c>
      <c r="B2" t="s">
        <v>230</v>
      </c>
      <c r="C2" t="s">
        <v>136</v>
      </c>
      <c r="D2">
        <v>345708</v>
      </c>
      <c r="E2">
        <v>345707.99999999598</v>
      </c>
      <c r="F2">
        <v>90740.816255230297</v>
      </c>
      <c r="G2">
        <v>254967.18374476599</v>
      </c>
      <c r="H2">
        <v>205387.269115695</v>
      </c>
      <c r="I2">
        <v>170514.622829389</v>
      </c>
      <c r="J2">
        <v>34695.914774766701</v>
      </c>
      <c r="K2">
        <v>10614.219772471701</v>
      </c>
      <c r="L2">
        <v>44547.385706875699</v>
      </c>
      <c r="M2">
        <v>21111.477020935301</v>
      </c>
      <c r="N2">
        <v>23358.715733200999</v>
      </c>
      <c r="O2">
        <v>5032.52892219555</v>
      </c>
      <c r="P2" t="e">
        <v>#N/A</v>
      </c>
    </row>
    <row r="3" spans="1:16" x14ac:dyDescent="0.25">
      <c r="A3">
        <v>202512</v>
      </c>
      <c r="B3" t="s">
        <v>230</v>
      </c>
      <c r="C3" t="s">
        <v>137</v>
      </c>
      <c r="D3">
        <v>165827</v>
      </c>
      <c r="E3">
        <v>165827</v>
      </c>
      <c r="F3">
        <v>47961.447861139699</v>
      </c>
      <c r="G3">
        <v>117865.55213886</v>
      </c>
      <c r="H3">
        <v>93665.520250721005</v>
      </c>
      <c r="I3">
        <v>76168.658992199606</v>
      </c>
      <c r="J3">
        <v>17400.235636749301</v>
      </c>
      <c r="K3">
        <v>5240.1262641635203</v>
      </c>
      <c r="L3">
        <v>21783.470979159902</v>
      </c>
      <c r="M3">
        <v>10214.3637592173</v>
      </c>
      <c r="N3">
        <v>11526.803275832301</v>
      </c>
      <c r="O3">
        <v>2416.5609089792301</v>
      </c>
      <c r="P3" t="e">
        <v>#N/A</v>
      </c>
    </row>
    <row r="4" spans="1:16" x14ac:dyDescent="0.25">
      <c r="A4">
        <v>202512</v>
      </c>
      <c r="B4" t="s">
        <v>230</v>
      </c>
      <c r="C4" t="s">
        <v>138</v>
      </c>
      <c r="D4">
        <v>179881</v>
      </c>
      <c r="E4">
        <v>179880.99999999601</v>
      </c>
      <c r="F4">
        <v>42779.368394090503</v>
      </c>
      <c r="G4">
        <v>137101.631605906</v>
      </c>
      <c r="H4">
        <v>111721.748864974</v>
      </c>
      <c r="I4">
        <v>94345.963837189702</v>
      </c>
      <c r="J4">
        <v>17295.6791380174</v>
      </c>
      <c r="K4">
        <v>5374.0935083082004</v>
      </c>
      <c r="L4">
        <v>22763.914727715801</v>
      </c>
      <c r="M4">
        <v>10897.113261717999</v>
      </c>
      <c r="N4">
        <v>11831.9124573686</v>
      </c>
      <c r="O4">
        <v>2615.9680132163198</v>
      </c>
      <c r="P4" t="e">
        <v>#N/A</v>
      </c>
    </row>
    <row r="5" spans="1:16" x14ac:dyDescent="0.25">
      <c r="A5">
        <v>202512</v>
      </c>
      <c r="B5" t="s">
        <v>230</v>
      </c>
      <c r="C5" t="s">
        <v>139</v>
      </c>
      <c r="D5">
        <v>67344</v>
      </c>
      <c r="E5">
        <v>67271.344155843806</v>
      </c>
      <c r="F5">
        <v>11884.952696622</v>
      </c>
      <c r="G5">
        <v>55386.391459221799</v>
      </c>
      <c r="H5">
        <v>40422.897499843399</v>
      </c>
      <c r="I5">
        <v>37255.208199842396</v>
      </c>
      <c r="J5">
        <v>3127.3125225356298</v>
      </c>
      <c r="K5">
        <v>434.79401597370497</v>
      </c>
      <c r="L5">
        <v>13980.2133884753</v>
      </c>
      <c r="M5">
        <v>4364.2440384778201</v>
      </c>
      <c r="N5">
        <v>9600.3673136224497</v>
      </c>
      <c r="O5">
        <v>983.28057090310404</v>
      </c>
      <c r="P5" t="e">
        <v>#N/A</v>
      </c>
    </row>
    <row r="6" spans="1:16" x14ac:dyDescent="0.25">
      <c r="A6">
        <v>202512</v>
      </c>
      <c r="B6" t="s">
        <v>230</v>
      </c>
      <c r="C6" t="s">
        <v>140</v>
      </c>
      <c r="D6">
        <v>71014</v>
      </c>
      <c r="E6">
        <v>71086.655844156994</v>
      </c>
      <c r="F6">
        <v>21411.162263324</v>
      </c>
      <c r="G6">
        <v>49675.493580832997</v>
      </c>
      <c r="H6">
        <v>37196.206745016898</v>
      </c>
      <c r="I6">
        <v>32069.072785675398</v>
      </c>
      <c r="J6">
        <v>5092.9184290806797</v>
      </c>
      <c r="K6">
        <v>1195.7471452262</v>
      </c>
      <c r="L6">
        <v>11439.077530295701</v>
      </c>
      <c r="M6">
        <v>5640.0984480670204</v>
      </c>
      <c r="N6">
        <v>5773.8203868762503</v>
      </c>
      <c r="O6">
        <v>1040.2093055202999</v>
      </c>
      <c r="P6" t="e">
        <v>#N/A</v>
      </c>
    </row>
    <row r="7" spans="1:16" x14ac:dyDescent="0.25">
      <c r="A7">
        <v>202512</v>
      </c>
      <c r="B7" t="s">
        <v>230</v>
      </c>
      <c r="C7" t="s">
        <v>141</v>
      </c>
      <c r="D7">
        <v>82058</v>
      </c>
      <c r="E7">
        <v>82057.999999999505</v>
      </c>
      <c r="F7">
        <v>20083.660679603599</v>
      </c>
      <c r="G7">
        <v>61974.339320395899</v>
      </c>
      <c r="H7">
        <v>51844.846826095403</v>
      </c>
      <c r="I7">
        <v>42978.426461998803</v>
      </c>
      <c r="J7">
        <v>8832.7356149402294</v>
      </c>
      <c r="K7">
        <v>3214.2941604032399</v>
      </c>
      <c r="L7">
        <v>8985.1847579645091</v>
      </c>
      <c r="M7">
        <v>5089.7752239890397</v>
      </c>
      <c r="N7">
        <v>3876.4458780600899</v>
      </c>
      <c r="O7">
        <v>1144.30773633596</v>
      </c>
      <c r="P7" t="e">
        <v>#N/A</v>
      </c>
    </row>
    <row r="8" spans="1:16" x14ac:dyDescent="0.25">
      <c r="A8">
        <v>202512</v>
      </c>
      <c r="B8" t="s">
        <v>230</v>
      </c>
      <c r="C8" t="s">
        <v>142</v>
      </c>
      <c r="D8">
        <v>61027</v>
      </c>
      <c r="E8">
        <v>61026.999999998799</v>
      </c>
      <c r="F8">
        <v>14120.8387972643</v>
      </c>
      <c r="G8">
        <v>46906.161202734504</v>
      </c>
      <c r="H8">
        <v>39775.244646020001</v>
      </c>
      <c r="I8">
        <v>32131.067995565201</v>
      </c>
      <c r="J8">
        <v>7615.9016919954302</v>
      </c>
      <c r="K8">
        <v>2594.5247950738299</v>
      </c>
      <c r="L8">
        <v>6153.4569547792198</v>
      </c>
      <c r="M8">
        <v>3874.5424339592901</v>
      </c>
      <c r="N8">
        <v>2267.9362546802299</v>
      </c>
      <c r="O8">
        <v>977.45960193528595</v>
      </c>
      <c r="P8" t="e">
        <v>#N/A</v>
      </c>
    </row>
    <row r="9" spans="1:16" x14ac:dyDescent="0.25">
      <c r="A9">
        <v>202512</v>
      </c>
      <c r="B9" t="s">
        <v>230</v>
      </c>
      <c r="C9" t="s">
        <v>143</v>
      </c>
      <c r="D9">
        <v>64265</v>
      </c>
      <c r="E9">
        <v>64264.999999997199</v>
      </c>
      <c r="F9">
        <v>23240.201818416401</v>
      </c>
      <c r="G9">
        <v>41024.798181580903</v>
      </c>
      <c r="H9">
        <v>36148.073398719098</v>
      </c>
      <c r="I9">
        <v>26080.847386307501</v>
      </c>
      <c r="J9">
        <v>10027.046516214699</v>
      </c>
      <c r="K9">
        <v>3174.8596557947399</v>
      </c>
      <c r="L9">
        <v>3989.4530753609101</v>
      </c>
      <c r="M9">
        <v>2142.8168764421698</v>
      </c>
      <c r="N9">
        <v>1840.1458999619499</v>
      </c>
      <c r="O9">
        <v>887.27170750089601</v>
      </c>
      <c r="P9" t="e">
        <v>#N/A</v>
      </c>
    </row>
    <row r="10" spans="1:16" x14ac:dyDescent="0.25">
      <c r="A10">
        <v>202512</v>
      </c>
      <c r="B10" t="s">
        <v>230</v>
      </c>
      <c r="C10" t="s">
        <v>144</v>
      </c>
      <c r="D10">
        <v>74688</v>
      </c>
      <c r="E10">
        <v>75592.224545623802</v>
      </c>
      <c r="F10">
        <v>16805.425969035899</v>
      </c>
      <c r="G10">
        <v>58786.798576587898</v>
      </c>
      <c r="H10">
        <v>48253.354730427098</v>
      </c>
      <c r="I10">
        <v>40192.343489470601</v>
      </c>
      <c r="J10">
        <v>8013.5409790576596</v>
      </c>
      <c r="K10">
        <v>2236.2738519478098</v>
      </c>
      <c r="L10">
        <v>9302.93796173597</v>
      </c>
      <c r="M10">
        <v>4656.9202593658101</v>
      </c>
      <c r="N10">
        <v>4631.6232030191604</v>
      </c>
      <c r="O10">
        <v>1230.5058844248299</v>
      </c>
      <c r="P10" t="e">
        <v>#N/A</v>
      </c>
    </row>
    <row r="11" spans="1:16" x14ac:dyDescent="0.25">
      <c r="A11">
        <v>202512</v>
      </c>
      <c r="B11" t="s">
        <v>230</v>
      </c>
      <c r="C11" t="s">
        <v>145</v>
      </c>
      <c r="D11">
        <v>215259</v>
      </c>
      <c r="E11">
        <v>215258.99999999499</v>
      </c>
      <c r="F11">
        <v>57011.163934322401</v>
      </c>
      <c r="G11">
        <v>158247.83606567301</v>
      </c>
      <c r="H11">
        <v>129269.286981674</v>
      </c>
      <c r="I11">
        <v>107517.56117980101</v>
      </c>
      <c r="J11">
        <v>21653.4499047385</v>
      </c>
      <c r="K11">
        <v>7141.6888842124999</v>
      </c>
      <c r="L11">
        <v>25846.8181164659</v>
      </c>
      <c r="M11">
        <v>12990.665737371301</v>
      </c>
      <c r="N11">
        <v>12809.772173819299</v>
      </c>
      <c r="O11">
        <v>3131.7309675328102</v>
      </c>
      <c r="P11" t="e">
        <v>#N/A</v>
      </c>
    </row>
    <row r="12" spans="1:16" x14ac:dyDescent="0.25">
      <c r="A12">
        <v>202512</v>
      </c>
      <c r="B12" t="s">
        <v>231</v>
      </c>
      <c r="C12" t="s">
        <v>136</v>
      </c>
      <c r="D12">
        <v>30648</v>
      </c>
      <c r="E12">
        <v>30648.000000000698</v>
      </c>
      <c r="F12">
        <v>4712.8202101471898</v>
      </c>
      <c r="G12">
        <v>25935.179789853501</v>
      </c>
      <c r="H12">
        <v>20705.813845390301</v>
      </c>
      <c r="I12">
        <v>16552.157687539398</v>
      </c>
      <c r="J12">
        <v>4139.2968417886696</v>
      </c>
      <c r="K12">
        <v>518.44617133315205</v>
      </c>
      <c r="L12">
        <v>4419.4893434427604</v>
      </c>
      <c r="M12">
        <v>2425.9934211831701</v>
      </c>
      <c r="N12">
        <v>1988.0868226427301</v>
      </c>
      <c r="O12">
        <v>809.87660102048505</v>
      </c>
      <c r="P12" t="e">
        <v>#N/A</v>
      </c>
    </row>
    <row r="13" spans="1:16" x14ac:dyDescent="0.25">
      <c r="A13">
        <v>202512</v>
      </c>
      <c r="B13" t="s">
        <v>231</v>
      </c>
      <c r="C13" t="s">
        <v>137</v>
      </c>
      <c r="D13">
        <v>14967</v>
      </c>
      <c r="E13">
        <v>14967.000000001201</v>
      </c>
      <c r="F13">
        <v>2674.3761340250198</v>
      </c>
      <c r="G13">
        <v>12292.6238659762</v>
      </c>
      <c r="H13">
        <v>9604.6509863213105</v>
      </c>
      <c r="I13">
        <v>7426.5536939443</v>
      </c>
      <c r="J13">
        <v>2171.7341907012001</v>
      </c>
      <c r="K13">
        <v>249.85140194676899</v>
      </c>
      <c r="L13">
        <v>2261.3691565353402</v>
      </c>
      <c r="M13">
        <v>1213.03184614565</v>
      </c>
      <c r="N13">
        <v>1044.9809885506099</v>
      </c>
      <c r="O13">
        <v>426.60372311957599</v>
      </c>
      <c r="P13" t="e">
        <v>#N/A</v>
      </c>
    </row>
    <row r="14" spans="1:16" x14ac:dyDescent="0.25">
      <c r="A14">
        <v>202512</v>
      </c>
      <c r="B14" t="s">
        <v>231</v>
      </c>
      <c r="C14" t="s">
        <v>138</v>
      </c>
      <c r="D14">
        <v>15681</v>
      </c>
      <c r="E14">
        <v>15680.9999999995</v>
      </c>
      <c r="F14">
        <v>2038.4440761221699</v>
      </c>
      <c r="G14">
        <v>13642.5559238773</v>
      </c>
      <c r="H14">
        <v>11101.162859069</v>
      </c>
      <c r="I14">
        <v>9125.6039935951394</v>
      </c>
      <c r="J14">
        <v>1967.5626510874699</v>
      </c>
      <c r="K14">
        <v>268.59476938638301</v>
      </c>
      <c r="L14">
        <v>2158.1201869074198</v>
      </c>
      <c r="M14">
        <v>1212.9615750375201</v>
      </c>
      <c r="N14">
        <v>943.10583409212495</v>
      </c>
      <c r="O14">
        <v>383.27287790090901</v>
      </c>
      <c r="P14" t="e">
        <v>#N/A</v>
      </c>
    </row>
    <row r="15" spans="1:16" x14ac:dyDescent="0.25">
      <c r="A15">
        <v>202512</v>
      </c>
      <c r="B15" t="s">
        <v>231</v>
      </c>
      <c r="C15" t="s">
        <v>139</v>
      </c>
      <c r="D15">
        <v>5808</v>
      </c>
      <c r="E15">
        <v>5808.0000000001801</v>
      </c>
      <c r="F15">
        <v>535.84287031048495</v>
      </c>
      <c r="G15">
        <v>5272.15712968969</v>
      </c>
      <c r="H15">
        <v>3421.7418350132998</v>
      </c>
      <c r="I15">
        <v>3163.6850075919601</v>
      </c>
      <c r="J15">
        <v>255.85101086653799</v>
      </c>
      <c r="K15">
        <v>7.2707563967280002</v>
      </c>
      <c r="L15">
        <v>1729.5335981258099</v>
      </c>
      <c r="M15">
        <v>683.72048655656795</v>
      </c>
      <c r="N15">
        <v>1040.40401195239</v>
      </c>
      <c r="O15">
        <v>120.88169655057401</v>
      </c>
      <c r="P15" t="e">
        <v>#N/A</v>
      </c>
    </row>
    <row r="16" spans="1:16" x14ac:dyDescent="0.25">
      <c r="A16">
        <v>202512</v>
      </c>
      <c r="B16" t="s">
        <v>231</v>
      </c>
      <c r="C16" t="s">
        <v>140</v>
      </c>
      <c r="D16">
        <v>5967</v>
      </c>
      <c r="E16">
        <v>5967.0000000005002</v>
      </c>
      <c r="F16">
        <v>1078.16008348335</v>
      </c>
      <c r="G16">
        <v>4888.8399165171504</v>
      </c>
      <c r="H16">
        <v>3587.5871969960099</v>
      </c>
      <c r="I16">
        <v>3029.61272598612</v>
      </c>
      <c r="J16">
        <v>555.19924977095502</v>
      </c>
      <c r="K16">
        <v>79.103295637466999</v>
      </c>
      <c r="L16">
        <v>1160.1089441372501</v>
      </c>
      <c r="M16">
        <v>702.15290807670704</v>
      </c>
      <c r="N16">
        <v>457.95603606054198</v>
      </c>
      <c r="O16">
        <v>141.143775383893</v>
      </c>
      <c r="P16" t="e">
        <v>#N/A</v>
      </c>
    </row>
    <row r="17" spans="1:16" x14ac:dyDescent="0.25">
      <c r="A17">
        <v>202512</v>
      </c>
      <c r="B17" t="s">
        <v>231</v>
      </c>
      <c r="C17" t="s">
        <v>141</v>
      </c>
      <c r="D17">
        <v>6880</v>
      </c>
      <c r="E17">
        <v>6879.9999999998199</v>
      </c>
      <c r="F17">
        <v>1072.172265617</v>
      </c>
      <c r="G17">
        <v>5807.8277343828204</v>
      </c>
      <c r="H17">
        <v>4857.3135397278002</v>
      </c>
      <c r="I17">
        <v>3904.5316911833502</v>
      </c>
      <c r="J17">
        <v>949.83903699883297</v>
      </c>
      <c r="K17">
        <v>135.54311714633101</v>
      </c>
      <c r="L17">
        <v>777.95387657439505</v>
      </c>
      <c r="M17">
        <v>497.68187417722999</v>
      </c>
      <c r="N17">
        <v>280.27200239716501</v>
      </c>
      <c r="O17">
        <v>172.560318080625</v>
      </c>
      <c r="P17" t="e">
        <v>#N/A</v>
      </c>
    </row>
    <row r="18" spans="1:16" x14ac:dyDescent="0.25">
      <c r="A18">
        <v>202512</v>
      </c>
      <c r="B18" t="s">
        <v>231</v>
      </c>
      <c r="C18" t="s">
        <v>142</v>
      </c>
      <c r="D18">
        <v>5916</v>
      </c>
      <c r="E18">
        <v>5915.9999999997799</v>
      </c>
      <c r="F18">
        <v>787.30029225479404</v>
      </c>
      <c r="G18">
        <v>5128.6997077449896</v>
      </c>
      <c r="H18">
        <v>4392.6329343828002</v>
      </c>
      <c r="I18">
        <v>3415.5458957437399</v>
      </c>
      <c r="J18">
        <v>971.97835094246796</v>
      </c>
      <c r="K18">
        <v>163.27176182664499</v>
      </c>
      <c r="L18">
        <v>554.12633452236105</v>
      </c>
      <c r="M18">
        <v>406.883064761936</v>
      </c>
      <c r="N18">
        <v>147.24326976042499</v>
      </c>
      <c r="O18">
        <v>181.94043883982999</v>
      </c>
      <c r="P18" t="e">
        <v>#N/A</v>
      </c>
    </row>
    <row r="19" spans="1:16" x14ac:dyDescent="0.25">
      <c r="A19">
        <v>202512</v>
      </c>
      <c r="B19" t="s">
        <v>231</v>
      </c>
      <c r="C19" t="s">
        <v>143</v>
      </c>
      <c r="D19">
        <v>6077</v>
      </c>
      <c r="E19">
        <v>6077.0000000004302</v>
      </c>
      <c r="F19">
        <v>1239.34469848156</v>
      </c>
      <c r="G19">
        <v>4837.6553015188701</v>
      </c>
      <c r="H19">
        <v>4446.5383392703698</v>
      </c>
      <c r="I19">
        <v>3038.78236703427</v>
      </c>
      <c r="J19">
        <v>1406.4291932098799</v>
      </c>
      <c r="K19">
        <v>133.257240325981</v>
      </c>
      <c r="L19">
        <v>197.766590082937</v>
      </c>
      <c r="M19">
        <v>135.55508761072599</v>
      </c>
      <c r="N19">
        <v>62.211502472211002</v>
      </c>
      <c r="O19">
        <v>193.35037216556299</v>
      </c>
      <c r="P19" t="e">
        <v>#N/A</v>
      </c>
    </row>
    <row r="20" spans="1:16" x14ac:dyDescent="0.25">
      <c r="A20">
        <v>202512</v>
      </c>
      <c r="B20" t="s">
        <v>231</v>
      </c>
      <c r="C20" t="s">
        <v>144</v>
      </c>
      <c r="D20">
        <v>7251</v>
      </c>
      <c r="E20">
        <v>7776.7002488805801</v>
      </c>
      <c r="F20">
        <v>853.78032139268805</v>
      </c>
      <c r="G20">
        <v>6922.9199274878902</v>
      </c>
      <c r="H20">
        <v>5709.2978125264899</v>
      </c>
      <c r="I20">
        <v>4581.3711111161101</v>
      </c>
      <c r="J20">
        <v>1121.9969641768</v>
      </c>
      <c r="K20">
        <v>122.607849145291</v>
      </c>
      <c r="L20">
        <v>979.04196437076405</v>
      </c>
      <c r="M20">
        <v>574.631838482577</v>
      </c>
      <c r="N20">
        <v>404.410125888187</v>
      </c>
      <c r="O20">
        <v>234.58015059063499</v>
      </c>
      <c r="P20" t="e">
        <v>#N/A</v>
      </c>
    </row>
    <row r="21" spans="1:16" x14ac:dyDescent="0.25">
      <c r="A21">
        <v>202512</v>
      </c>
      <c r="B21" t="s">
        <v>231</v>
      </c>
      <c r="C21" t="s">
        <v>145</v>
      </c>
      <c r="D21">
        <v>20451</v>
      </c>
      <c r="E21">
        <v>20451.0000000004</v>
      </c>
      <c r="F21">
        <v>3285.4898873550801</v>
      </c>
      <c r="G21">
        <v>17165.510112645301</v>
      </c>
      <c r="H21">
        <v>13962.011405569399</v>
      </c>
      <c r="I21">
        <v>11245.1310591608</v>
      </c>
      <c r="J21">
        <v>2711.19484115264</v>
      </c>
      <c r="K21">
        <v>376.01074529645598</v>
      </c>
      <c r="L21">
        <v>2649.9805769538698</v>
      </c>
      <c r="M21">
        <v>1534.5428254370399</v>
      </c>
      <c r="N21">
        <v>1112.0814296777501</v>
      </c>
      <c r="O21">
        <v>553.51813012197204</v>
      </c>
      <c r="P21" t="e">
        <v>#N/A</v>
      </c>
    </row>
    <row r="22" spans="1:16" x14ac:dyDescent="0.25">
      <c r="A22">
        <v>202512</v>
      </c>
      <c r="B22" t="s">
        <v>232</v>
      </c>
      <c r="C22" t="s">
        <v>136</v>
      </c>
      <c r="D22">
        <v>11144</v>
      </c>
      <c r="E22">
        <v>11143.9999999994</v>
      </c>
      <c r="F22">
        <v>1980.7361383914999</v>
      </c>
      <c r="G22">
        <v>9163.2638616079093</v>
      </c>
      <c r="H22">
        <v>7579.7934872695896</v>
      </c>
      <c r="I22">
        <v>6534.0731462067197</v>
      </c>
      <c r="J22">
        <v>1041.3470350518401</v>
      </c>
      <c r="K22">
        <v>266.45607459025899</v>
      </c>
      <c r="L22">
        <v>1414.55053117381</v>
      </c>
      <c r="M22">
        <v>715.29106682021995</v>
      </c>
      <c r="N22">
        <v>697.07394885706503</v>
      </c>
      <c r="O22">
        <v>168.919843164512</v>
      </c>
      <c r="P22" t="e">
        <v>#N/A</v>
      </c>
    </row>
    <row r="23" spans="1:16" x14ac:dyDescent="0.25">
      <c r="A23">
        <v>202512</v>
      </c>
      <c r="B23" t="s">
        <v>232</v>
      </c>
      <c r="C23" t="s">
        <v>137</v>
      </c>
      <c r="D23">
        <v>5216</v>
      </c>
      <c r="E23">
        <v>5215.9999999996699</v>
      </c>
      <c r="F23">
        <v>1072.58417819543</v>
      </c>
      <c r="G23">
        <v>4143.4158218042403</v>
      </c>
      <c r="H23">
        <v>3401.2344050359802</v>
      </c>
      <c r="I23">
        <v>2898.0539376707402</v>
      </c>
      <c r="J23">
        <v>500.94931268113697</v>
      </c>
      <c r="K23">
        <v>138.358558565735</v>
      </c>
      <c r="L23">
        <v>661.63254472885899</v>
      </c>
      <c r="M23">
        <v>338.081268173262</v>
      </c>
      <c r="N23">
        <v>321.36576105907602</v>
      </c>
      <c r="O23">
        <v>80.548872039407001</v>
      </c>
      <c r="P23" t="e">
        <v>#N/A</v>
      </c>
    </row>
    <row r="24" spans="1:16" x14ac:dyDescent="0.25">
      <c r="A24">
        <v>202512</v>
      </c>
      <c r="B24" t="s">
        <v>232</v>
      </c>
      <c r="C24" t="s">
        <v>138</v>
      </c>
      <c r="D24">
        <v>5928</v>
      </c>
      <c r="E24">
        <v>5927.9999999997399</v>
      </c>
      <c r="F24">
        <v>908.15196019607401</v>
      </c>
      <c r="G24">
        <v>5019.84803980366</v>
      </c>
      <c r="H24">
        <v>4178.5590822336098</v>
      </c>
      <c r="I24">
        <v>3636.0192085359799</v>
      </c>
      <c r="J24">
        <v>540.39772237069894</v>
      </c>
      <c r="K24">
        <v>128.097516024524</v>
      </c>
      <c r="L24">
        <v>752.91798644494702</v>
      </c>
      <c r="M24">
        <v>377.20979864695801</v>
      </c>
      <c r="N24">
        <v>375.70818779798901</v>
      </c>
      <c r="O24">
        <v>88.370971125105001</v>
      </c>
      <c r="P24" t="e">
        <v>#N/A</v>
      </c>
    </row>
    <row r="25" spans="1:16" x14ac:dyDescent="0.25">
      <c r="A25">
        <v>202512</v>
      </c>
      <c r="B25" t="s">
        <v>232</v>
      </c>
      <c r="C25" t="s">
        <v>139</v>
      </c>
      <c r="D25">
        <v>2241</v>
      </c>
      <c r="E25">
        <v>2240.99999999994</v>
      </c>
      <c r="F25">
        <v>245.27198420722601</v>
      </c>
      <c r="G25">
        <v>1995.72801579272</v>
      </c>
      <c r="H25">
        <v>1567.6637277919899</v>
      </c>
      <c r="I25">
        <v>1432.7284746441601</v>
      </c>
      <c r="J25">
        <v>132.79310182089901</v>
      </c>
      <c r="K25">
        <v>14.024826104248</v>
      </c>
      <c r="L25">
        <v>404.20298628208099</v>
      </c>
      <c r="M25">
        <v>99.233793828093994</v>
      </c>
      <c r="N25">
        <v>304.96919245398698</v>
      </c>
      <c r="O25">
        <v>23.861301718644999</v>
      </c>
      <c r="P25" t="e">
        <v>#N/A</v>
      </c>
    </row>
    <row r="26" spans="1:16" x14ac:dyDescent="0.25">
      <c r="A26">
        <v>202512</v>
      </c>
      <c r="B26" t="s">
        <v>232</v>
      </c>
      <c r="C26" t="s">
        <v>140</v>
      </c>
      <c r="D26">
        <v>2158</v>
      </c>
      <c r="E26">
        <v>2157.9999999998399</v>
      </c>
      <c r="F26">
        <v>441.80083089509202</v>
      </c>
      <c r="G26">
        <v>1716.1991691047499</v>
      </c>
      <c r="H26">
        <v>1323.50021313976</v>
      </c>
      <c r="I26">
        <v>1153.3775285001</v>
      </c>
      <c r="J26">
        <v>168.98564760262201</v>
      </c>
      <c r="K26">
        <v>43.966797260180002</v>
      </c>
      <c r="L26">
        <v>366.795720327786</v>
      </c>
      <c r="M26">
        <v>216.48350532515499</v>
      </c>
      <c r="N26">
        <v>150.31221500263101</v>
      </c>
      <c r="O26">
        <v>25.903235637198001</v>
      </c>
      <c r="P26" t="e">
        <v>#N/A</v>
      </c>
    </row>
    <row r="27" spans="1:16" x14ac:dyDescent="0.25">
      <c r="A27">
        <v>202512</v>
      </c>
      <c r="B27" t="s">
        <v>232</v>
      </c>
      <c r="C27" t="s">
        <v>141</v>
      </c>
      <c r="D27">
        <v>2726</v>
      </c>
      <c r="E27">
        <v>2726.00000000007</v>
      </c>
      <c r="F27">
        <v>428.111462825123</v>
      </c>
      <c r="G27">
        <v>2297.8885371749402</v>
      </c>
      <c r="H27">
        <v>1917.19085378061</v>
      </c>
      <c r="I27">
        <v>1686.23319322475</v>
      </c>
      <c r="J27">
        <v>229.863542908797</v>
      </c>
      <c r="K27">
        <v>67.605467906857001</v>
      </c>
      <c r="L27">
        <v>342.03069725959</v>
      </c>
      <c r="M27">
        <v>208.22412174866</v>
      </c>
      <c r="N27">
        <v>132.71245786387101</v>
      </c>
      <c r="O27">
        <v>38.666986134746999</v>
      </c>
      <c r="P27" t="e">
        <v>#N/A</v>
      </c>
    </row>
    <row r="28" spans="1:16" x14ac:dyDescent="0.25">
      <c r="A28">
        <v>202512</v>
      </c>
      <c r="B28" t="s">
        <v>232</v>
      </c>
      <c r="C28" t="s">
        <v>142</v>
      </c>
      <c r="D28">
        <v>2055</v>
      </c>
      <c r="E28">
        <v>2055.00000000008</v>
      </c>
      <c r="F28">
        <v>320.62110893675401</v>
      </c>
      <c r="G28">
        <v>1734.37889106332</v>
      </c>
      <c r="H28">
        <v>1481.09342469232</v>
      </c>
      <c r="I28">
        <v>1260.7350613450201</v>
      </c>
      <c r="J28">
        <v>220.35836334729899</v>
      </c>
      <c r="K28">
        <v>67.605527560343006</v>
      </c>
      <c r="L28">
        <v>207.19539562992799</v>
      </c>
      <c r="M28">
        <v>135.99646614785499</v>
      </c>
      <c r="N28">
        <v>70.107531632611</v>
      </c>
      <c r="O28">
        <v>46.090070741070001</v>
      </c>
      <c r="P28" t="e">
        <v>#N/A</v>
      </c>
    </row>
    <row r="29" spans="1:16" x14ac:dyDescent="0.25">
      <c r="A29">
        <v>202512</v>
      </c>
      <c r="B29" t="s">
        <v>232</v>
      </c>
      <c r="C29" t="s">
        <v>143</v>
      </c>
      <c r="D29">
        <v>1964</v>
      </c>
      <c r="E29">
        <v>1963.99999999949</v>
      </c>
      <c r="F29">
        <v>544.93075152730603</v>
      </c>
      <c r="G29">
        <v>1419.0692484721801</v>
      </c>
      <c r="H29">
        <v>1290.3452678649101</v>
      </c>
      <c r="I29">
        <v>1000.99888849269</v>
      </c>
      <c r="J29">
        <v>289.34637937221902</v>
      </c>
      <c r="K29">
        <v>73.253455758631006</v>
      </c>
      <c r="L29">
        <v>94.325731674420993</v>
      </c>
      <c r="M29">
        <v>55.353179770456002</v>
      </c>
      <c r="N29">
        <v>38.972551903964998</v>
      </c>
      <c r="O29">
        <v>34.398248932851999</v>
      </c>
      <c r="P29" t="e">
        <v>#N/A</v>
      </c>
    </row>
    <row r="30" spans="1:16" x14ac:dyDescent="0.25">
      <c r="A30">
        <v>202512</v>
      </c>
      <c r="B30" t="s">
        <v>232</v>
      </c>
      <c r="C30" t="s">
        <v>144</v>
      </c>
      <c r="D30">
        <v>2391</v>
      </c>
      <c r="E30">
        <v>2421.1566809777501</v>
      </c>
      <c r="F30">
        <v>359.68871238159301</v>
      </c>
      <c r="G30">
        <v>2061.4679685961501</v>
      </c>
      <c r="H30">
        <v>1713.26165158146</v>
      </c>
      <c r="I30">
        <v>1429.6678616885999</v>
      </c>
      <c r="J30">
        <v>282.49967224579802</v>
      </c>
      <c r="K30">
        <v>71.960798070303994</v>
      </c>
      <c r="L30">
        <v>317.85319842001701</v>
      </c>
      <c r="M30">
        <v>156.68739555940601</v>
      </c>
      <c r="N30">
        <v>161.165802860611</v>
      </c>
      <c r="O30">
        <v>30.353118594678001</v>
      </c>
      <c r="P30" t="e">
        <v>#N/A</v>
      </c>
    </row>
    <row r="31" spans="1:16" x14ac:dyDescent="0.25">
      <c r="A31">
        <v>202512</v>
      </c>
      <c r="B31" t="s">
        <v>232</v>
      </c>
      <c r="C31" t="s">
        <v>145</v>
      </c>
      <c r="D31">
        <v>6709</v>
      </c>
      <c r="E31">
        <v>6708.9999999994297</v>
      </c>
      <c r="F31">
        <v>1158.6282338465001</v>
      </c>
      <c r="G31">
        <v>5550.3717661529299</v>
      </c>
      <c r="H31">
        <v>4670.6779258811503</v>
      </c>
      <c r="I31">
        <v>4063.91898654325</v>
      </c>
      <c r="J31">
        <v>604.60962688564905</v>
      </c>
      <c r="K31">
        <v>159.187015385542</v>
      </c>
      <c r="L31">
        <v>777.02648322421896</v>
      </c>
      <c r="M31">
        <v>415.00946248169203</v>
      </c>
      <c r="N31">
        <v>359.83150524600597</v>
      </c>
      <c r="O31">
        <v>102.66735704755899</v>
      </c>
      <c r="P31" t="e">
        <v>#N/A</v>
      </c>
    </row>
    <row r="32" spans="1:16" x14ac:dyDescent="0.25">
      <c r="A32">
        <v>202512</v>
      </c>
      <c r="B32" t="s">
        <v>234</v>
      </c>
      <c r="C32" t="s">
        <v>136</v>
      </c>
      <c r="D32">
        <v>17486</v>
      </c>
      <c r="E32">
        <v>17485.999999998399</v>
      </c>
      <c r="F32">
        <v>3743.0066237159199</v>
      </c>
      <c r="G32">
        <v>13742.9933762825</v>
      </c>
      <c r="H32">
        <v>10948.128233105201</v>
      </c>
      <c r="I32">
        <v>9493.6642852877994</v>
      </c>
      <c r="J32">
        <v>1451.38574738323</v>
      </c>
      <c r="K32">
        <v>356.47762959390599</v>
      </c>
      <c r="L32">
        <v>2615.6392029684498</v>
      </c>
      <c r="M32">
        <v>1412.34090964495</v>
      </c>
      <c r="N32">
        <v>1201.2803532774201</v>
      </c>
      <c r="O32">
        <v>179.22594020880001</v>
      </c>
      <c r="P32" t="e">
        <v>#N/A</v>
      </c>
    </row>
    <row r="33" spans="1:16" x14ac:dyDescent="0.25">
      <c r="A33">
        <v>202512</v>
      </c>
      <c r="B33" t="s">
        <v>234</v>
      </c>
      <c r="C33" t="s">
        <v>137</v>
      </c>
      <c r="D33">
        <v>8561</v>
      </c>
      <c r="E33">
        <v>8560.9999999996708</v>
      </c>
      <c r="F33">
        <v>1944.96315990567</v>
      </c>
      <c r="G33">
        <v>6616.0368400939997</v>
      </c>
      <c r="H33">
        <v>5319.6811473154803</v>
      </c>
      <c r="I33">
        <v>4561.9808337946097</v>
      </c>
      <c r="J33">
        <v>754.62211308667099</v>
      </c>
      <c r="K33">
        <v>171.079098898571</v>
      </c>
      <c r="L33">
        <v>1225.9211122847501</v>
      </c>
      <c r="M33">
        <v>640.57232943633096</v>
      </c>
      <c r="N33">
        <v>584.33983830458703</v>
      </c>
      <c r="O33">
        <v>70.434580493775997</v>
      </c>
      <c r="P33" t="e">
        <v>#N/A</v>
      </c>
    </row>
    <row r="34" spans="1:16" x14ac:dyDescent="0.25">
      <c r="A34">
        <v>202512</v>
      </c>
      <c r="B34" t="s">
        <v>234</v>
      </c>
      <c r="C34" t="s">
        <v>138</v>
      </c>
      <c r="D34">
        <v>8925</v>
      </c>
      <c r="E34">
        <v>8924.9999999987303</v>
      </c>
      <c r="F34">
        <v>1798.0434638102499</v>
      </c>
      <c r="G34">
        <v>7126.9565361884797</v>
      </c>
      <c r="H34">
        <v>5628.4470857897504</v>
      </c>
      <c r="I34">
        <v>4931.6834514931898</v>
      </c>
      <c r="J34">
        <v>696.76363429655805</v>
      </c>
      <c r="K34">
        <v>185.39853069533501</v>
      </c>
      <c r="L34">
        <v>1389.7180906837</v>
      </c>
      <c r="M34">
        <v>771.76858020862403</v>
      </c>
      <c r="N34">
        <v>616.94051497282999</v>
      </c>
      <c r="O34">
        <v>108.791359715024</v>
      </c>
      <c r="P34" t="e">
        <v>#N/A</v>
      </c>
    </row>
    <row r="35" spans="1:16" x14ac:dyDescent="0.25">
      <c r="A35">
        <v>202512</v>
      </c>
      <c r="B35" t="s">
        <v>234</v>
      </c>
      <c r="C35" t="s">
        <v>139</v>
      </c>
      <c r="D35">
        <v>3530</v>
      </c>
      <c r="E35">
        <v>3529.9999999998499</v>
      </c>
      <c r="F35">
        <v>472.32157331816001</v>
      </c>
      <c r="G35">
        <v>3057.6784266816899</v>
      </c>
      <c r="H35">
        <v>2305.5846139122</v>
      </c>
      <c r="I35">
        <v>2142.0780307622699</v>
      </c>
      <c r="J35">
        <v>163.506583149932</v>
      </c>
      <c r="K35">
        <v>21.045388582918999</v>
      </c>
      <c r="L35">
        <v>717.31268630300303</v>
      </c>
      <c r="M35">
        <v>220.661523248848</v>
      </c>
      <c r="N35">
        <v>496.65116305415501</v>
      </c>
      <c r="O35">
        <v>34.781126466482</v>
      </c>
      <c r="P35" t="e">
        <v>#N/A</v>
      </c>
    </row>
    <row r="36" spans="1:16" x14ac:dyDescent="0.25">
      <c r="A36">
        <v>202512</v>
      </c>
      <c r="B36" t="s">
        <v>234</v>
      </c>
      <c r="C36" t="s">
        <v>140</v>
      </c>
      <c r="D36">
        <v>3560</v>
      </c>
      <c r="E36">
        <v>3559.9999999998699</v>
      </c>
      <c r="F36">
        <v>843.55697606035301</v>
      </c>
      <c r="G36">
        <v>2716.4430239395201</v>
      </c>
      <c r="H36">
        <v>2025.9421810076999</v>
      </c>
      <c r="I36">
        <v>1831.1515681856499</v>
      </c>
      <c r="J36">
        <v>193.759308474227</v>
      </c>
      <c r="K36">
        <v>33.244783165622003</v>
      </c>
      <c r="L36">
        <v>651.47449665766203</v>
      </c>
      <c r="M36">
        <v>377.806577349073</v>
      </c>
      <c r="N36">
        <v>271.64997926251198</v>
      </c>
      <c r="O36">
        <v>39.026346274155998</v>
      </c>
      <c r="P36" t="e">
        <v>#N/A</v>
      </c>
    </row>
    <row r="37" spans="1:16" x14ac:dyDescent="0.25">
      <c r="A37">
        <v>202512</v>
      </c>
      <c r="B37" t="s">
        <v>234</v>
      </c>
      <c r="C37" t="s">
        <v>141</v>
      </c>
      <c r="D37">
        <v>4164</v>
      </c>
      <c r="E37">
        <v>4163.9999999991496</v>
      </c>
      <c r="F37">
        <v>782.17927187010196</v>
      </c>
      <c r="G37">
        <v>3381.8207281290502</v>
      </c>
      <c r="H37">
        <v>2743.3268340754298</v>
      </c>
      <c r="I37">
        <v>2388.1606686299901</v>
      </c>
      <c r="J37">
        <v>354.15132064112299</v>
      </c>
      <c r="K37">
        <v>105.368671497325</v>
      </c>
      <c r="L37">
        <v>600.32975623176605</v>
      </c>
      <c r="M37">
        <v>396.84084269996202</v>
      </c>
      <c r="N37">
        <v>203.488913531804</v>
      </c>
      <c r="O37">
        <v>38.164137821849998</v>
      </c>
      <c r="P37" t="e">
        <v>#N/A</v>
      </c>
    </row>
    <row r="38" spans="1:16" x14ac:dyDescent="0.25">
      <c r="A38">
        <v>202512</v>
      </c>
      <c r="B38" t="s">
        <v>234</v>
      </c>
      <c r="C38" t="s">
        <v>142</v>
      </c>
      <c r="D38">
        <v>3124</v>
      </c>
      <c r="E38">
        <v>3124.0000000001301</v>
      </c>
      <c r="F38">
        <v>614.51822468045805</v>
      </c>
      <c r="G38">
        <v>2509.4817753196699</v>
      </c>
      <c r="H38">
        <v>2053.7718646097701</v>
      </c>
      <c r="I38">
        <v>1752.7240855388</v>
      </c>
      <c r="J38">
        <v>301.047779070974</v>
      </c>
      <c r="K38">
        <v>83.047461665379998</v>
      </c>
      <c r="L38">
        <v>423.09818602866102</v>
      </c>
      <c r="M38">
        <v>297.00286171722098</v>
      </c>
      <c r="N38">
        <v>126.09532431144</v>
      </c>
      <c r="O38">
        <v>32.611724681242002</v>
      </c>
      <c r="P38" t="e">
        <v>#N/A</v>
      </c>
    </row>
    <row r="39" spans="1:16" x14ac:dyDescent="0.25">
      <c r="A39">
        <v>202512</v>
      </c>
      <c r="B39" t="s">
        <v>234</v>
      </c>
      <c r="C39" t="s">
        <v>143</v>
      </c>
      <c r="D39">
        <v>3108</v>
      </c>
      <c r="E39">
        <v>3107.9999999994002</v>
      </c>
      <c r="F39">
        <v>1030.4305777868501</v>
      </c>
      <c r="G39">
        <v>2077.5694222125499</v>
      </c>
      <c r="H39">
        <v>1819.50273950012</v>
      </c>
      <c r="I39">
        <v>1379.5499321711</v>
      </c>
      <c r="J39">
        <v>438.920756046973</v>
      </c>
      <c r="K39">
        <v>113.77132468265999</v>
      </c>
      <c r="L39">
        <v>223.42407774735699</v>
      </c>
      <c r="M39">
        <v>120.02910462985101</v>
      </c>
      <c r="N39">
        <v>103.394973117506</v>
      </c>
      <c r="O39">
        <v>34.642604965069999</v>
      </c>
      <c r="P39" t="e">
        <v>#N/A</v>
      </c>
    </row>
    <row r="40" spans="1:16" x14ac:dyDescent="0.25">
      <c r="A40">
        <v>202512</v>
      </c>
      <c r="B40" t="s">
        <v>234</v>
      </c>
      <c r="C40" t="s">
        <v>144</v>
      </c>
      <c r="D40">
        <v>4089</v>
      </c>
      <c r="E40">
        <v>4098.9972420378299</v>
      </c>
      <c r="F40">
        <v>779.698652374022</v>
      </c>
      <c r="G40">
        <v>3319.2985896638102</v>
      </c>
      <c r="H40">
        <v>2698.5892755063601</v>
      </c>
      <c r="I40">
        <v>2311.4326063264298</v>
      </c>
      <c r="J40">
        <v>385.09331355005202</v>
      </c>
      <c r="K40">
        <v>84.111523584254996</v>
      </c>
      <c r="L40">
        <v>572.49779532123603</v>
      </c>
      <c r="M40">
        <v>344.44466430665199</v>
      </c>
      <c r="N40">
        <v>227.04418647075599</v>
      </c>
      <c r="O40">
        <v>48.211518836209997</v>
      </c>
      <c r="P40" t="e">
        <v>#N/A</v>
      </c>
    </row>
    <row r="41" spans="1:16" x14ac:dyDescent="0.25">
      <c r="A41">
        <v>202512</v>
      </c>
      <c r="B41" t="s">
        <v>234</v>
      </c>
      <c r="C41" t="s">
        <v>145</v>
      </c>
      <c r="D41">
        <v>11102</v>
      </c>
      <c r="E41">
        <v>11101.999999998099</v>
      </c>
      <c r="F41">
        <v>2439.9920249042598</v>
      </c>
      <c r="G41">
        <v>8662.0079750938894</v>
      </c>
      <c r="H41">
        <v>6968.4372597643696</v>
      </c>
      <c r="I41">
        <v>6055.6979033235102</v>
      </c>
      <c r="J41">
        <v>911.72451163654898</v>
      </c>
      <c r="K41">
        <v>241.314260380825</v>
      </c>
      <c r="L41">
        <v>1579.8476043298499</v>
      </c>
      <c r="M41">
        <v>936.74185145484705</v>
      </c>
      <c r="N41">
        <v>641.08781282892198</v>
      </c>
      <c r="O41">
        <v>113.72311099966799</v>
      </c>
      <c r="P41" t="e">
        <v>#N/A</v>
      </c>
    </row>
    <row r="42" spans="1:16" x14ac:dyDescent="0.25">
      <c r="A42">
        <v>202512</v>
      </c>
      <c r="B42" t="s">
        <v>235</v>
      </c>
      <c r="C42" t="s">
        <v>136</v>
      </c>
      <c r="D42">
        <v>8880</v>
      </c>
      <c r="E42">
        <v>8879.9999999996908</v>
      </c>
      <c r="F42">
        <v>1891.22444555637</v>
      </c>
      <c r="G42">
        <v>6988.7755544433103</v>
      </c>
      <c r="H42">
        <v>5725.5214003010196</v>
      </c>
      <c r="I42">
        <v>4852.7632897911699</v>
      </c>
      <c r="J42">
        <v>864.35933539232894</v>
      </c>
      <c r="K42">
        <v>245.900866839244</v>
      </c>
      <c r="L42">
        <v>1186.01496393548</v>
      </c>
      <c r="M42">
        <v>492.717800666941</v>
      </c>
      <c r="N42">
        <v>692.22603356142997</v>
      </c>
      <c r="O42">
        <v>77.239190206811998</v>
      </c>
      <c r="P42" t="e">
        <v>#N/A</v>
      </c>
    </row>
    <row r="43" spans="1:16" x14ac:dyDescent="0.25">
      <c r="A43">
        <v>202512</v>
      </c>
      <c r="B43" t="s">
        <v>235</v>
      </c>
      <c r="C43" t="s">
        <v>137</v>
      </c>
      <c r="D43">
        <v>4214</v>
      </c>
      <c r="E43">
        <v>4213.9999999995798</v>
      </c>
      <c r="F43">
        <v>989.54575741048404</v>
      </c>
      <c r="G43">
        <v>3224.45424258909</v>
      </c>
      <c r="H43">
        <v>2617.4940254681001</v>
      </c>
      <c r="I43">
        <v>2206.5848031496498</v>
      </c>
      <c r="J43">
        <v>404.587335690148</v>
      </c>
      <c r="K43">
        <v>123.129764765956</v>
      </c>
      <c r="L43">
        <v>572.11138285513903</v>
      </c>
      <c r="M43">
        <v>250.05835550780299</v>
      </c>
      <c r="N43">
        <v>322.05302734733601</v>
      </c>
      <c r="O43">
        <v>34.848834265850002</v>
      </c>
      <c r="P43" t="e">
        <v>#N/A</v>
      </c>
    </row>
    <row r="44" spans="1:16" x14ac:dyDescent="0.25">
      <c r="A44">
        <v>202512</v>
      </c>
      <c r="B44" t="s">
        <v>235</v>
      </c>
      <c r="C44" t="s">
        <v>138</v>
      </c>
      <c r="D44">
        <v>4666</v>
      </c>
      <c r="E44">
        <v>4666.00000000011</v>
      </c>
      <c r="F44">
        <v>901.67868814588905</v>
      </c>
      <c r="G44">
        <v>3764.3213118542199</v>
      </c>
      <c r="H44">
        <v>3108.02737483292</v>
      </c>
      <c r="I44">
        <v>2646.1784866415301</v>
      </c>
      <c r="J44">
        <v>459.77199970218101</v>
      </c>
      <c r="K44">
        <v>122.77110207328801</v>
      </c>
      <c r="L44">
        <v>613.90358108034502</v>
      </c>
      <c r="M44">
        <v>242.65944515913799</v>
      </c>
      <c r="N44">
        <v>370.17300621409402</v>
      </c>
      <c r="O44">
        <v>42.390355940962003</v>
      </c>
      <c r="P44" t="e">
        <v>#N/A</v>
      </c>
    </row>
    <row r="45" spans="1:16" x14ac:dyDescent="0.25">
      <c r="A45">
        <v>202512</v>
      </c>
      <c r="B45" t="s">
        <v>235</v>
      </c>
      <c r="C45" t="s">
        <v>139</v>
      </c>
      <c r="D45">
        <v>1794</v>
      </c>
      <c r="E45">
        <v>1793.99999999995</v>
      </c>
      <c r="F45">
        <v>265.59719622654001</v>
      </c>
      <c r="G45">
        <v>1528.4028037734099</v>
      </c>
      <c r="H45">
        <v>1110.6806267843001</v>
      </c>
      <c r="I45" t="s">
        <v>233</v>
      </c>
      <c r="J45" t="s">
        <v>233</v>
      </c>
      <c r="K45" t="s">
        <v>233</v>
      </c>
      <c r="L45">
        <v>404.55336980079301</v>
      </c>
      <c r="M45">
        <v>111.383190709918</v>
      </c>
      <c r="N45">
        <v>292.09904938376201</v>
      </c>
      <c r="O45">
        <v>13.168807188316</v>
      </c>
      <c r="P45" t="e">
        <v>#N/A</v>
      </c>
    </row>
    <row r="46" spans="1:16" x14ac:dyDescent="0.25">
      <c r="A46">
        <v>202512</v>
      </c>
      <c r="B46" t="s">
        <v>235</v>
      </c>
      <c r="C46" t="s">
        <v>140</v>
      </c>
      <c r="D46">
        <v>1807</v>
      </c>
      <c r="E46">
        <v>1806.99999999989</v>
      </c>
      <c r="F46">
        <v>483.37735248259901</v>
      </c>
      <c r="G46">
        <v>1323.62264751729</v>
      </c>
      <c r="H46">
        <v>1028.76763585156</v>
      </c>
      <c r="I46" t="s">
        <v>233</v>
      </c>
      <c r="J46" t="s">
        <v>233</v>
      </c>
      <c r="K46" t="s">
        <v>233</v>
      </c>
      <c r="L46">
        <v>275.65190559167303</v>
      </c>
      <c r="M46">
        <v>122.91043356828401</v>
      </c>
      <c r="N46">
        <v>152.74147202338901</v>
      </c>
      <c r="O46">
        <v>19.203106074065001</v>
      </c>
      <c r="P46" t="e">
        <v>#N/A</v>
      </c>
    </row>
    <row r="47" spans="1:16" x14ac:dyDescent="0.25">
      <c r="A47">
        <v>202512</v>
      </c>
      <c r="B47" t="s">
        <v>235</v>
      </c>
      <c r="C47" t="s">
        <v>141</v>
      </c>
      <c r="D47">
        <v>2183</v>
      </c>
      <c r="E47">
        <v>2183.00000000003</v>
      </c>
      <c r="F47">
        <v>438.186049624671</v>
      </c>
      <c r="G47">
        <v>1744.81395037536</v>
      </c>
      <c r="H47">
        <v>1480.84288302146</v>
      </c>
      <c r="I47">
        <v>1239.8497329019699</v>
      </c>
      <c r="J47">
        <v>238.92374948857</v>
      </c>
      <c r="K47">
        <v>77.440401165542994</v>
      </c>
      <c r="L47">
        <v>246.49942424548101</v>
      </c>
      <c r="M47">
        <v>121.539841782002</v>
      </c>
      <c r="N47">
        <v>124.95958246347899</v>
      </c>
      <c r="O47">
        <v>17.471643108416998</v>
      </c>
      <c r="P47" t="e">
        <v>#N/A</v>
      </c>
    </row>
    <row r="48" spans="1:16" x14ac:dyDescent="0.25">
      <c r="A48">
        <v>202512</v>
      </c>
      <c r="B48" t="s">
        <v>235</v>
      </c>
      <c r="C48" t="s">
        <v>142</v>
      </c>
      <c r="D48">
        <v>1525</v>
      </c>
      <c r="E48">
        <v>1525.00000000003</v>
      </c>
      <c r="F48">
        <v>243.38901993355</v>
      </c>
      <c r="G48">
        <v>1281.6109800664799</v>
      </c>
      <c r="H48">
        <v>1108.9646229344301</v>
      </c>
      <c r="I48">
        <v>904.89486094556298</v>
      </c>
      <c r="J48">
        <v>200.90907079266401</v>
      </c>
      <c r="K48">
        <v>60.142541528236002</v>
      </c>
      <c r="L48">
        <v>155.905456116441</v>
      </c>
      <c r="M48">
        <v>88.423309192472004</v>
      </c>
      <c r="N48">
        <v>67.482146923968997</v>
      </c>
      <c r="O48">
        <v>16.740901015605001</v>
      </c>
      <c r="P48" t="e">
        <v>#N/A</v>
      </c>
    </row>
    <row r="49" spans="1:16" x14ac:dyDescent="0.25">
      <c r="A49">
        <v>202512</v>
      </c>
      <c r="B49" t="s">
        <v>235</v>
      </c>
      <c r="C49" t="s">
        <v>143</v>
      </c>
      <c r="D49">
        <v>1571</v>
      </c>
      <c r="E49">
        <v>1570.9999999997899</v>
      </c>
      <c r="F49">
        <v>460.67482728901302</v>
      </c>
      <c r="G49">
        <v>1110.32517271078</v>
      </c>
      <c r="H49">
        <v>996.26563170927295</v>
      </c>
      <c r="I49">
        <v>738.08554583198702</v>
      </c>
      <c r="J49">
        <v>257.11935713234698</v>
      </c>
      <c r="K49">
        <v>82.224938269217006</v>
      </c>
      <c r="L49">
        <v>103.404808181096</v>
      </c>
      <c r="M49">
        <v>48.461025414265002</v>
      </c>
      <c r="N49">
        <v>54.943782766830999</v>
      </c>
      <c r="O49">
        <v>10.654732820409</v>
      </c>
      <c r="P49" t="e">
        <v>#N/A</v>
      </c>
    </row>
    <row r="50" spans="1:16" x14ac:dyDescent="0.25">
      <c r="A50">
        <v>202512</v>
      </c>
      <c r="B50" t="s">
        <v>235</v>
      </c>
      <c r="C50" t="s">
        <v>144</v>
      </c>
      <c r="D50">
        <v>1944</v>
      </c>
      <c r="E50">
        <v>1968.5969652807401</v>
      </c>
      <c r="F50">
        <v>372.51657320232903</v>
      </c>
      <c r="G50">
        <v>1596.0803920784099</v>
      </c>
      <c r="H50">
        <v>1285.9943338620101</v>
      </c>
      <c r="I50">
        <v>1087.5579277935301</v>
      </c>
      <c r="J50">
        <v>196.34912642796999</v>
      </c>
      <c r="K50">
        <v>47.403838763426997</v>
      </c>
      <c r="L50">
        <v>284.81757024565502</v>
      </c>
      <c r="M50">
        <v>133.346439953052</v>
      </c>
      <c r="N50">
        <v>151.47113029260299</v>
      </c>
      <c r="O50">
        <v>25.268487970742001</v>
      </c>
      <c r="P50" t="e">
        <v>#N/A</v>
      </c>
    </row>
    <row r="51" spans="1:16" x14ac:dyDescent="0.25">
      <c r="A51">
        <v>202512</v>
      </c>
      <c r="B51" t="s">
        <v>235</v>
      </c>
      <c r="C51" t="s">
        <v>145</v>
      </c>
      <c r="D51">
        <v>5516</v>
      </c>
      <c r="E51">
        <v>5515.9999999998599</v>
      </c>
      <c r="F51">
        <v>1202.4851792045099</v>
      </c>
      <c r="G51">
        <v>4313.5148207953498</v>
      </c>
      <c r="H51">
        <v>3587.5556377256898</v>
      </c>
      <c r="I51">
        <v>3068.0100342351102</v>
      </c>
      <c r="J51">
        <v>512.25130598501198</v>
      </c>
      <c r="K51">
        <v>169.995943091953</v>
      </c>
      <c r="L51">
        <v>673.789969124697</v>
      </c>
      <c r="M51">
        <v>306.48502285891499</v>
      </c>
      <c r="N51">
        <v>367.30494626578201</v>
      </c>
      <c r="O51">
        <v>52.169213944959999</v>
      </c>
      <c r="P51" t="e">
        <v>#N/A</v>
      </c>
    </row>
    <row r="52" spans="1:16" x14ac:dyDescent="0.25">
      <c r="A52">
        <v>202512</v>
      </c>
      <c r="B52" t="s">
        <v>236</v>
      </c>
      <c r="C52" t="s">
        <v>136</v>
      </c>
      <c r="D52">
        <v>15659</v>
      </c>
      <c r="E52">
        <v>15659.0000000001</v>
      </c>
      <c r="F52">
        <v>2975.2668240150101</v>
      </c>
      <c r="G52">
        <v>12683.7331759851</v>
      </c>
      <c r="H52">
        <v>8757.9783701057495</v>
      </c>
      <c r="I52">
        <v>7817.2805738249799</v>
      </c>
      <c r="J52">
        <v>940.69779628076901</v>
      </c>
      <c r="K52">
        <v>195.837428438122</v>
      </c>
      <c r="L52">
        <v>3807.6138757158801</v>
      </c>
      <c r="M52">
        <v>2187.0604477514898</v>
      </c>
      <c r="N52">
        <v>1620.55342796439</v>
      </c>
      <c r="O52">
        <v>118.140930163425</v>
      </c>
      <c r="P52" t="e">
        <v>#N/A</v>
      </c>
    </row>
    <row r="53" spans="1:16" x14ac:dyDescent="0.25">
      <c r="A53">
        <v>202512</v>
      </c>
      <c r="B53" t="s">
        <v>236</v>
      </c>
      <c r="C53" t="s">
        <v>137</v>
      </c>
      <c r="D53">
        <v>7539</v>
      </c>
      <c r="E53">
        <v>7539.0000000003201</v>
      </c>
      <c r="F53">
        <v>1599.85774144384</v>
      </c>
      <c r="G53">
        <v>5939.1422585564796</v>
      </c>
      <c r="H53">
        <v>4071.4097241825498</v>
      </c>
      <c r="I53">
        <v>3610.6309004529298</v>
      </c>
      <c r="J53">
        <v>460.77882372962</v>
      </c>
      <c r="K53">
        <v>89.593450312312996</v>
      </c>
      <c r="L53">
        <v>1802.50308328917</v>
      </c>
      <c r="M53">
        <v>1016.52131465651</v>
      </c>
      <c r="N53">
        <v>785.98176863266394</v>
      </c>
      <c r="O53">
        <v>65.229451084762999</v>
      </c>
      <c r="P53" t="e">
        <v>#N/A</v>
      </c>
    </row>
    <row r="54" spans="1:16" x14ac:dyDescent="0.25">
      <c r="A54">
        <v>202512</v>
      </c>
      <c r="B54" t="s">
        <v>236</v>
      </c>
      <c r="C54" t="s">
        <v>138</v>
      </c>
      <c r="D54">
        <v>8120</v>
      </c>
      <c r="E54">
        <v>8119.9999999997499</v>
      </c>
      <c r="F54">
        <v>1375.4090825711701</v>
      </c>
      <c r="G54">
        <v>6744.5909174285798</v>
      </c>
      <c r="H54">
        <v>4686.5686459232002</v>
      </c>
      <c r="I54">
        <v>4206.6496733720596</v>
      </c>
      <c r="J54">
        <v>479.91897255114901</v>
      </c>
      <c r="K54">
        <v>106.24397812580899</v>
      </c>
      <c r="L54">
        <v>2005.1107924267101</v>
      </c>
      <c r="M54">
        <v>1170.5391330949799</v>
      </c>
      <c r="N54">
        <v>834.57165933172701</v>
      </c>
      <c r="O54">
        <v>52.911479078661998</v>
      </c>
      <c r="P54" t="e">
        <v>#N/A</v>
      </c>
    </row>
    <row r="55" spans="1:16" x14ac:dyDescent="0.25">
      <c r="A55">
        <v>202512</v>
      </c>
      <c r="B55" t="s">
        <v>236</v>
      </c>
      <c r="C55" t="s">
        <v>139</v>
      </c>
      <c r="D55">
        <v>3369</v>
      </c>
      <c r="E55">
        <v>3369.0000000002101</v>
      </c>
      <c r="F55">
        <v>334.42173019709998</v>
      </c>
      <c r="G55">
        <v>3034.5782698031098</v>
      </c>
      <c r="H55">
        <v>1776.03828712678</v>
      </c>
      <c r="I55">
        <v>1700.6459632107899</v>
      </c>
      <c r="J55">
        <v>75.392323915990005</v>
      </c>
      <c r="K55">
        <v>9.5519344797080006</v>
      </c>
      <c r="L55">
        <v>1241.6518883553199</v>
      </c>
      <c r="M55">
        <v>621.28364849067395</v>
      </c>
      <c r="N55">
        <v>620.36823986465095</v>
      </c>
      <c r="O55">
        <v>16.888094321002001</v>
      </c>
      <c r="P55" t="e">
        <v>#N/A</v>
      </c>
    </row>
    <row r="56" spans="1:16" x14ac:dyDescent="0.25">
      <c r="A56">
        <v>202512</v>
      </c>
      <c r="B56" t="s">
        <v>236</v>
      </c>
      <c r="C56" t="s">
        <v>140</v>
      </c>
      <c r="D56">
        <v>3122</v>
      </c>
      <c r="E56">
        <v>3122.00000000008</v>
      </c>
      <c r="F56">
        <v>654.08096800313604</v>
      </c>
      <c r="G56">
        <v>2467.9190319969398</v>
      </c>
      <c r="H56">
        <v>1682.2667796663</v>
      </c>
      <c r="I56">
        <v>1537.4989109765099</v>
      </c>
      <c r="J56">
        <v>144.767868689793</v>
      </c>
      <c r="K56">
        <v>30.083745113599999</v>
      </c>
      <c r="L56">
        <v>761.672781797374</v>
      </c>
      <c r="M56">
        <v>425.18646280949901</v>
      </c>
      <c r="N56">
        <v>336.48631898787499</v>
      </c>
      <c r="O56">
        <v>23.97947053327</v>
      </c>
      <c r="P56" t="e">
        <v>#N/A</v>
      </c>
    </row>
    <row r="57" spans="1:16" x14ac:dyDescent="0.25">
      <c r="A57">
        <v>202512</v>
      </c>
      <c r="B57" t="s">
        <v>236</v>
      </c>
      <c r="C57" t="s">
        <v>141</v>
      </c>
      <c r="D57">
        <v>3761</v>
      </c>
      <c r="E57">
        <v>3761.0000000003602</v>
      </c>
      <c r="F57">
        <v>683.55430642998999</v>
      </c>
      <c r="G57">
        <v>3077.4456935703702</v>
      </c>
      <c r="H57">
        <v>2294.4729863031498</v>
      </c>
      <c r="I57">
        <v>2066.59857674556</v>
      </c>
      <c r="J57">
        <v>227.87440955759601</v>
      </c>
      <c r="K57">
        <v>56.082782815461997</v>
      </c>
      <c r="L57">
        <v>749.96727892374304</v>
      </c>
      <c r="M57">
        <v>426.64730205073698</v>
      </c>
      <c r="N57">
        <v>323.319976873006</v>
      </c>
      <c r="O57">
        <v>33.005428343473</v>
      </c>
      <c r="P57" t="e">
        <v>#N/A</v>
      </c>
    </row>
    <row r="58" spans="1:16" x14ac:dyDescent="0.25">
      <c r="A58">
        <v>202512</v>
      </c>
      <c r="B58" t="s">
        <v>236</v>
      </c>
      <c r="C58" t="s">
        <v>142</v>
      </c>
      <c r="D58">
        <v>2815</v>
      </c>
      <c r="E58">
        <v>2814.9999999997199</v>
      </c>
      <c r="F58">
        <v>468.04007351220201</v>
      </c>
      <c r="G58">
        <v>2346.9599264875201</v>
      </c>
      <c r="H58">
        <v>1730.57678828853</v>
      </c>
      <c r="I58">
        <v>1490.1490876386399</v>
      </c>
      <c r="J58">
        <v>240.42770064988699</v>
      </c>
      <c r="K58">
        <v>49.450331825352997</v>
      </c>
      <c r="L58">
        <v>584.46241377357001</v>
      </c>
      <c r="M58">
        <v>398.95314413577398</v>
      </c>
      <c r="N58">
        <v>185.509269637796</v>
      </c>
      <c r="O58">
        <v>31.920724425416001</v>
      </c>
      <c r="P58" t="e">
        <v>#N/A</v>
      </c>
    </row>
    <row r="59" spans="1:16" x14ac:dyDescent="0.25">
      <c r="A59">
        <v>202512</v>
      </c>
      <c r="B59" t="s">
        <v>236</v>
      </c>
      <c r="C59" t="s">
        <v>143</v>
      </c>
      <c r="D59">
        <v>2592</v>
      </c>
      <c r="E59">
        <v>2591.9999999997099</v>
      </c>
      <c r="F59">
        <v>835.16974587258596</v>
      </c>
      <c r="G59">
        <v>1756.83025412712</v>
      </c>
      <c r="H59">
        <v>1274.62352872099</v>
      </c>
      <c r="I59">
        <v>1022.38803525348</v>
      </c>
      <c r="J59">
        <v>252.23549346750301</v>
      </c>
      <c r="K59">
        <v>50.668634203998998</v>
      </c>
      <c r="L59">
        <v>469.85951286586999</v>
      </c>
      <c r="M59">
        <v>314.989890264807</v>
      </c>
      <c r="N59">
        <v>154.86962260106301</v>
      </c>
      <c r="O59">
        <v>12.347212540264</v>
      </c>
      <c r="P59" t="e">
        <v>#N/A</v>
      </c>
    </row>
    <row r="60" spans="1:16" x14ac:dyDescent="0.25">
      <c r="A60">
        <v>202512</v>
      </c>
      <c r="B60" t="s">
        <v>236</v>
      </c>
      <c r="C60" t="s">
        <v>144</v>
      </c>
      <c r="D60">
        <v>3500</v>
      </c>
      <c r="E60">
        <v>3451.3371874455302</v>
      </c>
      <c r="F60">
        <v>555.75585922013499</v>
      </c>
      <c r="G60">
        <v>2895.5813282253998</v>
      </c>
      <c r="H60">
        <v>2069.0813422892602</v>
      </c>
      <c r="I60">
        <v>1838.12121875097</v>
      </c>
      <c r="J60">
        <v>230.96012353829099</v>
      </c>
      <c r="K60">
        <v>40.516518271388001</v>
      </c>
      <c r="L60">
        <v>786.239219502644</v>
      </c>
      <c r="M60">
        <v>444.667655632275</v>
      </c>
      <c r="N60">
        <v>341.571563870369</v>
      </c>
      <c r="O60">
        <v>40.260766433492002</v>
      </c>
      <c r="P60" t="e">
        <v>#N/A</v>
      </c>
    </row>
    <row r="61" spans="1:16" x14ac:dyDescent="0.25">
      <c r="A61">
        <v>202512</v>
      </c>
      <c r="B61" t="s">
        <v>236</v>
      </c>
      <c r="C61" t="s">
        <v>145</v>
      </c>
      <c r="D61">
        <v>9777</v>
      </c>
      <c r="E61">
        <v>9776.99999999998</v>
      </c>
      <c r="F61">
        <v>1776.9694353510899</v>
      </c>
      <c r="G61">
        <v>8000.0305646488796</v>
      </c>
      <c r="H61">
        <v>5835.2064854508999</v>
      </c>
      <c r="I61">
        <v>5226.0009075833696</v>
      </c>
      <c r="J61">
        <v>609.205577867535</v>
      </c>
      <c r="K61">
        <v>119.105722772897</v>
      </c>
      <c r="L61">
        <v>2088.78810334535</v>
      </c>
      <c r="M61">
        <v>1239.5510196246701</v>
      </c>
      <c r="N61">
        <v>849.23708372067597</v>
      </c>
      <c r="O61">
        <v>76.035975852633001</v>
      </c>
      <c r="P61" t="e">
        <v>#N/A</v>
      </c>
    </row>
    <row r="62" spans="1:16" x14ac:dyDescent="0.25">
      <c r="A62">
        <v>202512</v>
      </c>
      <c r="B62" t="s">
        <v>237</v>
      </c>
      <c r="C62" t="s">
        <v>136</v>
      </c>
      <c r="D62">
        <v>14562</v>
      </c>
      <c r="E62">
        <v>14562.0000000008</v>
      </c>
      <c r="F62">
        <v>3574.78081915751</v>
      </c>
      <c r="G62">
        <v>10987.2191808433</v>
      </c>
      <c r="H62">
        <v>8888.0190240832198</v>
      </c>
      <c r="I62">
        <v>7773.1540948885204</v>
      </c>
      <c r="J62">
        <v>1104.8571509270801</v>
      </c>
      <c r="K62">
        <v>304.23708246549899</v>
      </c>
      <c r="L62">
        <v>1987.48277284146</v>
      </c>
      <c r="M62">
        <v>935.85448508138097</v>
      </c>
      <c r="N62">
        <v>1044.25180716421</v>
      </c>
      <c r="O62">
        <v>111.71738391865399</v>
      </c>
      <c r="P62" t="e">
        <v>#N/A</v>
      </c>
    </row>
    <row r="63" spans="1:16" x14ac:dyDescent="0.25">
      <c r="A63">
        <v>202512</v>
      </c>
      <c r="B63" t="s">
        <v>237</v>
      </c>
      <c r="C63" t="s">
        <v>137</v>
      </c>
      <c r="D63">
        <v>7061</v>
      </c>
      <c r="E63">
        <v>7061.0000000001201</v>
      </c>
      <c r="F63">
        <v>1896.1582374306199</v>
      </c>
      <c r="G63">
        <v>5164.8417625695001</v>
      </c>
      <c r="H63">
        <v>4152.2206434316204</v>
      </c>
      <c r="I63">
        <v>3577.9833237303701</v>
      </c>
      <c r="J63">
        <v>566.82919178328495</v>
      </c>
      <c r="K63">
        <v>148.31903840064899</v>
      </c>
      <c r="L63">
        <v>964.05660410418795</v>
      </c>
      <c r="M63">
        <v>455.37046491890101</v>
      </c>
      <c r="N63">
        <v>504.95780702704701</v>
      </c>
      <c r="O63">
        <v>48.564515033691997</v>
      </c>
      <c r="P63" t="e">
        <v>#N/A</v>
      </c>
    </row>
    <row r="64" spans="1:16" x14ac:dyDescent="0.25">
      <c r="A64">
        <v>202512</v>
      </c>
      <c r="B64" t="s">
        <v>237</v>
      </c>
      <c r="C64" t="s">
        <v>138</v>
      </c>
      <c r="D64">
        <v>7501</v>
      </c>
      <c r="E64">
        <v>7501.0000000007103</v>
      </c>
      <c r="F64">
        <v>1678.6225817268801</v>
      </c>
      <c r="G64">
        <v>5822.3774182738298</v>
      </c>
      <c r="H64">
        <v>4735.7983806516004</v>
      </c>
      <c r="I64">
        <v>4195.1707711581503</v>
      </c>
      <c r="J64">
        <v>538.02795914379897</v>
      </c>
      <c r="K64">
        <v>155.91804406484999</v>
      </c>
      <c r="L64">
        <v>1023.42616873727</v>
      </c>
      <c r="M64">
        <v>480.48402016248002</v>
      </c>
      <c r="N64">
        <v>539.29400013716497</v>
      </c>
      <c r="O64">
        <v>63.152868884961997</v>
      </c>
      <c r="P64" t="e">
        <v>#N/A</v>
      </c>
    </row>
    <row r="65" spans="1:16" x14ac:dyDescent="0.25">
      <c r="A65">
        <v>202512</v>
      </c>
      <c r="B65" t="s">
        <v>237</v>
      </c>
      <c r="C65" t="s">
        <v>139</v>
      </c>
      <c r="D65">
        <v>2696</v>
      </c>
      <c r="E65">
        <v>2696.0000000002001</v>
      </c>
      <c r="F65">
        <v>421.38625875367597</v>
      </c>
      <c r="G65">
        <v>2274.61374124653</v>
      </c>
      <c r="H65">
        <v>1683.6374738642801</v>
      </c>
      <c r="I65">
        <v>1598.16291212077</v>
      </c>
      <c r="J65">
        <v>82.609443166432001</v>
      </c>
      <c r="K65">
        <v>17.799367299368001</v>
      </c>
      <c r="L65">
        <v>576.42908856038605</v>
      </c>
      <c r="M65">
        <v>136.85828600349799</v>
      </c>
      <c r="N65">
        <v>436.94534955547601</v>
      </c>
      <c r="O65">
        <v>14.547178821860999</v>
      </c>
      <c r="P65" t="e">
        <v>#N/A</v>
      </c>
    </row>
    <row r="66" spans="1:16" x14ac:dyDescent="0.25">
      <c r="A66">
        <v>202512</v>
      </c>
      <c r="B66" t="s">
        <v>237</v>
      </c>
      <c r="C66" t="s">
        <v>140</v>
      </c>
      <c r="D66">
        <v>3152</v>
      </c>
      <c r="E66">
        <v>3151.99999999998</v>
      </c>
      <c r="F66">
        <v>843.302880275794</v>
      </c>
      <c r="G66">
        <v>2308.6971197241801</v>
      </c>
      <c r="H66">
        <v>1734.1431705963801</v>
      </c>
      <c r="I66">
        <v>1565.1058136849999</v>
      </c>
      <c r="J66">
        <v>165.667616154895</v>
      </c>
      <c r="K66">
        <v>29.403088060611999</v>
      </c>
      <c r="L66">
        <v>555.06023370848504</v>
      </c>
      <c r="M66">
        <v>289.39189926706803</v>
      </c>
      <c r="N66">
        <v>263.12956397493599</v>
      </c>
      <c r="O66">
        <v>19.493715419324001</v>
      </c>
      <c r="P66" t="e">
        <v>#N/A</v>
      </c>
    </row>
    <row r="67" spans="1:16" x14ac:dyDescent="0.25">
      <c r="A67">
        <v>202512</v>
      </c>
      <c r="B67" t="s">
        <v>237</v>
      </c>
      <c r="C67" t="s">
        <v>141</v>
      </c>
      <c r="D67">
        <v>3389</v>
      </c>
      <c r="E67">
        <v>3389.0000000003201</v>
      </c>
      <c r="F67">
        <v>780.88927136001701</v>
      </c>
      <c r="G67">
        <v>2608.1107286403098</v>
      </c>
      <c r="H67">
        <v>2178.2102580846799</v>
      </c>
      <c r="I67">
        <v>1905.9317787484099</v>
      </c>
      <c r="J67">
        <v>270.949138018908</v>
      </c>
      <c r="K67">
        <v>88.219855358348994</v>
      </c>
      <c r="L67">
        <v>400.97369383021498</v>
      </c>
      <c r="M67">
        <v>259.54361766499301</v>
      </c>
      <c r="N67">
        <v>140.27970022537201</v>
      </c>
      <c r="O67">
        <v>28.926776725408999</v>
      </c>
      <c r="P67" t="e">
        <v>#N/A</v>
      </c>
    </row>
    <row r="68" spans="1:16" x14ac:dyDescent="0.25">
      <c r="A68">
        <v>202512</v>
      </c>
      <c r="B68" t="s">
        <v>237</v>
      </c>
      <c r="C68" t="s">
        <v>142</v>
      </c>
      <c r="D68">
        <v>2568</v>
      </c>
      <c r="E68">
        <v>2568.0000000004502</v>
      </c>
      <c r="F68">
        <v>559.86040492220502</v>
      </c>
      <c r="G68">
        <v>2008.1395950782501</v>
      </c>
      <c r="H68">
        <v>1724.0094093852499</v>
      </c>
      <c r="I68">
        <v>1483.98977858536</v>
      </c>
      <c r="J68">
        <v>240.01963079989201</v>
      </c>
      <c r="K68">
        <v>75.381322306881003</v>
      </c>
      <c r="L68">
        <v>255.77070907411601</v>
      </c>
      <c r="M68">
        <v>154.732330097644</v>
      </c>
      <c r="N68">
        <v>101.038378976472</v>
      </c>
      <c r="O68">
        <v>28.359476618877999</v>
      </c>
      <c r="P68" t="e">
        <v>#N/A</v>
      </c>
    </row>
    <row r="69" spans="1:16" x14ac:dyDescent="0.25">
      <c r="A69">
        <v>202512</v>
      </c>
      <c r="B69" t="s">
        <v>237</v>
      </c>
      <c r="C69" t="s">
        <v>143</v>
      </c>
      <c r="D69">
        <v>2757</v>
      </c>
      <c r="E69">
        <v>2756.9999999998799</v>
      </c>
      <c r="F69">
        <v>969.34200384581595</v>
      </c>
      <c r="G69">
        <v>1787.6579961540699</v>
      </c>
      <c r="H69">
        <v>1568.0187121526301</v>
      </c>
      <c r="I69">
        <v>1219.9638117489801</v>
      </c>
      <c r="J69">
        <v>345.61132278695698</v>
      </c>
      <c r="K69">
        <v>93.433449440288996</v>
      </c>
      <c r="L69">
        <v>199.24904766825301</v>
      </c>
      <c r="M69">
        <v>95.328352048178004</v>
      </c>
      <c r="N69">
        <v>102.85881443195601</v>
      </c>
      <c r="O69">
        <v>20.390236333181999</v>
      </c>
      <c r="P69" t="e">
        <v>#N/A</v>
      </c>
    </row>
    <row r="70" spans="1:16" x14ac:dyDescent="0.25">
      <c r="A70">
        <v>202512</v>
      </c>
      <c r="B70" t="s">
        <v>237</v>
      </c>
      <c r="C70" t="s">
        <v>144</v>
      </c>
      <c r="D70">
        <v>3270</v>
      </c>
      <c r="E70">
        <v>3321.0952023683199</v>
      </c>
      <c r="F70">
        <v>704.87722169540905</v>
      </c>
      <c r="G70">
        <v>2616.21798067291</v>
      </c>
      <c r="H70">
        <v>2161.2348818862702</v>
      </c>
      <c r="I70">
        <v>1883.2326181225801</v>
      </c>
      <c r="J70">
        <v>275.15019517359298</v>
      </c>
      <c r="K70">
        <v>67.600762758545997</v>
      </c>
      <c r="L70">
        <v>425.04205021192797</v>
      </c>
      <c r="M70">
        <v>214.29786015373099</v>
      </c>
      <c r="N70">
        <v>209.667266981274</v>
      </c>
      <c r="O70">
        <v>29.941048574719002</v>
      </c>
      <c r="P70" t="e">
        <v>#N/A</v>
      </c>
    </row>
    <row r="71" spans="1:16" x14ac:dyDescent="0.25">
      <c r="A71">
        <v>202512</v>
      </c>
      <c r="B71" t="s">
        <v>237</v>
      </c>
      <c r="C71" t="s">
        <v>145</v>
      </c>
      <c r="D71">
        <v>9368</v>
      </c>
      <c r="E71">
        <v>9368.0000000009895</v>
      </c>
      <c r="F71">
        <v>2320.0110316417599</v>
      </c>
      <c r="G71">
        <v>7047.9889683592301</v>
      </c>
      <c r="H71">
        <v>5842.69080825934</v>
      </c>
      <c r="I71">
        <v>5123.1590407543999</v>
      </c>
      <c r="J71">
        <v>716.011266811327</v>
      </c>
      <c r="K71">
        <v>218.250751831054</v>
      </c>
      <c r="L71">
        <v>1142.2533004792399</v>
      </c>
      <c r="M71">
        <v>568.20811591596203</v>
      </c>
      <c r="N71">
        <v>570.70177671767101</v>
      </c>
      <c r="O71">
        <v>63.044859620651998</v>
      </c>
      <c r="P71" t="e">
        <v>#N/A</v>
      </c>
    </row>
    <row r="72" spans="1:16" x14ac:dyDescent="0.25">
      <c r="A72">
        <v>202512</v>
      </c>
      <c r="B72" t="s">
        <v>238</v>
      </c>
      <c r="C72" t="s">
        <v>136</v>
      </c>
      <c r="D72">
        <v>6602</v>
      </c>
      <c r="E72">
        <v>6602.0000000002501</v>
      </c>
      <c r="F72">
        <v>1385.58852856565</v>
      </c>
      <c r="G72">
        <v>5216.4114714345997</v>
      </c>
      <c r="H72">
        <v>4029.13362263518</v>
      </c>
      <c r="I72">
        <v>3309.7849868255098</v>
      </c>
      <c r="J72">
        <v>710.41765407634398</v>
      </c>
      <c r="K72">
        <v>252.19107322440999</v>
      </c>
      <c r="L72">
        <v>995.62376061448094</v>
      </c>
      <c r="M72">
        <v>497.91857961889002</v>
      </c>
      <c r="N72">
        <v>496.70518099559098</v>
      </c>
      <c r="O72">
        <v>191.65408818494501</v>
      </c>
      <c r="P72" t="e">
        <v>#N/A</v>
      </c>
    </row>
    <row r="73" spans="1:16" x14ac:dyDescent="0.25">
      <c r="A73">
        <v>202512</v>
      </c>
      <c r="B73" t="s">
        <v>238</v>
      </c>
      <c r="C73" t="s">
        <v>137</v>
      </c>
      <c r="D73">
        <v>3236</v>
      </c>
      <c r="E73">
        <v>3236.0000000004202</v>
      </c>
      <c r="F73">
        <v>753.42335345331503</v>
      </c>
      <c r="G73">
        <v>2482.5766465471002</v>
      </c>
      <c r="H73">
        <v>1884.5342209422299</v>
      </c>
      <c r="I73">
        <v>1521.01909554751</v>
      </c>
      <c r="J73">
        <v>355.61747699472897</v>
      </c>
      <c r="K73">
        <v>125.045036366183</v>
      </c>
      <c r="L73">
        <v>500.20356847514603</v>
      </c>
      <c r="M73">
        <v>242.94866584057601</v>
      </c>
      <c r="N73">
        <v>257.25490263456999</v>
      </c>
      <c r="O73">
        <v>97.838857129729007</v>
      </c>
      <c r="P73" t="e">
        <v>#N/A</v>
      </c>
    </row>
    <row r="74" spans="1:16" x14ac:dyDescent="0.25">
      <c r="A74">
        <v>202512</v>
      </c>
      <c r="B74" t="s">
        <v>238</v>
      </c>
      <c r="C74" t="s">
        <v>138</v>
      </c>
      <c r="D74">
        <v>3366</v>
      </c>
      <c r="E74">
        <v>3365.9999999998299</v>
      </c>
      <c r="F74">
        <v>632.16517511233201</v>
      </c>
      <c r="G74">
        <v>2733.8348248875</v>
      </c>
      <c r="H74">
        <v>2144.5994016929499</v>
      </c>
      <c r="I74">
        <v>1788.765891278</v>
      </c>
      <c r="J74">
        <v>354.800177081615</v>
      </c>
      <c r="K74">
        <v>127.14603685822701</v>
      </c>
      <c r="L74">
        <v>495.42019213933497</v>
      </c>
      <c r="M74">
        <v>254.96991377831401</v>
      </c>
      <c r="N74">
        <v>239.45027836102099</v>
      </c>
      <c r="O74">
        <v>93.815231055216003</v>
      </c>
      <c r="P74" t="e">
        <v>#N/A</v>
      </c>
    </row>
    <row r="75" spans="1:16" x14ac:dyDescent="0.25">
      <c r="A75">
        <v>202512</v>
      </c>
      <c r="B75" t="s">
        <v>238</v>
      </c>
      <c r="C75" t="s">
        <v>139</v>
      </c>
      <c r="D75">
        <v>1279</v>
      </c>
      <c r="E75">
        <v>1279.0000000001901</v>
      </c>
      <c r="F75">
        <v>178.88900044623799</v>
      </c>
      <c r="G75">
        <v>1100.11099955395</v>
      </c>
      <c r="H75">
        <v>734.76770365056097</v>
      </c>
      <c r="I75">
        <v>661.98602136586396</v>
      </c>
      <c r="J75">
        <v>72.781682284696998</v>
      </c>
      <c r="K75">
        <v>7.954484605088</v>
      </c>
      <c r="L75">
        <v>309.54117177619298</v>
      </c>
      <c r="M75">
        <v>81.034032106395003</v>
      </c>
      <c r="N75">
        <v>228.50713966979799</v>
      </c>
      <c r="O75">
        <v>55.802124127197999</v>
      </c>
      <c r="P75" t="e">
        <v>#N/A</v>
      </c>
    </row>
    <row r="76" spans="1:16" x14ac:dyDescent="0.25">
      <c r="A76">
        <v>202512</v>
      </c>
      <c r="B76" t="s">
        <v>238</v>
      </c>
      <c r="C76" t="s">
        <v>140</v>
      </c>
      <c r="D76">
        <v>1370</v>
      </c>
      <c r="E76">
        <v>1369.99999999998</v>
      </c>
      <c r="F76">
        <v>310.519784391938</v>
      </c>
      <c r="G76">
        <v>1059.48021560804</v>
      </c>
      <c r="H76">
        <v>742.30307281418402</v>
      </c>
      <c r="I76">
        <v>644.94111090104502</v>
      </c>
      <c r="J76">
        <v>94.167849792875003</v>
      </c>
      <c r="K76">
        <v>24.257076324829999</v>
      </c>
      <c r="L76">
        <v>265.52544572314503</v>
      </c>
      <c r="M76">
        <v>152.34773459731301</v>
      </c>
      <c r="N76">
        <v>112.177711125832</v>
      </c>
      <c r="O76">
        <v>51.651697070714</v>
      </c>
      <c r="P76" t="e">
        <v>#N/A</v>
      </c>
    </row>
    <row r="77" spans="1:16" x14ac:dyDescent="0.25">
      <c r="A77">
        <v>202512</v>
      </c>
      <c r="B77" t="s">
        <v>238</v>
      </c>
      <c r="C77" t="s">
        <v>141</v>
      </c>
      <c r="D77">
        <v>1504</v>
      </c>
      <c r="E77">
        <v>1504.0000000002301</v>
      </c>
      <c r="F77">
        <v>308.46864180905402</v>
      </c>
      <c r="G77">
        <v>1195.5313581911701</v>
      </c>
      <c r="H77">
        <v>969.79293270863297</v>
      </c>
      <c r="I77">
        <v>775.50952574124994</v>
      </c>
      <c r="J77">
        <v>191.82962006109199</v>
      </c>
      <c r="K77">
        <v>76.883834082087006</v>
      </c>
      <c r="L77">
        <v>186.387235790669</v>
      </c>
      <c r="M77">
        <v>114.664242395112</v>
      </c>
      <c r="N77">
        <v>71.722993395556998</v>
      </c>
      <c r="O77">
        <v>39.351189691869003</v>
      </c>
      <c r="P77" t="e">
        <v>#N/A</v>
      </c>
    </row>
    <row r="78" spans="1:16" x14ac:dyDescent="0.25">
      <c r="A78">
        <v>202512</v>
      </c>
      <c r="B78" t="s">
        <v>238</v>
      </c>
      <c r="C78" t="s">
        <v>142</v>
      </c>
      <c r="D78">
        <v>1195</v>
      </c>
      <c r="E78">
        <v>1194.9999999998399</v>
      </c>
      <c r="F78">
        <v>242.81573426569199</v>
      </c>
      <c r="G78">
        <v>952.18426573414501</v>
      </c>
      <c r="H78">
        <v>781.66297584813697</v>
      </c>
      <c r="I78">
        <v>630.93030006623303</v>
      </c>
      <c r="J78">
        <v>149.699342448571</v>
      </c>
      <c r="K78">
        <v>61.170046620035997</v>
      </c>
      <c r="L78">
        <v>145.57245517606501</v>
      </c>
      <c r="M78">
        <v>98.658585712201997</v>
      </c>
      <c r="N78">
        <v>46.913869463863001</v>
      </c>
      <c r="O78">
        <v>24.948834709943</v>
      </c>
      <c r="P78" t="e">
        <v>#N/A</v>
      </c>
    </row>
    <row r="79" spans="1:16" x14ac:dyDescent="0.25">
      <c r="A79">
        <v>202512</v>
      </c>
      <c r="B79" t="s">
        <v>238</v>
      </c>
      <c r="C79" t="s">
        <v>143</v>
      </c>
      <c r="D79">
        <v>1254</v>
      </c>
      <c r="E79">
        <v>1254.00000000002</v>
      </c>
      <c r="F79">
        <v>344.89536765272499</v>
      </c>
      <c r="G79">
        <v>909.10463234729298</v>
      </c>
      <c r="H79">
        <v>800.60693761366304</v>
      </c>
      <c r="I79">
        <v>596.41802875112</v>
      </c>
      <c r="J79">
        <v>201.93915948910899</v>
      </c>
      <c r="K79">
        <v>81.925631592369001</v>
      </c>
      <c r="L79">
        <v>88.597452148409005</v>
      </c>
      <c r="M79">
        <v>51.213984807868002</v>
      </c>
      <c r="N79">
        <v>37.383467340541003</v>
      </c>
      <c r="O79">
        <v>19.900242585221001</v>
      </c>
      <c r="P79" t="e">
        <v>#N/A</v>
      </c>
    </row>
    <row r="80" spans="1:16" x14ac:dyDescent="0.25">
      <c r="A80">
        <v>202512</v>
      </c>
      <c r="B80" t="s">
        <v>238</v>
      </c>
      <c r="C80" t="s">
        <v>144</v>
      </c>
      <c r="D80">
        <v>1420</v>
      </c>
      <c r="E80">
        <v>1409.7299151749301</v>
      </c>
      <c r="F80">
        <v>218.51721055487599</v>
      </c>
      <c r="G80">
        <v>1191.2127046200501</v>
      </c>
      <c r="H80">
        <v>938.52621369982603</v>
      </c>
      <c r="I80">
        <v>801.47310176730105</v>
      </c>
      <c r="J80">
        <v>136.03375709381501</v>
      </c>
      <c r="K80">
        <v>36.821166637917997</v>
      </c>
      <c r="L80">
        <v>211.22367113995901</v>
      </c>
      <c r="M80">
        <v>122.676040567445</v>
      </c>
      <c r="N80">
        <v>88.547630572513995</v>
      </c>
      <c r="O80">
        <v>41.462819780269001</v>
      </c>
      <c r="P80" t="e">
        <v>#N/A</v>
      </c>
    </row>
    <row r="81" spans="1:16" x14ac:dyDescent="0.25">
      <c r="A81">
        <v>202512</v>
      </c>
      <c r="B81" t="s">
        <v>238</v>
      </c>
      <c r="C81" t="s">
        <v>145</v>
      </c>
      <c r="D81">
        <v>4003</v>
      </c>
      <c r="E81">
        <v>4003.00000000002</v>
      </c>
      <c r="F81">
        <v>861.74368725556894</v>
      </c>
      <c r="G81">
        <v>3141.25631274445</v>
      </c>
      <c r="H81">
        <v>2481.7576549555502</v>
      </c>
      <c r="I81">
        <v>2032.0255523430101</v>
      </c>
      <c r="J81">
        <v>445.42966506706102</v>
      </c>
      <c r="K81">
        <v>160.903511261039</v>
      </c>
      <c r="L81">
        <v>551.43067666387799</v>
      </c>
      <c r="M81">
        <v>292.90127264958102</v>
      </c>
      <c r="N81">
        <v>257.52940401429697</v>
      </c>
      <c r="O81">
        <v>108.067981125019</v>
      </c>
      <c r="P81" t="e">
        <v>#N/A</v>
      </c>
    </row>
    <row r="82" spans="1:16" x14ac:dyDescent="0.25">
      <c r="A82">
        <v>202512</v>
      </c>
      <c r="B82" t="s">
        <v>239</v>
      </c>
      <c r="C82" t="s">
        <v>136</v>
      </c>
      <c r="D82">
        <v>8817</v>
      </c>
      <c r="E82">
        <v>8816.9999999993106</v>
      </c>
      <c r="F82">
        <v>2405.6524995181799</v>
      </c>
      <c r="G82">
        <v>6411.3475004811298</v>
      </c>
      <c r="H82">
        <v>4620.30654092641</v>
      </c>
      <c r="I82">
        <v>3851.9153117242599</v>
      </c>
      <c r="J82">
        <v>750.51681028503594</v>
      </c>
      <c r="K82">
        <v>322.95533665994202</v>
      </c>
      <c r="L82">
        <v>1203.3135086570301</v>
      </c>
      <c r="M82">
        <v>610.46872008507603</v>
      </c>
      <c r="N82">
        <v>591.80595362049405</v>
      </c>
      <c r="O82">
        <v>587.72745089769398</v>
      </c>
      <c r="P82" t="e">
        <v>#N/A</v>
      </c>
    </row>
    <row r="83" spans="1:16" x14ac:dyDescent="0.25">
      <c r="A83">
        <v>202512</v>
      </c>
      <c r="B83" t="s">
        <v>239</v>
      </c>
      <c r="C83" t="s">
        <v>137</v>
      </c>
      <c r="D83">
        <v>4223</v>
      </c>
      <c r="E83">
        <v>4222.9999999995798</v>
      </c>
      <c r="F83">
        <v>1283.1956642867101</v>
      </c>
      <c r="G83">
        <v>2939.8043357128799</v>
      </c>
      <c r="H83">
        <v>2071.6422372127399</v>
      </c>
      <c r="I83">
        <v>1722.34946253219</v>
      </c>
      <c r="J83">
        <v>344.11095847288499</v>
      </c>
      <c r="K83">
        <v>139.73810289872</v>
      </c>
      <c r="L83">
        <v>579.75699603025305</v>
      </c>
      <c r="M83">
        <v>287.66030842107102</v>
      </c>
      <c r="N83">
        <v>291.05785265772602</v>
      </c>
      <c r="O83">
        <v>288.405102469886</v>
      </c>
      <c r="P83" t="e">
        <v>#N/A</v>
      </c>
    </row>
    <row r="84" spans="1:16" x14ac:dyDescent="0.25">
      <c r="A84">
        <v>202512</v>
      </c>
      <c r="B84" t="s">
        <v>239</v>
      </c>
      <c r="C84" t="s">
        <v>138</v>
      </c>
      <c r="D84">
        <v>4594</v>
      </c>
      <c r="E84">
        <v>4593.9999999997299</v>
      </c>
      <c r="F84">
        <v>1122.45683523147</v>
      </c>
      <c r="G84">
        <v>3471.5431647682499</v>
      </c>
      <c r="H84">
        <v>2548.6643037136701</v>
      </c>
      <c r="I84">
        <v>2129.5658491920799</v>
      </c>
      <c r="J84">
        <v>406.40585181215101</v>
      </c>
      <c r="K84">
        <v>183.21723376122199</v>
      </c>
      <c r="L84">
        <v>623.55651262677304</v>
      </c>
      <c r="M84">
        <v>322.80841166400501</v>
      </c>
      <c r="N84">
        <v>300.74810096276798</v>
      </c>
      <c r="O84">
        <v>299.32234842780798</v>
      </c>
      <c r="P84" t="e">
        <v>#N/A</v>
      </c>
    </row>
    <row r="85" spans="1:16" x14ac:dyDescent="0.25">
      <c r="A85">
        <v>202512</v>
      </c>
      <c r="B85" t="s">
        <v>239</v>
      </c>
      <c r="C85" t="s">
        <v>139</v>
      </c>
      <c r="D85">
        <v>1661</v>
      </c>
      <c r="E85">
        <v>1661.00000000004</v>
      </c>
      <c r="F85">
        <v>253.50608907304101</v>
      </c>
      <c r="G85">
        <v>1407.4939109269999</v>
      </c>
      <c r="H85">
        <v>914.93276023086696</v>
      </c>
      <c r="I85">
        <v>829.07495943075105</v>
      </c>
      <c r="J85">
        <v>83.850559936791996</v>
      </c>
      <c r="K85">
        <v>9.4139770906290003</v>
      </c>
      <c r="L85">
        <v>318.67379210212698</v>
      </c>
      <c r="M85">
        <v>101.29409220033401</v>
      </c>
      <c r="N85">
        <v>217.379699901793</v>
      </c>
      <c r="O85">
        <v>173.887358594006</v>
      </c>
      <c r="P85" t="e">
        <v>#N/A</v>
      </c>
    </row>
    <row r="86" spans="1:16" x14ac:dyDescent="0.25">
      <c r="A86">
        <v>202512</v>
      </c>
      <c r="B86" t="s">
        <v>239</v>
      </c>
      <c r="C86" t="s">
        <v>140</v>
      </c>
      <c r="D86">
        <v>1836</v>
      </c>
      <c r="E86">
        <v>1835.9999999998399</v>
      </c>
      <c r="F86">
        <v>567.49415142770602</v>
      </c>
      <c r="G86">
        <v>1268.5058485721299</v>
      </c>
      <c r="H86">
        <v>849.10686753817095</v>
      </c>
      <c r="I86">
        <v>751.48595970166105</v>
      </c>
      <c r="J86">
        <v>94.48005070632</v>
      </c>
      <c r="K86">
        <v>22.483311649082999</v>
      </c>
      <c r="L86">
        <v>288.448059643389</v>
      </c>
      <c r="M86">
        <v>149.49987104389601</v>
      </c>
      <c r="N86">
        <v>137.90935364803701</v>
      </c>
      <c r="O86">
        <v>130.95092139057201</v>
      </c>
      <c r="P86" t="e">
        <v>#N/A</v>
      </c>
    </row>
    <row r="87" spans="1:16" x14ac:dyDescent="0.25">
      <c r="A87">
        <v>202512</v>
      </c>
      <c r="B87" t="s">
        <v>239</v>
      </c>
      <c r="C87" t="s">
        <v>141</v>
      </c>
      <c r="D87">
        <v>2101</v>
      </c>
      <c r="E87">
        <v>2100.9999999996999</v>
      </c>
      <c r="F87">
        <v>552.20902019221501</v>
      </c>
      <c r="G87">
        <v>1548.79097980749</v>
      </c>
      <c r="H87">
        <v>1138.6219174529499</v>
      </c>
      <c r="I87">
        <v>956.57837158282905</v>
      </c>
      <c r="J87">
        <v>176.90039739678701</v>
      </c>
      <c r="K87">
        <v>92.544080865742998</v>
      </c>
      <c r="L87">
        <v>280.57012151205498</v>
      </c>
      <c r="M87">
        <v>181.97612634112301</v>
      </c>
      <c r="N87">
        <v>98.593995170932004</v>
      </c>
      <c r="O87">
        <v>129.59894084248199</v>
      </c>
      <c r="P87" t="e">
        <v>#N/A</v>
      </c>
    </row>
    <row r="88" spans="1:16" x14ac:dyDescent="0.25">
      <c r="A88">
        <v>202512</v>
      </c>
      <c r="B88" t="s">
        <v>239</v>
      </c>
      <c r="C88" t="s">
        <v>142</v>
      </c>
      <c r="D88">
        <v>1561</v>
      </c>
      <c r="E88">
        <v>1560.9999999997101</v>
      </c>
      <c r="F88">
        <v>376.32545119775102</v>
      </c>
      <c r="G88">
        <v>1184.6745488019601</v>
      </c>
      <c r="H88">
        <v>903.97446431779804</v>
      </c>
      <c r="I88">
        <v>723.65273253088003</v>
      </c>
      <c r="J88">
        <v>179.29847597296501</v>
      </c>
      <c r="K88">
        <v>84.473088429262006</v>
      </c>
      <c r="L88">
        <v>198.16362268512901</v>
      </c>
      <c r="M88">
        <v>122.73232218550901</v>
      </c>
      <c r="N88">
        <v>75.431300499619994</v>
      </c>
      <c r="O88">
        <v>82.536461799031002</v>
      </c>
      <c r="P88" t="e">
        <v>#N/A</v>
      </c>
    </row>
    <row r="89" spans="1:16" x14ac:dyDescent="0.25">
      <c r="A89">
        <v>202512</v>
      </c>
      <c r="B89" t="s">
        <v>239</v>
      </c>
      <c r="C89" t="s">
        <v>143</v>
      </c>
      <c r="D89">
        <v>1658</v>
      </c>
      <c r="E89">
        <v>1658.00000000002</v>
      </c>
      <c r="F89">
        <v>656.11778762746405</v>
      </c>
      <c r="G89">
        <v>1001.88221237256</v>
      </c>
      <c r="H89">
        <v>813.67053138662595</v>
      </c>
      <c r="I89">
        <v>591.12328847814399</v>
      </c>
      <c r="J89">
        <v>215.987326272172</v>
      </c>
      <c r="K89">
        <v>114.04087862522501</v>
      </c>
      <c r="L89">
        <v>117.457912714326</v>
      </c>
      <c r="M89">
        <v>54.966308314213997</v>
      </c>
      <c r="N89">
        <v>62.491604400112003</v>
      </c>
      <c r="O89">
        <v>70.753768271602993</v>
      </c>
      <c r="P89" t="e">
        <v>#N/A</v>
      </c>
    </row>
    <row r="90" spans="1:16" x14ac:dyDescent="0.25">
      <c r="A90">
        <v>202512</v>
      </c>
      <c r="B90" t="s">
        <v>239</v>
      </c>
      <c r="C90" t="s">
        <v>144</v>
      </c>
      <c r="D90">
        <v>1647</v>
      </c>
      <c r="E90">
        <v>1653.36097400676</v>
      </c>
      <c r="F90">
        <v>404.31534136306198</v>
      </c>
      <c r="G90">
        <v>1249.0456326436999</v>
      </c>
      <c r="H90">
        <v>917.86498813253797</v>
      </c>
      <c r="I90">
        <v>757.44751955852996</v>
      </c>
      <c r="J90">
        <v>157.33845067827099</v>
      </c>
      <c r="K90">
        <v>62.457414685251997</v>
      </c>
      <c r="L90">
        <v>237.66363784523199</v>
      </c>
      <c r="M90">
        <v>122.01215602379099</v>
      </c>
      <c r="N90">
        <v>115.651481821441</v>
      </c>
      <c r="O90">
        <v>93.517006665929003</v>
      </c>
      <c r="P90" t="e">
        <v>#N/A</v>
      </c>
    </row>
    <row r="91" spans="1:16" x14ac:dyDescent="0.25">
      <c r="A91">
        <v>202512</v>
      </c>
      <c r="B91" t="s">
        <v>239</v>
      </c>
      <c r="C91" t="s">
        <v>145</v>
      </c>
      <c r="D91">
        <v>5587</v>
      </c>
      <c r="E91">
        <v>5586.9999999996098</v>
      </c>
      <c r="F91">
        <v>1544.8918531587301</v>
      </c>
      <c r="G91">
        <v>4042.1081468408802</v>
      </c>
      <c r="H91">
        <v>2975.4294140431898</v>
      </c>
      <c r="I91">
        <v>2513.9520958850799</v>
      </c>
      <c r="J91">
        <v>454.10885356492503</v>
      </c>
      <c r="K91">
        <v>212.17554589144501</v>
      </c>
      <c r="L91">
        <v>739.08406279588701</v>
      </c>
      <c r="M91">
        <v>413.00268779869299</v>
      </c>
      <c r="N91">
        <v>325.04254004573801</v>
      </c>
      <c r="O91">
        <v>327.59467000181002</v>
      </c>
      <c r="P91" t="e">
        <v>#N/A</v>
      </c>
    </row>
    <row r="92" spans="1:16" x14ac:dyDescent="0.25">
      <c r="A92">
        <v>202512</v>
      </c>
      <c r="B92" t="s">
        <v>240</v>
      </c>
      <c r="C92" t="s">
        <v>136</v>
      </c>
      <c r="D92">
        <v>2328</v>
      </c>
      <c r="E92">
        <v>2328.00000000002</v>
      </c>
      <c r="F92">
        <v>709.37775628416796</v>
      </c>
      <c r="G92">
        <v>1618.6222437158499</v>
      </c>
      <c r="H92">
        <v>1433.07043112722</v>
      </c>
      <c r="I92">
        <v>1099.27220301632</v>
      </c>
      <c r="J92">
        <v>332.79822811090497</v>
      </c>
      <c r="K92">
        <v>180.30284099951999</v>
      </c>
      <c r="L92">
        <v>174.396024823723</v>
      </c>
      <c r="M92">
        <v>59.572635182140999</v>
      </c>
      <c r="N92">
        <v>114.823389641582</v>
      </c>
      <c r="O92">
        <v>11.155787764911</v>
      </c>
      <c r="P92" t="e">
        <v>#N/A</v>
      </c>
    </row>
    <row r="93" spans="1:16" x14ac:dyDescent="0.25">
      <c r="A93">
        <v>202512</v>
      </c>
      <c r="B93" t="s">
        <v>240</v>
      </c>
      <c r="C93" t="s">
        <v>137</v>
      </c>
      <c r="D93">
        <v>1099</v>
      </c>
      <c r="E93">
        <v>1098.99999999996</v>
      </c>
      <c r="F93">
        <v>369.62460132825402</v>
      </c>
      <c r="G93">
        <v>729.37539867170301</v>
      </c>
      <c r="H93">
        <v>640.818075886629</v>
      </c>
      <c r="I93">
        <v>475.216033594306</v>
      </c>
      <c r="J93">
        <v>165.60204229232301</v>
      </c>
      <c r="K93">
        <v>89.678855380870999</v>
      </c>
      <c r="L93">
        <v>82.463073481703006</v>
      </c>
      <c r="M93">
        <v>29.197186412787001</v>
      </c>
      <c r="N93">
        <v>53.265887068916001</v>
      </c>
      <c r="O93">
        <v>6.0942493033709999</v>
      </c>
      <c r="P93" t="e">
        <v>#N/A</v>
      </c>
    </row>
    <row r="94" spans="1:16" x14ac:dyDescent="0.25">
      <c r="A94">
        <v>202512</v>
      </c>
      <c r="B94" t="s">
        <v>240</v>
      </c>
      <c r="C94" t="s">
        <v>138</v>
      </c>
      <c r="D94">
        <v>1229</v>
      </c>
      <c r="E94">
        <v>1229.00000000007</v>
      </c>
      <c r="F94">
        <v>339.753154955914</v>
      </c>
      <c r="G94">
        <v>889.246845044152</v>
      </c>
      <c r="H94">
        <v>792.25235524059201</v>
      </c>
      <c r="I94">
        <v>624.05616942201004</v>
      </c>
      <c r="J94">
        <v>167.19618581858199</v>
      </c>
      <c r="K94">
        <v>90.623985618649002</v>
      </c>
      <c r="L94">
        <v>91.932951342020004</v>
      </c>
      <c r="M94">
        <v>30.375448769354001</v>
      </c>
      <c r="N94">
        <v>61.557502572666003</v>
      </c>
      <c r="O94">
        <v>5.0615384615399996</v>
      </c>
      <c r="P94" t="e">
        <v>#N/A</v>
      </c>
    </row>
    <row r="95" spans="1:16" x14ac:dyDescent="0.25">
      <c r="A95">
        <v>202512</v>
      </c>
      <c r="B95" t="s">
        <v>240</v>
      </c>
      <c r="C95" t="s">
        <v>139</v>
      </c>
      <c r="D95">
        <v>409</v>
      </c>
      <c r="E95">
        <v>408.999999999983</v>
      </c>
      <c r="F95">
        <v>79.435961699111004</v>
      </c>
      <c r="G95">
        <v>329.56403830087203</v>
      </c>
      <c r="H95">
        <v>281.85425101214298</v>
      </c>
      <c r="I95">
        <v>259.142857142857</v>
      </c>
      <c r="J95">
        <v>22.711393869285999</v>
      </c>
      <c r="K95">
        <v>4.2004048582989997</v>
      </c>
      <c r="L95" t="s">
        <v>233</v>
      </c>
      <c r="M95" t="s">
        <v>233</v>
      </c>
      <c r="N95">
        <v>37.709787288728997</v>
      </c>
      <c r="O95" t="s">
        <v>233</v>
      </c>
      <c r="P95" t="e">
        <v>#N/A</v>
      </c>
    </row>
    <row r="96" spans="1:16" x14ac:dyDescent="0.25">
      <c r="A96">
        <v>202512</v>
      </c>
      <c r="B96" t="s">
        <v>240</v>
      </c>
      <c r="C96" t="s">
        <v>140</v>
      </c>
      <c r="D96">
        <v>537</v>
      </c>
      <c r="E96">
        <v>537.00000000001296</v>
      </c>
      <c r="F96">
        <v>177.18572568703601</v>
      </c>
      <c r="G96">
        <v>359.81427431297698</v>
      </c>
      <c r="H96">
        <v>298.176662506936</v>
      </c>
      <c r="I96">
        <v>236.838331160368</v>
      </c>
      <c r="J96">
        <v>60.338331346567998</v>
      </c>
      <c r="K96">
        <v>30.683105031835002</v>
      </c>
      <c r="L96">
        <v>54.559124191959</v>
      </c>
      <c r="M96">
        <v>18.870153641638002</v>
      </c>
      <c r="N96">
        <v>35.688970550321002</v>
      </c>
      <c r="O96">
        <v>7.0784876140820003</v>
      </c>
      <c r="P96" t="e">
        <v>#N/A</v>
      </c>
    </row>
    <row r="97" spans="1:16" x14ac:dyDescent="0.25">
      <c r="A97">
        <v>202512</v>
      </c>
      <c r="B97" t="s">
        <v>240</v>
      </c>
      <c r="C97" t="s">
        <v>141</v>
      </c>
      <c r="D97">
        <v>545</v>
      </c>
      <c r="E97">
        <v>544.99999999995703</v>
      </c>
      <c r="F97">
        <v>151.088166563436</v>
      </c>
      <c r="G97">
        <v>393.91183343652102</v>
      </c>
      <c r="H97">
        <v>355.594969395139</v>
      </c>
      <c r="I97">
        <v>272.41348734912299</v>
      </c>
      <c r="J97">
        <v>83.181482046016001</v>
      </c>
      <c r="K97">
        <v>50.198040430204998</v>
      </c>
      <c r="L97" t="s">
        <v>233</v>
      </c>
      <c r="M97" t="s">
        <v>233</v>
      </c>
      <c r="N97">
        <v>20.627991440959999</v>
      </c>
      <c r="O97" t="s">
        <v>233</v>
      </c>
      <c r="P97" t="e">
        <v>#N/A</v>
      </c>
    </row>
    <row r="98" spans="1:16" x14ac:dyDescent="0.25">
      <c r="A98">
        <v>202512</v>
      </c>
      <c r="B98" t="s">
        <v>240</v>
      </c>
      <c r="C98" t="s">
        <v>142</v>
      </c>
      <c r="D98">
        <v>400</v>
      </c>
      <c r="E98">
        <v>400.000000000059</v>
      </c>
      <c r="F98">
        <v>130.803758741287</v>
      </c>
      <c r="G98">
        <v>269.19624125877198</v>
      </c>
      <c r="H98">
        <v>253.501544289073</v>
      </c>
      <c r="I98">
        <v>188.48441142193099</v>
      </c>
      <c r="J98">
        <v>65.017132867141996</v>
      </c>
      <c r="K98">
        <v>39.088782051288</v>
      </c>
      <c r="L98" t="s">
        <v>233</v>
      </c>
      <c r="M98">
        <v>11.090909090909999</v>
      </c>
      <c r="N98" t="s">
        <v>233</v>
      </c>
      <c r="O98" t="s">
        <v>233</v>
      </c>
      <c r="P98" t="e">
        <v>#N/A</v>
      </c>
    </row>
    <row r="99" spans="1:16" x14ac:dyDescent="0.25">
      <c r="A99">
        <v>202512</v>
      </c>
      <c r="B99" t="s">
        <v>240</v>
      </c>
      <c r="C99" t="s">
        <v>143</v>
      </c>
      <c r="D99">
        <v>437</v>
      </c>
      <c r="E99">
        <v>437.00000000001103</v>
      </c>
      <c r="F99">
        <v>170.864143593298</v>
      </c>
      <c r="G99">
        <v>266.135856406713</v>
      </c>
      <c r="H99">
        <v>243.94300392393001</v>
      </c>
      <c r="I99">
        <v>142.39311594203701</v>
      </c>
      <c r="J99">
        <v>101.54988798189299</v>
      </c>
      <c r="K99">
        <v>56.132508627893003</v>
      </c>
      <c r="L99">
        <v>22.192852482783</v>
      </c>
      <c r="M99" t="s">
        <v>233</v>
      </c>
      <c r="N99" t="s">
        <v>233</v>
      </c>
      <c r="O99">
        <v>0</v>
      </c>
      <c r="P99" t="e">
        <v>#N/A</v>
      </c>
    </row>
    <row r="100" spans="1:16" x14ac:dyDescent="0.25">
      <c r="A100">
        <v>202512</v>
      </c>
      <c r="B100" t="s">
        <v>240</v>
      </c>
      <c r="C100" t="s">
        <v>144</v>
      </c>
      <c r="D100">
        <v>476</v>
      </c>
      <c r="E100">
        <v>481.58342206698501</v>
      </c>
      <c r="F100">
        <v>129.15654961498501</v>
      </c>
      <c r="G100">
        <v>352.426872452</v>
      </c>
      <c r="H100">
        <v>315.59664782064101</v>
      </c>
      <c r="I100">
        <v>242.075230944487</v>
      </c>
      <c r="J100">
        <v>73.521416876154007</v>
      </c>
      <c r="K100">
        <v>41.859819818734998</v>
      </c>
      <c r="L100" t="s">
        <v>233</v>
      </c>
      <c r="M100" t="s">
        <v>233</v>
      </c>
      <c r="N100">
        <v>23.752436317977001</v>
      </c>
      <c r="O100" t="s">
        <v>233</v>
      </c>
      <c r="P100" t="e">
        <v>#N/A</v>
      </c>
    </row>
    <row r="101" spans="1:16" x14ac:dyDescent="0.25">
      <c r="A101">
        <v>202512</v>
      </c>
      <c r="B101" t="s">
        <v>240</v>
      </c>
      <c r="C101" t="s">
        <v>145</v>
      </c>
      <c r="D101">
        <v>1250</v>
      </c>
      <c r="E101">
        <v>1250.00000000005</v>
      </c>
      <c r="F101">
        <v>394.21916067767501</v>
      </c>
      <c r="G101">
        <v>855.780839322372</v>
      </c>
      <c r="H101">
        <v>766.97035700841104</v>
      </c>
      <c r="I101">
        <v>600.18307550293605</v>
      </c>
      <c r="J101">
        <v>165.78728150547499</v>
      </c>
      <c r="K101">
        <v>104.08341118132699</v>
      </c>
      <c r="L101">
        <v>84.790874470823994</v>
      </c>
      <c r="M101">
        <v>32.169340463457999</v>
      </c>
      <c r="N101">
        <v>52.621534007366002</v>
      </c>
      <c r="O101">
        <v>4.0196078431369999</v>
      </c>
      <c r="P101" t="e">
        <v>#N/A</v>
      </c>
    </row>
    <row r="102" spans="1:16" x14ac:dyDescent="0.25">
      <c r="A102">
        <v>202512</v>
      </c>
      <c r="B102" t="s">
        <v>241</v>
      </c>
      <c r="C102" t="s">
        <v>136</v>
      </c>
      <c r="D102">
        <v>4707</v>
      </c>
      <c r="E102">
        <v>4706.9999999995998</v>
      </c>
      <c r="F102">
        <v>1528.66524931253</v>
      </c>
      <c r="G102">
        <v>3178.33475068708</v>
      </c>
      <c r="H102">
        <v>2586.2806728318901</v>
      </c>
      <c r="I102">
        <v>2112.9304992041002</v>
      </c>
      <c r="J102">
        <v>472.25190773183903</v>
      </c>
      <c r="K102">
        <v>214.27040195320001</v>
      </c>
      <c r="L102">
        <v>537.92463980240598</v>
      </c>
      <c r="M102">
        <v>294.97097843566002</v>
      </c>
      <c r="N102">
        <v>241.91325732634201</v>
      </c>
      <c r="O102">
        <v>54.129438052782</v>
      </c>
      <c r="P102" t="e">
        <v>#N/A</v>
      </c>
    </row>
    <row r="103" spans="1:16" x14ac:dyDescent="0.25">
      <c r="A103">
        <v>202512</v>
      </c>
      <c r="B103" t="s">
        <v>241</v>
      </c>
      <c r="C103" t="s">
        <v>137</v>
      </c>
      <c r="D103">
        <v>2198</v>
      </c>
      <c r="E103">
        <v>2197.9999999997699</v>
      </c>
      <c r="F103">
        <v>797.86369191364997</v>
      </c>
      <c r="G103">
        <v>1400.1363080861199</v>
      </c>
      <c r="H103">
        <v>1115.1800890970801</v>
      </c>
      <c r="I103">
        <v>883.09840583697905</v>
      </c>
      <c r="J103">
        <v>230.98341736414699</v>
      </c>
      <c r="K103">
        <v>106.84445820045801</v>
      </c>
      <c r="L103">
        <v>261.01601503976502</v>
      </c>
      <c r="M103">
        <v>148.77272783841099</v>
      </c>
      <c r="N103">
        <v>111.20288316094999</v>
      </c>
      <c r="O103">
        <v>23.940203949274</v>
      </c>
      <c r="P103" t="e">
        <v>#N/A</v>
      </c>
    </row>
    <row r="104" spans="1:16" x14ac:dyDescent="0.25">
      <c r="A104">
        <v>202512</v>
      </c>
      <c r="B104" t="s">
        <v>241</v>
      </c>
      <c r="C104" t="s">
        <v>138</v>
      </c>
      <c r="D104">
        <v>2509</v>
      </c>
      <c r="E104">
        <v>2508.9999999998299</v>
      </c>
      <c r="F104">
        <v>730.80155739887505</v>
      </c>
      <c r="G104">
        <v>1778.1984426009601</v>
      </c>
      <c r="H104">
        <v>1471.10058373481</v>
      </c>
      <c r="I104">
        <v>1229.83209336712</v>
      </c>
      <c r="J104">
        <v>241.26849036769201</v>
      </c>
      <c r="K104">
        <v>107.425943752742</v>
      </c>
      <c r="L104">
        <v>276.90862476264101</v>
      </c>
      <c r="M104">
        <v>146.198250597249</v>
      </c>
      <c r="N104">
        <v>130.71037416539201</v>
      </c>
      <c r="O104">
        <v>30.189234103507999</v>
      </c>
      <c r="P104" t="e">
        <v>#N/A</v>
      </c>
    </row>
    <row r="105" spans="1:16" x14ac:dyDescent="0.25">
      <c r="A105">
        <v>202512</v>
      </c>
      <c r="B105" t="s">
        <v>241</v>
      </c>
      <c r="C105" t="s">
        <v>139</v>
      </c>
      <c r="D105">
        <v>913</v>
      </c>
      <c r="E105">
        <v>912.99999999998897</v>
      </c>
      <c r="F105">
        <v>216.03516973115799</v>
      </c>
      <c r="G105">
        <v>696.96483026883095</v>
      </c>
      <c r="H105">
        <v>539.616678379993</v>
      </c>
      <c r="I105">
        <v>508.704577763543</v>
      </c>
      <c r="J105">
        <v>29.813834720496001</v>
      </c>
      <c r="K105">
        <v>13.848899655558</v>
      </c>
      <c r="L105">
        <v>147.114617864075</v>
      </c>
      <c r="M105">
        <v>68.608056004874001</v>
      </c>
      <c r="N105">
        <v>78.506561859201</v>
      </c>
      <c r="O105">
        <v>10.233534024762999</v>
      </c>
      <c r="P105" t="e">
        <v>#N/A</v>
      </c>
    </row>
    <row r="106" spans="1:16" x14ac:dyDescent="0.25">
      <c r="A106">
        <v>202512</v>
      </c>
      <c r="B106" t="s">
        <v>241</v>
      </c>
      <c r="C106" t="s">
        <v>140</v>
      </c>
      <c r="D106">
        <v>969</v>
      </c>
      <c r="E106">
        <v>968.99999999985505</v>
      </c>
      <c r="F106">
        <v>374.89198386294498</v>
      </c>
      <c r="G106">
        <v>594.10801613691001</v>
      </c>
      <c r="H106">
        <v>468.87372851439699</v>
      </c>
      <c r="I106">
        <v>419.70254248122802</v>
      </c>
      <c r="J106">
        <v>49.171186033169</v>
      </c>
      <c r="K106">
        <v>22.491158056119001</v>
      </c>
      <c r="L106">
        <v>115.63275513816301</v>
      </c>
      <c r="M106">
        <v>59.816720496644997</v>
      </c>
      <c r="N106">
        <v>54.775630601114003</v>
      </c>
      <c r="O106">
        <v>9.6015324843500007</v>
      </c>
      <c r="P106" t="e">
        <v>#N/A</v>
      </c>
    </row>
    <row r="107" spans="1:16" x14ac:dyDescent="0.25">
      <c r="A107">
        <v>202512</v>
      </c>
      <c r="B107" t="s">
        <v>241</v>
      </c>
      <c r="C107" t="s">
        <v>141</v>
      </c>
      <c r="D107">
        <v>1193</v>
      </c>
      <c r="E107">
        <v>1192.9999999999</v>
      </c>
      <c r="F107">
        <v>357.41179029346</v>
      </c>
      <c r="G107">
        <v>835.58820970643706</v>
      </c>
      <c r="H107">
        <v>718.19231927740498</v>
      </c>
      <c r="I107">
        <v>568.68640213834306</v>
      </c>
      <c r="J107">
        <v>149.50591713906201</v>
      </c>
      <c r="K107">
        <v>80.465210707466994</v>
      </c>
      <c r="L107">
        <v>108.893903372709</v>
      </c>
      <c r="M107">
        <v>64.999666295870995</v>
      </c>
      <c r="N107">
        <v>43.894237076838003</v>
      </c>
      <c r="O107">
        <v>8.5019870563229993</v>
      </c>
      <c r="P107" t="e">
        <v>#N/A</v>
      </c>
    </row>
    <row r="108" spans="1:16" x14ac:dyDescent="0.25">
      <c r="A108">
        <v>202512</v>
      </c>
      <c r="B108" t="s">
        <v>241</v>
      </c>
      <c r="C108" t="s">
        <v>142</v>
      </c>
      <c r="D108">
        <v>809</v>
      </c>
      <c r="E108">
        <v>809.000000000059</v>
      </c>
      <c r="F108">
        <v>214.42380757061301</v>
      </c>
      <c r="G108">
        <v>594.576192429446</v>
      </c>
      <c r="H108">
        <v>484.73685869443102</v>
      </c>
      <c r="I108">
        <v>372.66444277974603</v>
      </c>
      <c r="J108">
        <v>112.072415914685</v>
      </c>
      <c r="K108">
        <v>41.882104769717998</v>
      </c>
      <c r="L108">
        <v>92.671667927336998</v>
      </c>
      <c r="M108">
        <v>60.659409635997001</v>
      </c>
      <c r="N108">
        <v>32.012258291339997</v>
      </c>
      <c r="O108">
        <v>17.167665807677999</v>
      </c>
      <c r="P108" t="e">
        <v>#N/A</v>
      </c>
    </row>
    <row r="109" spans="1:16" x14ac:dyDescent="0.25">
      <c r="A109">
        <v>202512</v>
      </c>
      <c r="B109" t="s">
        <v>241</v>
      </c>
      <c r="C109" t="s">
        <v>143</v>
      </c>
      <c r="D109">
        <v>823</v>
      </c>
      <c r="E109">
        <v>822.99999999980298</v>
      </c>
      <c r="F109">
        <v>365.90249785434901</v>
      </c>
      <c r="G109">
        <v>457.09750214545397</v>
      </c>
      <c r="H109">
        <v>374.86108796566401</v>
      </c>
      <c r="I109">
        <v>243.17253404123699</v>
      </c>
      <c r="J109">
        <v>131.688553924427</v>
      </c>
      <c r="K109">
        <v>55.583028764338003</v>
      </c>
      <c r="L109">
        <v>73.611695500121996</v>
      </c>
      <c r="M109">
        <v>40.887126002273</v>
      </c>
      <c r="N109">
        <v>32.724569497848996</v>
      </c>
      <c r="O109">
        <v>8.6247186796679998</v>
      </c>
      <c r="P109" t="e">
        <v>#N/A</v>
      </c>
    </row>
    <row r="110" spans="1:16" x14ac:dyDescent="0.25">
      <c r="A110">
        <v>202512</v>
      </c>
      <c r="B110" t="s">
        <v>241</v>
      </c>
      <c r="C110" t="s">
        <v>144</v>
      </c>
      <c r="D110">
        <v>932</v>
      </c>
      <c r="E110">
        <v>923.32669883938797</v>
      </c>
      <c r="F110">
        <v>263.98838945282199</v>
      </c>
      <c r="G110">
        <v>659.33830938656604</v>
      </c>
      <c r="H110">
        <v>548.28707061552802</v>
      </c>
      <c r="I110">
        <v>456.10733895345101</v>
      </c>
      <c r="J110">
        <v>92.179731662077003</v>
      </c>
      <c r="K110">
        <v>40.736549616299001</v>
      </c>
      <c r="L110">
        <v>101.27442529794899</v>
      </c>
      <c r="M110">
        <v>58.88341429343</v>
      </c>
      <c r="N110">
        <v>42.391011004519001</v>
      </c>
      <c r="O110">
        <v>9.7768134730889997</v>
      </c>
      <c r="P110" t="e">
        <v>#N/A</v>
      </c>
    </row>
    <row r="111" spans="1:16" x14ac:dyDescent="0.25">
      <c r="A111">
        <v>202512</v>
      </c>
      <c r="B111" t="s">
        <v>241</v>
      </c>
      <c r="C111" t="s">
        <v>145</v>
      </c>
      <c r="D111">
        <v>2857</v>
      </c>
      <c r="E111">
        <v>2856.9999999996799</v>
      </c>
      <c r="F111">
        <v>953.80668197834905</v>
      </c>
      <c r="G111">
        <v>1903.19331802134</v>
      </c>
      <c r="H111">
        <v>1553.8860106954201</v>
      </c>
      <c r="I111">
        <v>1261.9608696754101</v>
      </c>
      <c r="J111">
        <v>291.92514102001098</v>
      </c>
      <c r="K111">
        <v>128.640164632856</v>
      </c>
      <c r="L111">
        <v>303.66217912272401</v>
      </c>
      <c r="M111">
        <v>154.473643180322</v>
      </c>
      <c r="N111">
        <v>149.18853594240201</v>
      </c>
      <c r="O111">
        <v>45.645128203193998</v>
      </c>
      <c r="P111" t="e">
        <v>#N/A</v>
      </c>
    </row>
    <row r="112" spans="1:16" x14ac:dyDescent="0.25">
      <c r="A112">
        <v>202512</v>
      </c>
      <c r="B112" t="s">
        <v>242</v>
      </c>
      <c r="C112" t="s">
        <v>136</v>
      </c>
      <c r="D112">
        <v>3017</v>
      </c>
      <c r="E112">
        <v>3017</v>
      </c>
      <c r="F112">
        <v>989.19452008394899</v>
      </c>
      <c r="G112">
        <v>2027.80547991605</v>
      </c>
      <c r="H112">
        <v>1775.6876081927501</v>
      </c>
      <c r="I112">
        <v>1438.2368390999</v>
      </c>
      <c r="J112">
        <v>332.38045659284802</v>
      </c>
      <c r="K112">
        <v>205.99375723508899</v>
      </c>
      <c r="L112">
        <v>238.65810322648599</v>
      </c>
      <c r="M112">
        <v>103.221570543743</v>
      </c>
      <c r="N112">
        <v>132.83764911017499</v>
      </c>
      <c r="O112">
        <v>13.459768496809</v>
      </c>
      <c r="P112" t="e">
        <v>#N/A</v>
      </c>
    </row>
    <row r="113" spans="1:16" x14ac:dyDescent="0.25">
      <c r="A113">
        <v>202512</v>
      </c>
      <c r="B113" t="s">
        <v>242</v>
      </c>
      <c r="C113" t="s">
        <v>137</v>
      </c>
      <c r="D113">
        <v>1414</v>
      </c>
      <c r="E113">
        <v>1414.00000000004</v>
      </c>
      <c r="F113">
        <v>485.69477345874401</v>
      </c>
      <c r="G113">
        <v>928.30522654129902</v>
      </c>
      <c r="H113">
        <v>795.89565870508397</v>
      </c>
      <c r="I113">
        <v>644.33220968530202</v>
      </c>
      <c r="J113">
        <v>151.56344901978201</v>
      </c>
      <c r="K113">
        <v>85.638585345435004</v>
      </c>
      <c r="L113">
        <v>126.54477482960201</v>
      </c>
      <c r="M113">
        <v>58.711397942418998</v>
      </c>
      <c r="N113">
        <v>67.833376887182993</v>
      </c>
      <c r="O113">
        <v>5.8647930066129996</v>
      </c>
      <c r="P113" t="e">
        <v>#N/A</v>
      </c>
    </row>
    <row r="114" spans="1:16" x14ac:dyDescent="0.25">
      <c r="A114">
        <v>202512</v>
      </c>
      <c r="B114" t="s">
        <v>242</v>
      </c>
      <c r="C114" t="s">
        <v>138</v>
      </c>
      <c r="D114">
        <v>1603</v>
      </c>
      <c r="E114">
        <v>1602.99999999995</v>
      </c>
      <c r="F114">
        <v>503.49974662520498</v>
      </c>
      <c r="G114">
        <v>1099.5002533747499</v>
      </c>
      <c r="H114">
        <v>979.79194948766803</v>
      </c>
      <c r="I114">
        <v>793.90462941460203</v>
      </c>
      <c r="J114">
        <v>180.81700757306601</v>
      </c>
      <c r="K114">
        <v>120.355171889654</v>
      </c>
      <c r="L114">
        <v>112.113328396884</v>
      </c>
      <c r="M114">
        <v>44.510172601324001</v>
      </c>
      <c r="N114">
        <v>65.004272222992</v>
      </c>
      <c r="O114">
        <v>7.594975490196</v>
      </c>
      <c r="P114" t="e">
        <v>#N/A</v>
      </c>
    </row>
    <row r="115" spans="1:16" x14ac:dyDescent="0.25">
      <c r="A115">
        <v>202512</v>
      </c>
      <c r="B115" t="s">
        <v>242</v>
      </c>
      <c r="C115" t="s">
        <v>139</v>
      </c>
      <c r="D115">
        <v>566</v>
      </c>
      <c r="E115">
        <v>565.99999999999397</v>
      </c>
      <c r="F115">
        <v>140.52369007802699</v>
      </c>
      <c r="G115">
        <v>425.47630992196702</v>
      </c>
      <c r="H115">
        <v>350.33230861743601</v>
      </c>
      <c r="I115">
        <v>323.39314633044899</v>
      </c>
      <c r="J115">
        <v>26.939162286986999</v>
      </c>
      <c r="K115">
        <v>12.372153209108999</v>
      </c>
      <c r="L115" t="s">
        <v>233</v>
      </c>
      <c r="M115" t="s">
        <v>233</v>
      </c>
      <c r="N115">
        <v>49.366276808934998</v>
      </c>
      <c r="O115" t="s">
        <v>233</v>
      </c>
      <c r="P115" t="e">
        <v>#N/A</v>
      </c>
    </row>
    <row r="116" spans="1:16" x14ac:dyDescent="0.25">
      <c r="A116">
        <v>202512</v>
      </c>
      <c r="B116" t="s">
        <v>242</v>
      </c>
      <c r="C116" t="s">
        <v>140</v>
      </c>
      <c r="D116">
        <v>684</v>
      </c>
      <c r="E116">
        <v>683.99999999996396</v>
      </c>
      <c r="F116">
        <v>238.14601597160299</v>
      </c>
      <c r="G116">
        <v>445.85398402836103</v>
      </c>
      <c r="H116">
        <v>374.34232944808502</v>
      </c>
      <c r="I116">
        <v>333.46264888020698</v>
      </c>
      <c r="J116">
        <v>40.879680567877998</v>
      </c>
      <c r="K116">
        <v>19.990452528837</v>
      </c>
      <c r="L116">
        <v>63.149515266720002</v>
      </c>
      <c r="M116">
        <v>23.850328356093002</v>
      </c>
      <c r="N116">
        <v>38.018485156240999</v>
      </c>
      <c r="O116">
        <v>8.3621393135559998</v>
      </c>
      <c r="P116" t="e">
        <v>#N/A</v>
      </c>
    </row>
    <row r="117" spans="1:16" x14ac:dyDescent="0.25">
      <c r="A117">
        <v>202512</v>
      </c>
      <c r="B117" t="s">
        <v>242</v>
      </c>
      <c r="C117" t="s">
        <v>141</v>
      </c>
      <c r="D117">
        <v>740</v>
      </c>
      <c r="E117">
        <v>740.00000000002797</v>
      </c>
      <c r="F117">
        <v>207.89761609594501</v>
      </c>
      <c r="G117">
        <v>532.10238390408301</v>
      </c>
      <c r="H117">
        <v>478.950364144849</v>
      </c>
      <c r="I117">
        <v>379.31113794560702</v>
      </c>
      <c r="J117">
        <v>96.006413699242003</v>
      </c>
      <c r="K117">
        <v>67.78875376693</v>
      </c>
      <c r="L117">
        <v>53.152019759234001</v>
      </c>
      <c r="M117">
        <v>32.075179623061999</v>
      </c>
      <c r="N117">
        <v>19.758658317990001</v>
      </c>
      <c r="O117">
        <v>0</v>
      </c>
      <c r="P117" t="e">
        <v>#N/A</v>
      </c>
    </row>
    <row r="118" spans="1:16" x14ac:dyDescent="0.25">
      <c r="A118">
        <v>202512</v>
      </c>
      <c r="B118" t="s">
        <v>242</v>
      </c>
      <c r="C118" t="s">
        <v>142</v>
      </c>
      <c r="D118">
        <v>471</v>
      </c>
      <c r="E118">
        <v>471.00000000000898</v>
      </c>
      <c r="F118">
        <v>133.56591974287301</v>
      </c>
      <c r="G118">
        <v>337.43408025713597</v>
      </c>
      <c r="H118">
        <v>305.23082382429601</v>
      </c>
      <c r="I118">
        <v>238.84492203116699</v>
      </c>
      <c r="J118">
        <v>66.385901793128994</v>
      </c>
      <c r="K118">
        <v>45.658312517182999</v>
      </c>
      <c r="L118">
        <v>32.20325643284</v>
      </c>
      <c r="M118">
        <v>16.872436127135</v>
      </c>
      <c r="N118">
        <v>15.330820305705</v>
      </c>
      <c r="O118">
        <v>0</v>
      </c>
      <c r="P118" t="e">
        <v>#N/A</v>
      </c>
    </row>
    <row r="119" spans="1:16" x14ac:dyDescent="0.25">
      <c r="A119">
        <v>202512</v>
      </c>
      <c r="B119" t="s">
        <v>242</v>
      </c>
      <c r="C119" t="s">
        <v>143</v>
      </c>
      <c r="D119">
        <v>556</v>
      </c>
      <c r="E119">
        <v>556.00000000000102</v>
      </c>
      <c r="F119">
        <v>269.06127819550102</v>
      </c>
      <c r="G119">
        <v>286.93872180450001</v>
      </c>
      <c r="H119">
        <v>266.83178215808601</v>
      </c>
      <c r="I119">
        <v>163.22498391247399</v>
      </c>
      <c r="J119">
        <v>102.169298245612</v>
      </c>
      <c r="K119">
        <v>60.184085213030002</v>
      </c>
      <c r="L119" t="s">
        <v>233</v>
      </c>
      <c r="M119" t="s">
        <v>233</v>
      </c>
      <c r="N119">
        <v>10.363408521304001</v>
      </c>
      <c r="O119" t="s">
        <v>233</v>
      </c>
      <c r="P119" t="e">
        <v>#N/A</v>
      </c>
    </row>
    <row r="120" spans="1:16" x14ac:dyDescent="0.25">
      <c r="A120">
        <v>202512</v>
      </c>
      <c r="B120" t="s">
        <v>242</v>
      </c>
      <c r="C120" t="s">
        <v>144</v>
      </c>
      <c r="D120">
        <v>665</v>
      </c>
      <c r="E120">
        <v>642.15598124203302</v>
      </c>
      <c r="F120">
        <v>197.784021053505</v>
      </c>
      <c r="G120">
        <v>444.37196018852802</v>
      </c>
      <c r="H120">
        <v>388.23583372416903</v>
      </c>
      <c r="I120">
        <v>308.21612414790002</v>
      </c>
      <c r="J120">
        <v>78.582209576268994</v>
      </c>
      <c r="K120">
        <v>49.696220100308999</v>
      </c>
      <c r="L120" t="s">
        <v>233</v>
      </c>
      <c r="M120" t="s">
        <v>233</v>
      </c>
      <c r="N120">
        <v>32.674025547233001</v>
      </c>
      <c r="O120" t="s">
        <v>233</v>
      </c>
      <c r="P120" t="e">
        <v>#N/A</v>
      </c>
    </row>
    <row r="121" spans="1:16" x14ac:dyDescent="0.25">
      <c r="A121">
        <v>202512</v>
      </c>
      <c r="B121" t="s">
        <v>242</v>
      </c>
      <c r="C121" t="s">
        <v>145</v>
      </c>
      <c r="D121">
        <v>1764</v>
      </c>
      <c r="E121">
        <v>1764.00000000004</v>
      </c>
      <c r="F121">
        <v>615.11588139453295</v>
      </c>
      <c r="G121">
        <v>1148.8841186055099</v>
      </c>
      <c r="H121">
        <v>1011.72993072723</v>
      </c>
      <c r="I121">
        <v>790.58997804082298</v>
      </c>
      <c r="J121">
        <v>217.507140186409</v>
      </c>
      <c r="K121">
        <v>142.56875833402901</v>
      </c>
      <c r="L121">
        <v>128.82016163620301</v>
      </c>
      <c r="M121">
        <v>51.70445327825</v>
      </c>
      <c r="N121">
        <v>77.115708357952997</v>
      </c>
      <c r="O121">
        <v>8.3340262420759998</v>
      </c>
      <c r="P121" t="e">
        <v>#N/A</v>
      </c>
    </row>
    <row r="122" spans="1:16" x14ac:dyDescent="0.25">
      <c r="A122">
        <v>202512</v>
      </c>
      <c r="B122" t="s">
        <v>243</v>
      </c>
      <c r="C122" t="s">
        <v>136</v>
      </c>
      <c r="D122">
        <v>4172</v>
      </c>
      <c r="E122">
        <v>4171.99999999998</v>
      </c>
      <c r="F122">
        <v>1208.94778023035</v>
      </c>
      <c r="G122">
        <v>2963.05221976963</v>
      </c>
      <c r="H122">
        <v>2367.32576853417</v>
      </c>
      <c r="I122">
        <v>1858.52976981643</v>
      </c>
      <c r="J122">
        <v>508.79599871773303</v>
      </c>
      <c r="K122">
        <v>231.83136955321399</v>
      </c>
      <c r="L122">
        <v>519.06062399895995</v>
      </c>
      <c r="M122">
        <v>159.429192005874</v>
      </c>
      <c r="N122">
        <v>359.63143199308598</v>
      </c>
      <c r="O122">
        <v>76.665827236499993</v>
      </c>
      <c r="P122" t="e">
        <v>#N/A</v>
      </c>
    </row>
    <row r="123" spans="1:16" x14ac:dyDescent="0.25">
      <c r="A123">
        <v>202512</v>
      </c>
      <c r="B123" t="s">
        <v>243</v>
      </c>
      <c r="C123" t="s">
        <v>137</v>
      </c>
      <c r="D123">
        <v>1985</v>
      </c>
      <c r="E123">
        <v>1985.00000000006</v>
      </c>
      <c r="F123">
        <v>608.24624717009897</v>
      </c>
      <c r="G123">
        <v>1376.7537528299599</v>
      </c>
      <c r="H123">
        <v>1061.52554386418</v>
      </c>
      <c r="I123">
        <v>797.48531842344903</v>
      </c>
      <c r="J123">
        <v>264.04022544073001</v>
      </c>
      <c r="K123">
        <v>104.14366173501701</v>
      </c>
      <c r="L123">
        <v>262.463331932382</v>
      </c>
      <c r="M123">
        <v>77.643367193714994</v>
      </c>
      <c r="N123">
        <v>184.81996473866701</v>
      </c>
      <c r="O123">
        <v>52.764877033402001</v>
      </c>
      <c r="P123" t="e">
        <v>#N/A</v>
      </c>
    </row>
    <row r="124" spans="1:16" x14ac:dyDescent="0.25">
      <c r="A124">
        <v>202512</v>
      </c>
      <c r="B124" t="s">
        <v>243</v>
      </c>
      <c r="C124" t="s">
        <v>138</v>
      </c>
      <c r="D124">
        <v>2187</v>
      </c>
      <c r="E124">
        <v>2186.99999999991</v>
      </c>
      <c r="F124">
        <v>600.70153306025202</v>
      </c>
      <c r="G124">
        <v>1586.2984669396601</v>
      </c>
      <c r="H124">
        <v>1305.80022466999</v>
      </c>
      <c r="I124">
        <v>1061.0444513929799</v>
      </c>
      <c r="J124">
        <v>244.75577327700299</v>
      </c>
      <c r="K124">
        <v>127.687707818197</v>
      </c>
      <c r="L124">
        <v>256.59729206657801</v>
      </c>
      <c r="M124">
        <v>81.785824812159007</v>
      </c>
      <c r="N124">
        <v>174.811467254419</v>
      </c>
      <c r="O124">
        <v>23.900950203097999</v>
      </c>
      <c r="P124" t="e">
        <v>#N/A</v>
      </c>
    </row>
    <row r="125" spans="1:16" x14ac:dyDescent="0.25">
      <c r="A125">
        <v>202512</v>
      </c>
      <c r="B125" t="s">
        <v>243</v>
      </c>
      <c r="C125" t="s">
        <v>139</v>
      </c>
      <c r="D125">
        <v>791</v>
      </c>
      <c r="E125">
        <v>791.00000000001501</v>
      </c>
      <c r="F125">
        <v>161.495951637416</v>
      </c>
      <c r="G125">
        <v>629.50404836259895</v>
      </c>
      <c r="H125">
        <v>448.41475769714202</v>
      </c>
      <c r="I125">
        <v>426.73911106850602</v>
      </c>
      <c r="J125">
        <v>21.675646628635999</v>
      </c>
      <c r="K125">
        <v>7.1288079583439998</v>
      </c>
      <c r="L125">
        <v>167.65895421425199</v>
      </c>
      <c r="M125">
        <v>21.405624109523</v>
      </c>
      <c r="N125">
        <v>146.253330104729</v>
      </c>
      <c r="O125">
        <v>13.430336451204999</v>
      </c>
      <c r="P125" t="e">
        <v>#N/A</v>
      </c>
    </row>
    <row r="126" spans="1:16" x14ac:dyDescent="0.25">
      <c r="A126">
        <v>202512</v>
      </c>
      <c r="B126" t="s">
        <v>243</v>
      </c>
      <c r="C126" t="s">
        <v>140</v>
      </c>
      <c r="D126">
        <v>871</v>
      </c>
      <c r="E126">
        <v>870.99999999995805</v>
      </c>
      <c r="F126">
        <v>305.40992153441698</v>
      </c>
      <c r="G126">
        <v>565.59007846554096</v>
      </c>
      <c r="H126">
        <v>423.99897817386602</v>
      </c>
      <c r="I126">
        <v>331.84255852842</v>
      </c>
      <c r="J126">
        <v>92.156419645445993</v>
      </c>
      <c r="K126">
        <v>33.808613775064003</v>
      </c>
      <c r="L126">
        <v>131.12744365845299</v>
      </c>
      <c r="M126">
        <v>48.501532586095998</v>
      </c>
      <c r="N126">
        <v>82.625911072356999</v>
      </c>
      <c r="O126">
        <v>10.463656633222</v>
      </c>
      <c r="P126" t="e">
        <v>#N/A</v>
      </c>
    </row>
    <row r="127" spans="1:16" x14ac:dyDescent="0.25">
      <c r="A127">
        <v>202512</v>
      </c>
      <c r="B127" t="s">
        <v>243</v>
      </c>
      <c r="C127" t="s">
        <v>141</v>
      </c>
      <c r="D127">
        <v>920</v>
      </c>
      <c r="E127">
        <v>919.99999999993804</v>
      </c>
      <c r="F127">
        <v>257.06517103448999</v>
      </c>
      <c r="G127">
        <v>662.93482896544799</v>
      </c>
      <c r="H127">
        <v>541.82393100459899</v>
      </c>
      <c r="I127">
        <v>433.01697723750601</v>
      </c>
      <c r="J127">
        <v>108.80695376709301</v>
      </c>
      <c r="K127">
        <v>53.179694601400001</v>
      </c>
      <c r="L127">
        <v>95.498480231822001</v>
      </c>
      <c r="M127">
        <v>36.218762228681001</v>
      </c>
      <c r="N127">
        <v>59.279718003140999</v>
      </c>
      <c r="O127">
        <v>25.612417729027001</v>
      </c>
      <c r="P127" t="e">
        <v>#N/A</v>
      </c>
    </row>
    <row r="128" spans="1:16" x14ac:dyDescent="0.25">
      <c r="A128">
        <v>202512</v>
      </c>
      <c r="B128" t="s">
        <v>243</v>
      </c>
      <c r="C128" t="s">
        <v>142</v>
      </c>
      <c r="D128">
        <v>704</v>
      </c>
      <c r="E128">
        <v>703.99999999998397</v>
      </c>
      <c r="F128">
        <v>170.890875874752</v>
      </c>
      <c r="G128">
        <v>533.10912412523203</v>
      </c>
      <c r="H128">
        <v>458.26612300298802</v>
      </c>
      <c r="I128">
        <v>345.78574748060402</v>
      </c>
      <c r="J128">
        <v>112.48037552238399</v>
      </c>
      <c r="K128">
        <v>49.910099114890002</v>
      </c>
      <c r="L128">
        <v>66.313660805884993</v>
      </c>
      <c r="M128">
        <v>31.780146745543998</v>
      </c>
      <c r="N128">
        <v>34.533514060340998</v>
      </c>
      <c r="O128">
        <v>8.5293403163590007</v>
      </c>
      <c r="P128" t="e">
        <v>#N/A</v>
      </c>
    </row>
    <row r="129" spans="1:16" x14ac:dyDescent="0.25">
      <c r="A129">
        <v>202512</v>
      </c>
      <c r="B129" t="s">
        <v>243</v>
      </c>
      <c r="C129" t="s">
        <v>143</v>
      </c>
      <c r="D129">
        <v>886</v>
      </c>
      <c r="E129">
        <v>886.00000000008197</v>
      </c>
      <c r="F129">
        <v>314.08586014927602</v>
      </c>
      <c r="G129">
        <v>571.91413985080601</v>
      </c>
      <c r="H129">
        <v>494.821978655571</v>
      </c>
      <c r="I129">
        <v>321.14537550139698</v>
      </c>
      <c r="J129">
        <v>173.67660315417399</v>
      </c>
      <c r="K129">
        <v>87.804154103515998</v>
      </c>
      <c r="L129">
        <v>58.462085088548001</v>
      </c>
      <c r="M129">
        <v>21.52312633603</v>
      </c>
      <c r="N129">
        <v>36.938958752517998</v>
      </c>
      <c r="O129">
        <v>18.630076106687</v>
      </c>
      <c r="P129" t="e">
        <v>#N/A</v>
      </c>
    </row>
    <row r="130" spans="1:16" x14ac:dyDescent="0.25">
      <c r="A130">
        <v>202512</v>
      </c>
      <c r="B130" t="s">
        <v>243</v>
      </c>
      <c r="C130" t="s">
        <v>144</v>
      </c>
      <c r="D130">
        <v>874</v>
      </c>
      <c r="E130">
        <v>875.04051826630302</v>
      </c>
      <c r="F130">
        <v>231.69408105936799</v>
      </c>
      <c r="G130">
        <v>643.34643720693498</v>
      </c>
      <c r="H130">
        <v>521.11693363789902</v>
      </c>
      <c r="I130">
        <v>415.99947426530701</v>
      </c>
      <c r="J130">
        <v>105.11745937259199</v>
      </c>
      <c r="K130">
        <v>52.86071734187</v>
      </c>
      <c r="L130">
        <v>100.016277868028</v>
      </c>
      <c r="M130">
        <v>30.486864049832</v>
      </c>
      <c r="N130">
        <v>69.529413818196005</v>
      </c>
      <c r="O130">
        <v>22.213225701008</v>
      </c>
      <c r="P130" t="e">
        <v>#N/A</v>
      </c>
    </row>
    <row r="131" spans="1:16" x14ac:dyDescent="0.25">
      <c r="A131">
        <v>202512</v>
      </c>
      <c r="B131" t="s">
        <v>243</v>
      </c>
      <c r="C131" t="s">
        <v>145</v>
      </c>
      <c r="D131">
        <v>2561</v>
      </c>
      <c r="E131">
        <v>2560.99999999994</v>
      </c>
      <c r="F131">
        <v>764.02766049223999</v>
      </c>
      <c r="G131">
        <v>1796.9723395077001</v>
      </c>
      <c r="H131">
        <v>1454.78651451981</v>
      </c>
      <c r="I131">
        <v>1138.60057761651</v>
      </c>
      <c r="J131">
        <v>316.18593690330403</v>
      </c>
      <c r="K131">
        <v>166.29593074637199</v>
      </c>
      <c r="L131">
        <v>293.77001856107898</v>
      </c>
      <c r="M131">
        <v>95.347075182349002</v>
      </c>
      <c r="N131">
        <v>198.42294337873</v>
      </c>
      <c r="O131">
        <v>48.415806426807002</v>
      </c>
      <c r="P131" t="e">
        <v>#N/A</v>
      </c>
    </row>
    <row r="132" spans="1:16" x14ac:dyDescent="0.25">
      <c r="A132">
        <v>202512</v>
      </c>
      <c r="B132" t="s">
        <v>244</v>
      </c>
      <c r="C132" t="s">
        <v>136</v>
      </c>
      <c r="D132">
        <v>8311</v>
      </c>
      <c r="E132">
        <v>8311.0000000001492</v>
      </c>
      <c r="F132">
        <v>2130.8362955351399</v>
      </c>
      <c r="G132">
        <v>6180.1637044650097</v>
      </c>
      <c r="H132">
        <v>5147.8786164427502</v>
      </c>
      <c r="I132">
        <v>3812.7432440275802</v>
      </c>
      <c r="J132">
        <v>1331.9965793117201</v>
      </c>
      <c r="K132">
        <v>407.77551341155902</v>
      </c>
      <c r="L132">
        <v>879.04092262217296</v>
      </c>
      <c r="M132">
        <v>274.23718645415602</v>
      </c>
      <c r="N132">
        <v>604.80373616801705</v>
      </c>
      <c r="O132">
        <v>153.244165400089</v>
      </c>
      <c r="P132" t="e">
        <v>#N/A</v>
      </c>
    </row>
    <row r="133" spans="1:16" x14ac:dyDescent="0.25">
      <c r="A133">
        <v>202512</v>
      </c>
      <c r="B133" t="s">
        <v>244</v>
      </c>
      <c r="C133" t="s">
        <v>137</v>
      </c>
      <c r="D133">
        <v>3848</v>
      </c>
      <c r="E133">
        <v>3848.00000000004</v>
      </c>
      <c r="F133">
        <v>1107.0791270233599</v>
      </c>
      <c r="G133">
        <v>2740.9208729766801</v>
      </c>
      <c r="H133">
        <v>2256.0837570410799</v>
      </c>
      <c r="I133">
        <v>1611.4182673118401</v>
      </c>
      <c r="J133">
        <v>644.66548972924204</v>
      </c>
      <c r="K133">
        <v>215.98511014944401</v>
      </c>
      <c r="L133">
        <v>416.35279138626902</v>
      </c>
      <c r="M133">
        <v>130.382585863554</v>
      </c>
      <c r="N133">
        <v>285.97020552271499</v>
      </c>
      <c r="O133">
        <v>68.484324549326999</v>
      </c>
      <c r="P133" t="e">
        <v>#N/A</v>
      </c>
    </row>
    <row r="134" spans="1:16" x14ac:dyDescent="0.25">
      <c r="A134">
        <v>202512</v>
      </c>
      <c r="B134" t="s">
        <v>244</v>
      </c>
      <c r="C134" t="s">
        <v>138</v>
      </c>
      <c r="D134">
        <v>4463</v>
      </c>
      <c r="E134">
        <v>4463.00000000011</v>
      </c>
      <c r="F134">
        <v>1023.75716851178</v>
      </c>
      <c r="G134">
        <v>3439.24283148833</v>
      </c>
      <c r="H134">
        <v>2891.7948594016598</v>
      </c>
      <c r="I134">
        <v>2201.3249767157299</v>
      </c>
      <c r="J134">
        <v>687.33108958248204</v>
      </c>
      <c r="K134">
        <v>191.79040326211501</v>
      </c>
      <c r="L134">
        <v>462.688131235904</v>
      </c>
      <c r="M134">
        <v>143.85460059060199</v>
      </c>
      <c r="N134">
        <v>318.83353064530201</v>
      </c>
      <c r="O134">
        <v>84.759840850762004</v>
      </c>
      <c r="P134" t="e">
        <v>#N/A</v>
      </c>
    </row>
    <row r="135" spans="1:16" x14ac:dyDescent="0.25">
      <c r="A135">
        <v>202512</v>
      </c>
      <c r="B135" t="s">
        <v>244</v>
      </c>
      <c r="C135" t="s">
        <v>139</v>
      </c>
      <c r="D135">
        <v>1589</v>
      </c>
      <c r="E135">
        <v>1588.99999999993</v>
      </c>
      <c r="F135">
        <v>324.39789838965601</v>
      </c>
      <c r="G135">
        <v>1264.60210161028</v>
      </c>
      <c r="H135">
        <v>963.53746679018798</v>
      </c>
      <c r="I135">
        <v>826.84416199744999</v>
      </c>
      <c r="J135">
        <v>133.55451168929</v>
      </c>
      <c r="K135">
        <v>11.425000000000001</v>
      </c>
      <c r="L135">
        <v>270.00717076617002</v>
      </c>
      <c r="M135">
        <v>45.317759723957998</v>
      </c>
      <c r="N135">
        <v>224.68941104221199</v>
      </c>
      <c r="O135">
        <v>31.057464053920999</v>
      </c>
      <c r="P135" t="e">
        <v>#N/A</v>
      </c>
    </row>
    <row r="136" spans="1:16" x14ac:dyDescent="0.25">
      <c r="A136">
        <v>202512</v>
      </c>
      <c r="B136" t="s">
        <v>244</v>
      </c>
      <c r="C136" t="s">
        <v>140</v>
      </c>
      <c r="D136">
        <v>1613</v>
      </c>
      <c r="E136">
        <v>1613.00000000007</v>
      </c>
      <c r="F136">
        <v>517.75624274099198</v>
      </c>
      <c r="G136">
        <v>1095.24375725908</v>
      </c>
      <c r="H136">
        <v>847.74829092935397</v>
      </c>
      <c r="I136">
        <v>664.58657936459201</v>
      </c>
      <c r="J136">
        <v>183.16171156476199</v>
      </c>
      <c r="K136">
        <v>41.813138792102002</v>
      </c>
      <c r="L136">
        <v>217.33708034625599</v>
      </c>
      <c r="M136">
        <v>66.142161647066004</v>
      </c>
      <c r="N136">
        <v>151.19491869919</v>
      </c>
      <c r="O136">
        <v>30.158385983470001</v>
      </c>
      <c r="P136" t="e">
        <v>#N/A</v>
      </c>
    </row>
    <row r="137" spans="1:16" x14ac:dyDescent="0.25">
      <c r="A137">
        <v>202512</v>
      </c>
      <c r="B137" t="s">
        <v>244</v>
      </c>
      <c r="C137" t="s">
        <v>141</v>
      </c>
      <c r="D137">
        <v>2037</v>
      </c>
      <c r="E137">
        <v>2036.99999999998</v>
      </c>
      <c r="F137">
        <v>468.75061043278902</v>
      </c>
      <c r="G137">
        <v>1568.2493895672001</v>
      </c>
      <c r="H137">
        <v>1369.51335271065</v>
      </c>
      <c r="I137">
        <v>1016.63099011724</v>
      </c>
      <c r="J137">
        <v>352.88236259341198</v>
      </c>
      <c r="K137">
        <v>121.92717754167499</v>
      </c>
      <c r="L137">
        <v>150.43017533990999</v>
      </c>
      <c r="M137">
        <v>57.011209880667998</v>
      </c>
      <c r="N137">
        <v>93.418965459242003</v>
      </c>
      <c r="O137">
        <v>48.305861516630998</v>
      </c>
      <c r="P137" t="e">
        <v>#N/A</v>
      </c>
    </row>
    <row r="138" spans="1:16" x14ac:dyDescent="0.25">
      <c r="A138">
        <v>202512</v>
      </c>
      <c r="B138" t="s">
        <v>244</v>
      </c>
      <c r="C138" t="s">
        <v>142</v>
      </c>
      <c r="D138">
        <v>1472</v>
      </c>
      <c r="E138">
        <v>1472.00000000009</v>
      </c>
      <c r="F138">
        <v>338.96439102191499</v>
      </c>
      <c r="G138">
        <v>1133.0356089781801</v>
      </c>
      <c r="H138">
        <v>992.41000607074204</v>
      </c>
      <c r="I138">
        <v>742.66569993263602</v>
      </c>
      <c r="J138">
        <v>249.744306138106</v>
      </c>
      <c r="K138">
        <v>91.088084957411994</v>
      </c>
      <c r="L138">
        <v>120.301185321101</v>
      </c>
      <c r="M138">
        <v>61.370888403636002</v>
      </c>
      <c r="N138">
        <v>58.930296917465</v>
      </c>
      <c r="O138">
        <v>20.324417586336001</v>
      </c>
      <c r="P138" t="e">
        <v>#N/A</v>
      </c>
    </row>
    <row r="139" spans="1:16" x14ac:dyDescent="0.25">
      <c r="A139">
        <v>202512</v>
      </c>
      <c r="B139" t="s">
        <v>244</v>
      </c>
      <c r="C139" t="s">
        <v>143</v>
      </c>
      <c r="D139">
        <v>1600</v>
      </c>
      <c r="E139">
        <v>1600.00000000007</v>
      </c>
      <c r="F139">
        <v>480.96715294978702</v>
      </c>
      <c r="G139">
        <v>1119.03284705028</v>
      </c>
      <c r="H139">
        <v>974.66949994181095</v>
      </c>
      <c r="I139">
        <v>562.01581261565696</v>
      </c>
      <c r="J139">
        <v>412.653687326154</v>
      </c>
      <c r="K139">
        <v>141.52211212037</v>
      </c>
      <c r="L139">
        <v>120.965310848736</v>
      </c>
      <c r="M139">
        <v>44.395166798828001</v>
      </c>
      <c r="N139">
        <v>76.570144049907995</v>
      </c>
      <c r="O139">
        <v>23.398036259731001</v>
      </c>
      <c r="P139" t="e">
        <v>#N/A</v>
      </c>
    </row>
    <row r="140" spans="1:16" x14ac:dyDescent="0.25">
      <c r="A140">
        <v>202512</v>
      </c>
      <c r="B140" t="s">
        <v>244</v>
      </c>
      <c r="C140" t="s">
        <v>144</v>
      </c>
      <c r="D140">
        <v>1884</v>
      </c>
      <c r="E140">
        <v>1892.5867312908399</v>
      </c>
      <c r="F140">
        <v>387.84218254554099</v>
      </c>
      <c r="G140">
        <v>1504.7445487453001</v>
      </c>
      <c r="H140">
        <v>1282.3314894637001</v>
      </c>
      <c r="I140">
        <v>973.31244164337102</v>
      </c>
      <c r="J140">
        <v>309.01904782032699</v>
      </c>
      <c r="K140">
        <v>85.013163709476999</v>
      </c>
      <c r="L140">
        <v>183.358901845346</v>
      </c>
      <c r="M140">
        <v>62.452753661004003</v>
      </c>
      <c r="N140">
        <v>120.906148184342</v>
      </c>
      <c r="O140">
        <v>39.054157436257</v>
      </c>
      <c r="P140" t="e">
        <v>#N/A</v>
      </c>
    </row>
    <row r="141" spans="1:16" x14ac:dyDescent="0.25">
      <c r="A141">
        <v>202512</v>
      </c>
      <c r="B141" t="s">
        <v>244</v>
      </c>
      <c r="C141" t="s">
        <v>145</v>
      </c>
      <c r="D141">
        <v>5088</v>
      </c>
      <c r="E141">
        <v>5088.0000000001501</v>
      </c>
      <c r="F141">
        <v>1271.43508804782</v>
      </c>
      <c r="G141">
        <v>3816.56491195233</v>
      </c>
      <c r="H141">
        <v>3154.9077378730999</v>
      </c>
      <c r="I141">
        <v>2307.5354419115802</v>
      </c>
      <c r="J141">
        <v>846.29183619140804</v>
      </c>
      <c r="K141">
        <v>287.49868150804298</v>
      </c>
      <c r="L141">
        <v>553.50697144660603</v>
      </c>
      <c r="M141">
        <v>187.44666651211099</v>
      </c>
      <c r="N141">
        <v>366.06030493449498</v>
      </c>
      <c r="O141">
        <v>108.15020263262301</v>
      </c>
      <c r="P141" t="e">
        <v>#N/A</v>
      </c>
    </row>
    <row r="142" spans="1:16" x14ac:dyDescent="0.25">
      <c r="A142">
        <v>202512</v>
      </c>
      <c r="B142" t="s">
        <v>245</v>
      </c>
      <c r="C142" t="s">
        <v>136</v>
      </c>
      <c r="D142">
        <v>2774</v>
      </c>
      <c r="E142">
        <v>2774.0000000003001</v>
      </c>
      <c r="F142">
        <v>474.910010813079</v>
      </c>
      <c r="G142">
        <v>2299.08998918723</v>
      </c>
      <c r="H142">
        <v>2018.5912804831</v>
      </c>
      <c r="I142">
        <v>1680.62280454916</v>
      </c>
      <c r="J142">
        <v>337.968475933945</v>
      </c>
      <c r="K142">
        <v>141.88776825200199</v>
      </c>
      <c r="L142">
        <v>213.57006479712001</v>
      </c>
      <c r="M142">
        <v>93.345064376346002</v>
      </c>
      <c r="N142">
        <v>119.17954587531899</v>
      </c>
      <c r="O142">
        <v>66.928643907004002</v>
      </c>
      <c r="P142" t="e">
        <v>#N/A</v>
      </c>
    </row>
    <row r="143" spans="1:16" x14ac:dyDescent="0.25">
      <c r="A143">
        <v>202512</v>
      </c>
      <c r="B143" t="s">
        <v>245</v>
      </c>
      <c r="C143" t="s">
        <v>137</v>
      </c>
      <c r="D143">
        <v>1219</v>
      </c>
      <c r="E143">
        <v>1219.00000000002</v>
      </c>
      <c r="F143">
        <v>245.15139174802999</v>
      </c>
      <c r="G143">
        <v>973.84860825199303</v>
      </c>
      <c r="H143">
        <v>836.92374980744</v>
      </c>
      <c r="I143">
        <v>679.74493369643801</v>
      </c>
      <c r="J143">
        <v>157.17881611100199</v>
      </c>
      <c r="K143">
        <v>76.450220426312995</v>
      </c>
      <c r="L143">
        <v>111.67931941747599</v>
      </c>
      <c r="M143">
        <v>47.038921579029001</v>
      </c>
      <c r="N143">
        <v>64.640397838447001</v>
      </c>
      <c r="O143">
        <v>25.245539027077001</v>
      </c>
      <c r="P143" t="e">
        <v>#N/A</v>
      </c>
    </row>
    <row r="144" spans="1:16" x14ac:dyDescent="0.25">
      <c r="A144">
        <v>202512</v>
      </c>
      <c r="B144" t="s">
        <v>245</v>
      </c>
      <c r="C144" t="s">
        <v>138</v>
      </c>
      <c r="D144">
        <v>1555</v>
      </c>
      <c r="E144">
        <v>1555.0000000002799</v>
      </c>
      <c r="F144">
        <v>229.758619065049</v>
      </c>
      <c r="G144">
        <v>1325.2413809352299</v>
      </c>
      <c r="H144">
        <v>1181.6675306756599</v>
      </c>
      <c r="I144">
        <v>1000.87787085272</v>
      </c>
      <c r="J144">
        <v>180.78965982294301</v>
      </c>
      <c r="K144">
        <v>65.437547825688995</v>
      </c>
      <c r="L144">
        <v>101.890745379644</v>
      </c>
      <c r="M144">
        <v>46.306142797317001</v>
      </c>
      <c r="N144">
        <v>54.539148036872</v>
      </c>
      <c r="O144">
        <v>41.683104879927001</v>
      </c>
      <c r="P144" t="e">
        <v>#N/A</v>
      </c>
    </row>
    <row r="145" spans="1:16" x14ac:dyDescent="0.25">
      <c r="A145">
        <v>202512</v>
      </c>
      <c r="B145" t="s">
        <v>245</v>
      </c>
      <c r="C145" t="s">
        <v>139</v>
      </c>
      <c r="D145">
        <v>488</v>
      </c>
      <c r="E145">
        <v>488.000000000098</v>
      </c>
      <c r="F145">
        <v>37.313852813855</v>
      </c>
      <c r="G145">
        <v>450.68614718624298</v>
      </c>
      <c r="H145">
        <v>360.58977350972202</v>
      </c>
      <c r="I145">
        <v>328.85217777212301</v>
      </c>
      <c r="J145">
        <v>31.737595737599001</v>
      </c>
      <c r="K145">
        <v>3.2272727272730002</v>
      </c>
      <c r="L145">
        <v>76.238960974278996</v>
      </c>
      <c r="M145">
        <v>25.217815453130001</v>
      </c>
      <c r="N145">
        <v>51.021145521149002</v>
      </c>
      <c r="O145">
        <v>13.857412702242</v>
      </c>
      <c r="P145" t="e">
        <v>#N/A</v>
      </c>
    </row>
    <row r="146" spans="1:16" x14ac:dyDescent="0.25">
      <c r="A146">
        <v>202512</v>
      </c>
      <c r="B146" t="s">
        <v>245</v>
      </c>
      <c r="C146" t="s">
        <v>140</v>
      </c>
      <c r="D146">
        <v>477</v>
      </c>
      <c r="E146">
        <v>477.00000000008703</v>
      </c>
      <c r="F146">
        <v>100.14322022063099</v>
      </c>
      <c r="G146">
        <v>376.85677977945602</v>
      </c>
      <c r="H146">
        <v>319.354059635981</v>
      </c>
      <c r="I146">
        <v>286.39077238559702</v>
      </c>
      <c r="J146">
        <v>32.963287250383999</v>
      </c>
      <c r="K146">
        <v>9.939058790671</v>
      </c>
      <c r="L146">
        <v>50.255511212053001</v>
      </c>
      <c r="M146">
        <v>23.680633401691999</v>
      </c>
      <c r="N146">
        <v>25.529423264906001</v>
      </c>
      <c r="O146">
        <v>7.2472089314219996</v>
      </c>
      <c r="P146" t="e">
        <v>#N/A</v>
      </c>
    </row>
    <row r="147" spans="1:16" x14ac:dyDescent="0.25">
      <c r="A147">
        <v>202512</v>
      </c>
      <c r="B147" t="s">
        <v>245</v>
      </c>
      <c r="C147" t="s">
        <v>141</v>
      </c>
      <c r="D147">
        <v>674</v>
      </c>
      <c r="E147">
        <v>674.00000000012801</v>
      </c>
      <c r="F147">
        <v>109.65431398502</v>
      </c>
      <c r="G147">
        <v>564.34568601510796</v>
      </c>
      <c r="H147">
        <v>518.09750673015003</v>
      </c>
      <c r="I147">
        <v>435.12785437439601</v>
      </c>
      <c r="J147">
        <v>82.969652355753993</v>
      </c>
      <c r="K147">
        <v>37.567166063442002</v>
      </c>
      <c r="L147">
        <v>37.097226904004003</v>
      </c>
      <c r="M147">
        <v>19.244523809528001</v>
      </c>
      <c r="N147">
        <v>17.852703094475999</v>
      </c>
      <c r="O147">
        <v>9.1509523809539992</v>
      </c>
      <c r="P147" t="e">
        <v>#N/A</v>
      </c>
    </row>
    <row r="148" spans="1:16" x14ac:dyDescent="0.25">
      <c r="A148">
        <v>202512</v>
      </c>
      <c r="B148" t="s">
        <v>245</v>
      </c>
      <c r="C148" t="s">
        <v>142</v>
      </c>
      <c r="D148">
        <v>531</v>
      </c>
      <c r="E148">
        <v>531.000000000103</v>
      </c>
      <c r="F148">
        <v>68.036212683133002</v>
      </c>
      <c r="G148">
        <v>462.96378731697001</v>
      </c>
      <c r="H148">
        <v>419.38417372150701</v>
      </c>
      <c r="I148">
        <v>345.46664898080002</v>
      </c>
      <c r="J148">
        <v>73.917524740706995</v>
      </c>
      <c r="K148">
        <v>40.455625427205</v>
      </c>
      <c r="L148">
        <v>30.595519838339001</v>
      </c>
      <c r="M148">
        <v>14.543414575181</v>
      </c>
      <c r="N148">
        <v>16.052105263158001</v>
      </c>
      <c r="O148">
        <v>12.984093757124</v>
      </c>
      <c r="P148" t="e">
        <v>#N/A</v>
      </c>
    </row>
    <row r="149" spans="1:16" x14ac:dyDescent="0.25">
      <c r="A149">
        <v>202512</v>
      </c>
      <c r="B149" t="s">
        <v>245</v>
      </c>
      <c r="C149" t="s">
        <v>143</v>
      </c>
      <c r="D149">
        <v>604</v>
      </c>
      <c r="E149">
        <v>603.99999999988904</v>
      </c>
      <c r="F149">
        <v>159.76241111044001</v>
      </c>
      <c r="G149">
        <v>444.237588889449</v>
      </c>
      <c r="H149">
        <v>401.16576688574202</v>
      </c>
      <c r="I149">
        <v>284.78535103624102</v>
      </c>
      <c r="J149">
        <v>116.38041584950101</v>
      </c>
      <c r="K149">
        <v>50.698645243411001</v>
      </c>
      <c r="L149">
        <v>19.382845868444999</v>
      </c>
      <c r="M149">
        <v>10.658677136814999</v>
      </c>
      <c r="N149">
        <v>8.7241687316299998</v>
      </c>
      <c r="O149">
        <v>23.688976135261999</v>
      </c>
      <c r="P149" t="e">
        <v>#N/A</v>
      </c>
    </row>
    <row r="150" spans="1:16" x14ac:dyDescent="0.25">
      <c r="A150">
        <v>202512</v>
      </c>
      <c r="B150" t="s">
        <v>245</v>
      </c>
      <c r="C150" t="s">
        <v>144</v>
      </c>
      <c r="D150">
        <v>688</v>
      </c>
      <c r="E150">
        <v>682.61005073497302</v>
      </c>
      <c r="F150">
        <v>106.381581418979</v>
      </c>
      <c r="G150">
        <v>576.22846931599395</v>
      </c>
      <c r="H150">
        <v>506.32277247333599</v>
      </c>
      <c r="I150">
        <v>414.98559629103102</v>
      </c>
      <c r="J150">
        <v>91.337176182305001</v>
      </c>
      <c r="K150">
        <v>39.957394132528002</v>
      </c>
      <c r="L150">
        <v>51.211862847555999</v>
      </c>
      <c r="M150">
        <v>26.809016778895</v>
      </c>
      <c r="N150">
        <v>24.402846068660999</v>
      </c>
      <c r="O150">
        <v>18.693833995102001</v>
      </c>
      <c r="P150" t="e">
        <v>#N/A</v>
      </c>
    </row>
    <row r="151" spans="1:16" x14ac:dyDescent="0.25">
      <c r="A151">
        <v>202512</v>
      </c>
      <c r="B151" t="s">
        <v>245</v>
      </c>
      <c r="C151" t="s">
        <v>145</v>
      </c>
      <c r="D151">
        <v>1730</v>
      </c>
      <c r="E151">
        <v>1730.0000000001601</v>
      </c>
      <c r="F151">
        <v>295.30555278117799</v>
      </c>
      <c r="G151">
        <v>1434.69444721898</v>
      </c>
      <c r="H151">
        <v>1276.8248205407999</v>
      </c>
      <c r="I151">
        <v>1092.3789370397301</v>
      </c>
      <c r="J151">
        <v>184.44588350107401</v>
      </c>
      <c r="K151">
        <v>90.384137425182004</v>
      </c>
      <c r="L151">
        <v>112.335289648515</v>
      </c>
      <c r="M151">
        <v>50.987494301486002</v>
      </c>
      <c r="N151">
        <v>61.347795347028999</v>
      </c>
      <c r="O151">
        <v>45.534337029667</v>
      </c>
      <c r="P151" t="e">
        <v>#N/A</v>
      </c>
    </row>
    <row r="152" spans="1:16" x14ac:dyDescent="0.25">
      <c r="A152">
        <v>202512</v>
      </c>
      <c r="B152" t="s">
        <v>246</v>
      </c>
      <c r="C152" t="s">
        <v>136</v>
      </c>
      <c r="D152">
        <v>11459</v>
      </c>
      <c r="E152">
        <v>11458.9999999997</v>
      </c>
      <c r="F152">
        <v>4264.1580626905197</v>
      </c>
      <c r="G152">
        <v>7194.8419373092001</v>
      </c>
      <c r="H152">
        <v>5632.6551138561299</v>
      </c>
      <c r="I152">
        <v>4287.2700365855399</v>
      </c>
      <c r="J152">
        <v>1339.16440369572</v>
      </c>
      <c r="K152">
        <v>429.35170339111301</v>
      </c>
      <c r="L152">
        <v>1411.5955913098701</v>
      </c>
      <c r="M152">
        <v>540.12056638032197</v>
      </c>
      <c r="N152">
        <v>870.44126965528096</v>
      </c>
      <c r="O152">
        <v>150.59123214320601</v>
      </c>
      <c r="P152" t="e">
        <v>#N/A</v>
      </c>
    </row>
    <row r="153" spans="1:16" x14ac:dyDescent="0.25">
      <c r="A153">
        <v>202512</v>
      </c>
      <c r="B153" t="s">
        <v>246</v>
      </c>
      <c r="C153" t="s">
        <v>137</v>
      </c>
      <c r="D153">
        <v>5627</v>
      </c>
      <c r="E153">
        <v>5626.9999999993597</v>
      </c>
      <c r="F153">
        <v>2401.8882383181299</v>
      </c>
      <c r="G153">
        <v>3225.1117616812298</v>
      </c>
      <c r="H153">
        <v>2441.3929260497398</v>
      </c>
      <c r="I153">
        <v>1758.62563986597</v>
      </c>
      <c r="J153">
        <v>679.67275148551096</v>
      </c>
      <c r="K153">
        <v>219.278594284364</v>
      </c>
      <c r="L153">
        <v>707.17289064372403</v>
      </c>
      <c r="M153">
        <v>251.970956035412</v>
      </c>
      <c r="N153">
        <v>454.16817933405002</v>
      </c>
      <c r="O153">
        <v>76.545944987761004</v>
      </c>
      <c r="P153" t="e">
        <v>#N/A</v>
      </c>
    </row>
    <row r="154" spans="1:16" x14ac:dyDescent="0.25">
      <c r="A154">
        <v>202512</v>
      </c>
      <c r="B154" t="s">
        <v>246</v>
      </c>
      <c r="C154" t="s">
        <v>138</v>
      </c>
      <c r="D154">
        <v>5832</v>
      </c>
      <c r="E154">
        <v>5832.0000000003602</v>
      </c>
      <c r="F154">
        <v>1862.2698243723901</v>
      </c>
      <c r="G154">
        <v>3969.7301756279699</v>
      </c>
      <c r="H154">
        <v>3191.2621878063801</v>
      </c>
      <c r="I154">
        <v>2528.6443967195801</v>
      </c>
      <c r="J154">
        <v>659.49165221020405</v>
      </c>
      <c r="K154">
        <v>210.073109106749</v>
      </c>
      <c r="L154">
        <v>704.42270066614105</v>
      </c>
      <c r="M154">
        <v>288.14961034491</v>
      </c>
      <c r="N154">
        <v>416.273090321231</v>
      </c>
      <c r="O154">
        <v>74.045287155444996</v>
      </c>
      <c r="P154" t="e">
        <v>#N/A</v>
      </c>
    </row>
    <row r="155" spans="1:16" x14ac:dyDescent="0.25">
      <c r="A155">
        <v>202512</v>
      </c>
      <c r="B155" t="s">
        <v>246</v>
      </c>
      <c r="C155" t="s">
        <v>139</v>
      </c>
      <c r="D155">
        <v>1999</v>
      </c>
      <c r="E155">
        <v>1998.99999999994</v>
      </c>
      <c r="F155">
        <v>632.74925645527105</v>
      </c>
      <c r="G155">
        <v>1366.2507435446701</v>
      </c>
      <c r="H155">
        <v>942.28593214504804</v>
      </c>
      <c r="I155">
        <v>820.967931644651</v>
      </c>
      <c r="J155">
        <v>120.300456640748</v>
      </c>
      <c r="K155">
        <v>19.007865518599001</v>
      </c>
      <c r="L155">
        <v>403.71313505155501</v>
      </c>
      <c r="M155">
        <v>91.833526641480006</v>
      </c>
      <c r="N155">
        <v>311.87960841007498</v>
      </c>
      <c r="O155">
        <v>20.251676348063</v>
      </c>
      <c r="P155" t="e">
        <v>#N/A</v>
      </c>
    </row>
    <row r="156" spans="1:16" x14ac:dyDescent="0.25">
      <c r="A156">
        <v>202512</v>
      </c>
      <c r="B156" t="s">
        <v>246</v>
      </c>
      <c r="C156" t="s">
        <v>140</v>
      </c>
      <c r="D156">
        <v>2317</v>
      </c>
      <c r="E156">
        <v>2316.99999999995</v>
      </c>
      <c r="F156">
        <v>991.298943481994</v>
      </c>
      <c r="G156">
        <v>1325.7010565179601</v>
      </c>
      <c r="H156">
        <v>912.02027726356005</v>
      </c>
      <c r="I156">
        <v>741.56609812986005</v>
      </c>
      <c r="J156">
        <v>170.45417913369999</v>
      </c>
      <c r="K156">
        <v>30.687820924071001</v>
      </c>
      <c r="L156">
        <v>378.01449621650102</v>
      </c>
      <c r="M156">
        <v>127.656450437798</v>
      </c>
      <c r="N156">
        <v>250.358045778703</v>
      </c>
      <c r="O156">
        <v>35.666283037897003</v>
      </c>
      <c r="P156" t="e">
        <v>#N/A</v>
      </c>
    </row>
    <row r="157" spans="1:16" x14ac:dyDescent="0.25">
      <c r="A157">
        <v>202512</v>
      </c>
      <c r="B157" t="s">
        <v>246</v>
      </c>
      <c r="C157" t="s">
        <v>141</v>
      </c>
      <c r="D157">
        <v>2525</v>
      </c>
      <c r="E157">
        <v>2525.00000000008</v>
      </c>
      <c r="F157">
        <v>856.01294703218002</v>
      </c>
      <c r="G157">
        <v>1668.9870529678999</v>
      </c>
      <c r="H157">
        <v>1381.2043041665099</v>
      </c>
      <c r="I157">
        <v>1046.3229909251299</v>
      </c>
      <c r="J157">
        <v>333.85858596864699</v>
      </c>
      <c r="K157">
        <v>127.803400929459</v>
      </c>
      <c r="L157">
        <v>258.92968461703799</v>
      </c>
      <c r="M157">
        <v>124.470401933121</v>
      </c>
      <c r="N157">
        <v>133.42552740965499</v>
      </c>
      <c r="O157">
        <v>28.853064184352998</v>
      </c>
      <c r="P157" t="e">
        <v>#N/A</v>
      </c>
    </row>
    <row r="158" spans="1:16" x14ac:dyDescent="0.25">
      <c r="A158">
        <v>202512</v>
      </c>
      <c r="B158" t="s">
        <v>246</v>
      </c>
      <c r="C158" t="s">
        <v>142</v>
      </c>
      <c r="D158">
        <v>2126</v>
      </c>
      <c r="E158">
        <v>2125.99999999997</v>
      </c>
      <c r="F158">
        <v>674.62421166272702</v>
      </c>
      <c r="G158">
        <v>1451.37578833724</v>
      </c>
      <c r="H158">
        <v>1207.0599085889401</v>
      </c>
      <c r="I158">
        <v>911.05742896113304</v>
      </c>
      <c r="J158">
        <v>292.86418244846902</v>
      </c>
      <c r="K158">
        <v>117.04716603042</v>
      </c>
      <c r="L158">
        <v>201.72705003037001</v>
      </c>
      <c r="M158">
        <v>118.832976591004</v>
      </c>
      <c r="N158">
        <v>82.894073439365997</v>
      </c>
      <c r="O158">
        <v>42.588829717933002</v>
      </c>
      <c r="P158" t="e">
        <v>#N/A</v>
      </c>
    </row>
    <row r="159" spans="1:16" x14ac:dyDescent="0.25">
      <c r="A159">
        <v>202512</v>
      </c>
      <c r="B159" t="s">
        <v>246</v>
      </c>
      <c r="C159" t="s">
        <v>143</v>
      </c>
      <c r="D159">
        <v>2492</v>
      </c>
      <c r="E159">
        <v>2491.9999999997799</v>
      </c>
      <c r="F159">
        <v>1109.47270405835</v>
      </c>
      <c r="G159">
        <v>1382.5272959414399</v>
      </c>
      <c r="H159">
        <v>1190.08469169208</v>
      </c>
      <c r="I159">
        <v>767.35558692476604</v>
      </c>
      <c r="J159">
        <v>421.686999504151</v>
      </c>
      <c r="K159">
        <v>134.80544998856399</v>
      </c>
      <c r="L159">
        <v>169.211225394401</v>
      </c>
      <c r="M159">
        <v>77.327210776919003</v>
      </c>
      <c r="N159">
        <v>91.884014617481995</v>
      </c>
      <c r="O159">
        <v>23.231378854959999</v>
      </c>
      <c r="P159" t="e">
        <v>#N/A</v>
      </c>
    </row>
    <row r="160" spans="1:16" x14ac:dyDescent="0.25">
      <c r="A160">
        <v>202512</v>
      </c>
      <c r="B160" t="s">
        <v>246</v>
      </c>
      <c r="C160" t="s">
        <v>144</v>
      </c>
      <c r="D160">
        <v>2343</v>
      </c>
      <c r="E160">
        <v>2370.9133013954702</v>
      </c>
      <c r="F160">
        <v>760.64547627362595</v>
      </c>
      <c r="G160">
        <v>1610.2678251218499</v>
      </c>
      <c r="H160">
        <v>1326.17276712631</v>
      </c>
      <c r="I160">
        <v>1059.05246506618</v>
      </c>
      <c r="J160">
        <v>266.07819679697201</v>
      </c>
      <c r="K160">
        <v>95.654805452993998</v>
      </c>
      <c r="L160">
        <v>244.76730696173499</v>
      </c>
      <c r="M160">
        <v>112.173658118186</v>
      </c>
      <c r="N160">
        <v>132.593648843549</v>
      </c>
      <c r="O160">
        <v>39.327751033802997</v>
      </c>
      <c r="P160" t="e">
        <v>#N/A</v>
      </c>
    </row>
    <row r="161" spans="1:16" x14ac:dyDescent="0.25">
      <c r="A161">
        <v>202512</v>
      </c>
      <c r="B161" t="s">
        <v>246</v>
      </c>
      <c r="C161" t="s">
        <v>145</v>
      </c>
      <c r="D161">
        <v>7440</v>
      </c>
      <c r="E161">
        <v>7439.9999999998799</v>
      </c>
      <c r="F161">
        <v>2860.6663641960399</v>
      </c>
      <c r="G161">
        <v>4579.3336358038396</v>
      </c>
      <c r="H161">
        <v>3646.5908425552898</v>
      </c>
      <c r="I161">
        <v>2775.1057190875299</v>
      </c>
      <c r="J161">
        <v>867.30472102525903</v>
      </c>
      <c r="K161">
        <v>312.95213813442098</v>
      </c>
      <c r="L161">
        <v>843.65045189596003</v>
      </c>
      <c r="M161">
        <v>345.73913814681902</v>
      </c>
      <c r="N161">
        <v>496.87755847487898</v>
      </c>
      <c r="O161">
        <v>89.092341352595994</v>
      </c>
      <c r="P161" t="e">
        <v>#N/A</v>
      </c>
    </row>
    <row r="162" spans="1:16" x14ac:dyDescent="0.25">
      <c r="A162">
        <v>202512</v>
      </c>
      <c r="B162" t="s">
        <v>247</v>
      </c>
      <c r="C162" t="s">
        <v>136</v>
      </c>
      <c r="D162">
        <v>11146</v>
      </c>
      <c r="E162">
        <v>11145.9999999995</v>
      </c>
      <c r="F162">
        <v>3494.5833899007998</v>
      </c>
      <c r="G162">
        <v>7651.4166100987404</v>
      </c>
      <c r="H162">
        <v>6202.0501431620296</v>
      </c>
      <c r="I162">
        <v>5277.0878490012701</v>
      </c>
      <c r="J162">
        <v>919.13119136090904</v>
      </c>
      <c r="K162">
        <v>304.82614238143702</v>
      </c>
      <c r="L162">
        <v>1291.1763870264399</v>
      </c>
      <c r="M162">
        <v>666.746503012375</v>
      </c>
      <c r="N162">
        <v>622.23694245667696</v>
      </c>
      <c r="O162">
        <v>158.19007991026899</v>
      </c>
      <c r="P162" t="e">
        <v>#N/A</v>
      </c>
    </row>
    <row r="163" spans="1:16" x14ac:dyDescent="0.25">
      <c r="A163">
        <v>202512</v>
      </c>
      <c r="B163" t="s">
        <v>247</v>
      </c>
      <c r="C163" t="s">
        <v>137</v>
      </c>
      <c r="D163">
        <v>5341</v>
      </c>
      <c r="E163">
        <v>5340.9999999997599</v>
      </c>
      <c r="F163">
        <v>1847.7876447114099</v>
      </c>
      <c r="G163">
        <v>3493.21235528835</v>
      </c>
      <c r="H163">
        <v>2747.04449225602</v>
      </c>
      <c r="I163">
        <v>2273.1044571369398</v>
      </c>
      <c r="J163">
        <v>469.21934241386799</v>
      </c>
      <c r="K163">
        <v>161.4671265803</v>
      </c>
      <c r="L163">
        <v>670.28831838516703</v>
      </c>
      <c r="M163">
        <v>338.16931728749802</v>
      </c>
      <c r="N163">
        <v>331.02934592525497</v>
      </c>
      <c r="O163">
        <v>75.879544647160003</v>
      </c>
      <c r="P163" t="e">
        <v>#N/A</v>
      </c>
    </row>
    <row r="164" spans="1:16" x14ac:dyDescent="0.25">
      <c r="A164">
        <v>202512</v>
      </c>
      <c r="B164" t="s">
        <v>247</v>
      </c>
      <c r="C164" t="s">
        <v>138</v>
      </c>
      <c r="D164">
        <v>5805</v>
      </c>
      <c r="E164">
        <v>5804.9999999997799</v>
      </c>
      <c r="F164">
        <v>1646.7957451893899</v>
      </c>
      <c r="G164">
        <v>4158.20425481039</v>
      </c>
      <c r="H164">
        <v>3455.005650906</v>
      </c>
      <c r="I164">
        <v>3003.9833918643299</v>
      </c>
      <c r="J164">
        <v>449.91184894704099</v>
      </c>
      <c r="K164">
        <v>143.35901580113699</v>
      </c>
      <c r="L164">
        <v>620.88806864127605</v>
      </c>
      <c r="M164">
        <v>328.57718572487698</v>
      </c>
      <c r="N164">
        <v>291.20759653142198</v>
      </c>
      <c r="O164">
        <v>82.310535263109003</v>
      </c>
      <c r="P164" t="e">
        <v>#N/A</v>
      </c>
    </row>
    <row r="165" spans="1:16" x14ac:dyDescent="0.25">
      <c r="A165">
        <v>202512</v>
      </c>
      <c r="B165" t="s">
        <v>247</v>
      </c>
      <c r="C165" t="s">
        <v>139</v>
      </c>
      <c r="D165">
        <v>2069</v>
      </c>
      <c r="E165">
        <v>2068.9999999997799</v>
      </c>
      <c r="F165">
        <v>450.89057249757701</v>
      </c>
      <c r="G165">
        <v>1618.1094275022001</v>
      </c>
      <c r="H165">
        <v>1263.2075189801801</v>
      </c>
      <c r="I165">
        <v>1185.5346241576101</v>
      </c>
      <c r="J165">
        <v>77.672894822567002</v>
      </c>
      <c r="K165">
        <v>18.526090012592</v>
      </c>
      <c r="L165">
        <v>335.010015544608</v>
      </c>
      <c r="M165">
        <v>118.053008370013</v>
      </c>
      <c r="N165">
        <v>216.95700717459499</v>
      </c>
      <c r="O165">
        <v>19.891892977419001</v>
      </c>
      <c r="P165" t="e">
        <v>#N/A</v>
      </c>
    </row>
    <row r="166" spans="1:16" x14ac:dyDescent="0.25">
      <c r="A166">
        <v>202512</v>
      </c>
      <c r="B166" t="s">
        <v>247</v>
      </c>
      <c r="C166" t="s">
        <v>140</v>
      </c>
      <c r="D166">
        <v>2293</v>
      </c>
      <c r="E166">
        <v>2293.0000000001501</v>
      </c>
      <c r="F166">
        <v>831.46436744001096</v>
      </c>
      <c r="G166">
        <v>1461.5356325601399</v>
      </c>
      <c r="H166">
        <v>1104.2032840198499</v>
      </c>
      <c r="I166">
        <v>946.32043557854604</v>
      </c>
      <c r="J166">
        <v>156.76881335358999</v>
      </c>
      <c r="K166">
        <v>42.001389023747997</v>
      </c>
      <c r="L166">
        <v>331.89006205828798</v>
      </c>
      <c r="M166">
        <v>177.97740009720201</v>
      </c>
      <c r="N166">
        <v>152.80937557610901</v>
      </c>
      <c r="O166">
        <v>25.442286481998</v>
      </c>
      <c r="P166" t="e">
        <v>#N/A</v>
      </c>
    </row>
    <row r="167" spans="1:16" x14ac:dyDescent="0.25">
      <c r="A167">
        <v>202512</v>
      </c>
      <c r="B167" t="s">
        <v>247</v>
      </c>
      <c r="C167" t="s">
        <v>141</v>
      </c>
      <c r="D167">
        <v>2781</v>
      </c>
      <c r="E167">
        <v>2780.9999999995598</v>
      </c>
      <c r="F167">
        <v>788.85649767013695</v>
      </c>
      <c r="G167">
        <v>1992.14350232942</v>
      </c>
      <c r="H167">
        <v>1671.1997785672199</v>
      </c>
      <c r="I167">
        <v>1427.2608823933399</v>
      </c>
      <c r="J167">
        <v>241.74797760466501</v>
      </c>
      <c r="K167">
        <v>99.708226463740004</v>
      </c>
      <c r="L167">
        <v>274.37062933110502</v>
      </c>
      <c r="M167">
        <v>150.43734752495399</v>
      </c>
      <c r="N167">
        <v>123.933281806151</v>
      </c>
      <c r="O167">
        <v>46.573094431092997</v>
      </c>
      <c r="P167" t="e">
        <v>#N/A</v>
      </c>
    </row>
    <row r="168" spans="1:16" x14ac:dyDescent="0.25">
      <c r="A168">
        <v>202512</v>
      </c>
      <c r="B168" t="s">
        <v>247</v>
      </c>
      <c r="C168" t="s">
        <v>142</v>
      </c>
      <c r="D168">
        <v>1903</v>
      </c>
      <c r="E168">
        <v>1902.9999999997799</v>
      </c>
      <c r="F168">
        <v>512.20792168918103</v>
      </c>
      <c r="G168">
        <v>1390.7920783105999</v>
      </c>
      <c r="H168">
        <v>1159.22737831778</v>
      </c>
      <c r="I168">
        <v>955.06816722401504</v>
      </c>
      <c r="J168">
        <v>201.63306195084601</v>
      </c>
      <c r="K168">
        <v>65.31085723116</v>
      </c>
      <c r="L168">
        <v>203.226443429716</v>
      </c>
      <c r="M168">
        <v>139.180272067353</v>
      </c>
      <c r="N168">
        <v>62.956516189948999</v>
      </c>
      <c r="O168">
        <v>28.338256563104</v>
      </c>
      <c r="P168" t="e">
        <v>#N/A</v>
      </c>
    </row>
    <row r="169" spans="1:16" x14ac:dyDescent="0.25">
      <c r="A169">
        <v>202512</v>
      </c>
      <c r="B169" t="s">
        <v>247</v>
      </c>
      <c r="C169" t="s">
        <v>143</v>
      </c>
      <c r="D169">
        <v>2100</v>
      </c>
      <c r="E169">
        <v>2100.0000000002701</v>
      </c>
      <c r="F169">
        <v>911.16403060389302</v>
      </c>
      <c r="G169">
        <v>1188.83596939637</v>
      </c>
      <c r="H169">
        <v>1004.21218327699</v>
      </c>
      <c r="I169">
        <v>762.90373964775097</v>
      </c>
      <c r="J169">
        <v>241.308443629241</v>
      </c>
      <c r="K169">
        <v>79.279579650196993</v>
      </c>
      <c r="L169">
        <v>146.679236662726</v>
      </c>
      <c r="M169">
        <v>81.098474952852996</v>
      </c>
      <c r="N169">
        <v>65.580761709873002</v>
      </c>
      <c r="O169">
        <v>37.944549456654997</v>
      </c>
      <c r="P169" t="e">
        <v>#N/A</v>
      </c>
    </row>
    <row r="170" spans="1:16" x14ac:dyDescent="0.25">
      <c r="A170">
        <v>202512</v>
      </c>
      <c r="B170" t="s">
        <v>247</v>
      </c>
      <c r="C170" t="s">
        <v>144</v>
      </c>
      <c r="D170">
        <v>2377</v>
      </c>
      <c r="E170">
        <v>2366.00105970923</v>
      </c>
      <c r="F170">
        <v>685.77112256724297</v>
      </c>
      <c r="G170">
        <v>1680.2299371419799</v>
      </c>
      <c r="H170">
        <v>1372.6799597414399</v>
      </c>
      <c r="I170">
        <v>1191.5837067533801</v>
      </c>
      <c r="J170">
        <v>179.70188679087801</v>
      </c>
      <c r="K170">
        <v>69.077117990668</v>
      </c>
      <c r="L170">
        <v>272.26547140304598</v>
      </c>
      <c r="M170">
        <v>155.12949423643701</v>
      </c>
      <c r="N170">
        <v>116.046321994195</v>
      </c>
      <c r="O170">
        <v>35.284505997499998</v>
      </c>
      <c r="P170" t="e">
        <v>#N/A</v>
      </c>
    </row>
    <row r="171" spans="1:16" x14ac:dyDescent="0.25">
      <c r="A171">
        <v>202512</v>
      </c>
      <c r="B171" t="s">
        <v>247</v>
      </c>
      <c r="C171" t="s">
        <v>145</v>
      </c>
      <c r="D171">
        <v>6880</v>
      </c>
      <c r="E171">
        <v>6879.9999999997699</v>
      </c>
      <c r="F171">
        <v>2179.4284070962599</v>
      </c>
      <c r="G171">
        <v>4700.5715929035096</v>
      </c>
      <c r="H171">
        <v>3855.3035407094198</v>
      </c>
      <c r="I171">
        <v>3316.56131716954</v>
      </c>
      <c r="J171">
        <v>536.23744724805999</v>
      </c>
      <c r="K171">
        <v>199.518236870084</v>
      </c>
      <c r="L171">
        <v>756.29458774408795</v>
      </c>
      <c r="M171">
        <v>409.76632393942299</v>
      </c>
      <c r="N171">
        <v>345.43860863225098</v>
      </c>
      <c r="O171">
        <v>88.973464450001998</v>
      </c>
      <c r="P171" t="e">
        <v>#N/A</v>
      </c>
    </row>
    <row r="172" spans="1:16" x14ac:dyDescent="0.25">
      <c r="A172">
        <v>202512</v>
      </c>
      <c r="B172" t="s">
        <v>248</v>
      </c>
      <c r="C172" t="s">
        <v>136</v>
      </c>
      <c r="D172">
        <v>6290</v>
      </c>
      <c r="E172">
        <v>6289.9999999998799</v>
      </c>
      <c r="F172">
        <v>1830.4608094702501</v>
      </c>
      <c r="G172">
        <v>4459.5391905296201</v>
      </c>
      <c r="H172">
        <v>3775.8238115530098</v>
      </c>
      <c r="I172">
        <v>3138.1724332327299</v>
      </c>
      <c r="J172">
        <v>632.97093454866899</v>
      </c>
      <c r="K172">
        <v>237.307572920334</v>
      </c>
      <c r="L172">
        <v>622.12139968699296</v>
      </c>
      <c r="M172">
        <v>306.64969149016298</v>
      </c>
      <c r="N172">
        <v>313.422302318155</v>
      </c>
      <c r="O172">
        <v>61.593979289616001</v>
      </c>
      <c r="P172" t="e">
        <v>#N/A</v>
      </c>
    </row>
    <row r="173" spans="1:16" x14ac:dyDescent="0.25">
      <c r="A173">
        <v>202512</v>
      </c>
      <c r="B173" t="s">
        <v>248</v>
      </c>
      <c r="C173" t="s">
        <v>137</v>
      </c>
      <c r="D173">
        <v>2936</v>
      </c>
      <c r="E173">
        <v>2936</v>
      </c>
      <c r="F173">
        <v>954.71273454110894</v>
      </c>
      <c r="G173">
        <v>1981.2872654589</v>
      </c>
      <c r="H173">
        <v>1637.2097673860201</v>
      </c>
      <c r="I173">
        <v>1323.31264112484</v>
      </c>
      <c r="J173">
        <v>312.860540895317</v>
      </c>
      <c r="K173">
        <v>120.39872783349399</v>
      </c>
      <c r="L173">
        <v>315.30638495097099</v>
      </c>
      <c r="M173">
        <v>145.084949326665</v>
      </c>
      <c r="N173">
        <v>168.17202974563099</v>
      </c>
      <c r="O173">
        <v>28.771113121909</v>
      </c>
      <c r="P173" t="e">
        <v>#N/A</v>
      </c>
    </row>
    <row r="174" spans="1:16" x14ac:dyDescent="0.25">
      <c r="A174">
        <v>202512</v>
      </c>
      <c r="B174" t="s">
        <v>248</v>
      </c>
      <c r="C174" t="s">
        <v>138</v>
      </c>
      <c r="D174">
        <v>3354</v>
      </c>
      <c r="E174">
        <v>3353.9999999998699</v>
      </c>
      <c r="F174">
        <v>875.74807492914294</v>
      </c>
      <c r="G174">
        <v>2478.2519250707301</v>
      </c>
      <c r="H174">
        <v>2138.614044167</v>
      </c>
      <c r="I174">
        <v>1814.8597921078899</v>
      </c>
      <c r="J174">
        <v>320.11039365335199</v>
      </c>
      <c r="K174">
        <v>116.90884508684</v>
      </c>
      <c r="L174">
        <v>306.81501473602202</v>
      </c>
      <c r="M174">
        <v>161.56474216349801</v>
      </c>
      <c r="N174">
        <v>145.25027257252401</v>
      </c>
      <c r="O174">
        <v>32.822866167706998</v>
      </c>
      <c r="P174" t="e">
        <v>#N/A</v>
      </c>
    </row>
    <row r="175" spans="1:16" x14ac:dyDescent="0.25">
      <c r="A175">
        <v>202512</v>
      </c>
      <c r="B175" t="s">
        <v>248</v>
      </c>
      <c r="C175" t="s">
        <v>139</v>
      </c>
      <c r="D175">
        <v>1227</v>
      </c>
      <c r="E175">
        <v>1227.00000000003</v>
      </c>
      <c r="F175">
        <v>259.37247817970501</v>
      </c>
      <c r="G175">
        <v>967.627521820325</v>
      </c>
      <c r="H175">
        <v>781.65297800380802</v>
      </c>
      <c r="I175" t="s">
        <v>233</v>
      </c>
      <c r="J175" t="s">
        <v>233</v>
      </c>
      <c r="K175" t="s">
        <v>233</v>
      </c>
      <c r="L175">
        <v>174.602336150887</v>
      </c>
      <c r="M175">
        <v>57.521670839073003</v>
      </c>
      <c r="N175">
        <v>117.080665311814</v>
      </c>
      <c r="O175">
        <v>11.37220766563</v>
      </c>
      <c r="P175" t="e">
        <v>#N/A</v>
      </c>
    </row>
    <row r="176" spans="1:16" x14ac:dyDescent="0.25">
      <c r="A176">
        <v>202512</v>
      </c>
      <c r="B176" t="s">
        <v>248</v>
      </c>
      <c r="C176" t="s">
        <v>140</v>
      </c>
      <c r="D176">
        <v>1186</v>
      </c>
      <c r="E176">
        <v>1185.99999999989</v>
      </c>
      <c r="F176">
        <v>379.60492215280499</v>
      </c>
      <c r="G176">
        <v>806.39507784708599</v>
      </c>
      <c r="H176">
        <v>639.29616645427905</v>
      </c>
      <c r="I176" t="s">
        <v>233</v>
      </c>
      <c r="J176" t="s">
        <v>233</v>
      </c>
      <c r="K176" t="s">
        <v>233</v>
      </c>
      <c r="L176">
        <v>154.55490367757699</v>
      </c>
      <c r="M176">
        <v>76.302116889402996</v>
      </c>
      <c r="N176">
        <v>78.252786788174006</v>
      </c>
      <c r="O176">
        <v>12.54400771523</v>
      </c>
      <c r="P176" t="e">
        <v>#N/A</v>
      </c>
    </row>
    <row r="177" spans="1:16" x14ac:dyDescent="0.25">
      <c r="A177">
        <v>202512</v>
      </c>
      <c r="B177" t="s">
        <v>248</v>
      </c>
      <c r="C177" t="s">
        <v>141</v>
      </c>
      <c r="D177">
        <v>1578</v>
      </c>
      <c r="E177">
        <v>1578.0000000001501</v>
      </c>
      <c r="F177">
        <v>407.89203455476297</v>
      </c>
      <c r="G177">
        <v>1170.1079654453899</v>
      </c>
      <c r="H177">
        <v>1001.84452751344</v>
      </c>
      <c r="I177">
        <v>834.46046583757902</v>
      </c>
      <c r="J177">
        <v>167.38406167585799</v>
      </c>
      <c r="K177">
        <v>72.713929974340004</v>
      </c>
      <c r="L177">
        <v>149.48509101199599</v>
      </c>
      <c r="M177">
        <v>94.493362691230004</v>
      </c>
      <c r="N177">
        <v>54.991728320766001</v>
      </c>
      <c r="O177">
        <v>18.778346919956999</v>
      </c>
      <c r="P177" t="e">
        <v>#N/A</v>
      </c>
    </row>
    <row r="178" spans="1:16" x14ac:dyDescent="0.25">
      <c r="A178">
        <v>202512</v>
      </c>
      <c r="B178" t="s">
        <v>248</v>
      </c>
      <c r="C178" t="s">
        <v>142</v>
      </c>
      <c r="D178">
        <v>1082</v>
      </c>
      <c r="E178">
        <v>1081.9999999998799</v>
      </c>
      <c r="F178">
        <v>286.95134896056902</v>
      </c>
      <c r="G178">
        <v>795.048651039314</v>
      </c>
      <c r="H178">
        <v>705.62377114569597</v>
      </c>
      <c r="I178">
        <v>554.29896487748101</v>
      </c>
      <c r="J178">
        <v>149.22939737294899</v>
      </c>
      <c r="K178">
        <v>54.084238958725003</v>
      </c>
      <c r="L178">
        <v>81.166022060065998</v>
      </c>
      <c r="M178">
        <v>48.559653487824001</v>
      </c>
      <c r="N178">
        <v>31.569783206387999</v>
      </c>
      <c r="O178">
        <v>8.2588578335519998</v>
      </c>
      <c r="P178" t="e">
        <v>#N/A</v>
      </c>
    </row>
    <row r="179" spans="1:16" x14ac:dyDescent="0.25">
      <c r="A179">
        <v>202512</v>
      </c>
      <c r="B179" t="s">
        <v>248</v>
      </c>
      <c r="C179" t="s">
        <v>143</v>
      </c>
      <c r="D179">
        <v>1217</v>
      </c>
      <c r="E179">
        <v>1216.99999999992</v>
      </c>
      <c r="F179">
        <v>496.64002562241001</v>
      </c>
      <c r="G179">
        <v>720.35997437750905</v>
      </c>
      <c r="H179">
        <v>647.406368435795</v>
      </c>
      <c r="I179">
        <v>462.03970361542503</v>
      </c>
      <c r="J179">
        <v>185.36666482037</v>
      </c>
      <c r="K179">
        <v>83.324483352347002</v>
      </c>
      <c r="L179">
        <v>62.313046786466998</v>
      </c>
      <c r="M179">
        <v>29.772887582633</v>
      </c>
      <c r="N179">
        <v>31.527338691013</v>
      </c>
      <c r="O179">
        <v>10.640559155247001</v>
      </c>
      <c r="P179" t="e">
        <v>#N/A</v>
      </c>
    </row>
    <row r="180" spans="1:16" x14ac:dyDescent="0.25">
      <c r="A180">
        <v>202512</v>
      </c>
      <c r="B180" t="s">
        <v>248</v>
      </c>
      <c r="C180" t="s">
        <v>144</v>
      </c>
      <c r="D180">
        <v>1285</v>
      </c>
      <c r="E180">
        <v>1286.65384571082</v>
      </c>
      <c r="F180">
        <v>325.81493526061502</v>
      </c>
      <c r="G180">
        <v>960.838910450203</v>
      </c>
      <c r="H180">
        <v>833.50111636798204</v>
      </c>
      <c r="I180">
        <v>691.16568622900695</v>
      </c>
      <c r="J180">
        <v>139.73976450430001</v>
      </c>
      <c r="K180">
        <v>52.266488996897003</v>
      </c>
      <c r="L180">
        <v>108.369458116483</v>
      </c>
      <c r="M180">
        <v>59.282040567576999</v>
      </c>
      <c r="N180">
        <v>48.050832183052002</v>
      </c>
      <c r="O180">
        <v>18.968335965738</v>
      </c>
      <c r="P180" t="e">
        <v>#N/A</v>
      </c>
    </row>
    <row r="181" spans="1:16" x14ac:dyDescent="0.25">
      <c r="A181">
        <v>202512</v>
      </c>
      <c r="B181" t="s">
        <v>248</v>
      </c>
      <c r="C181" t="s">
        <v>145</v>
      </c>
      <c r="D181">
        <v>3992</v>
      </c>
      <c r="E181">
        <v>3991.99999999989</v>
      </c>
      <c r="F181">
        <v>1165.76346737159</v>
      </c>
      <c r="G181">
        <v>2826.2365326283102</v>
      </c>
      <c r="H181">
        <v>2402.2139931895099</v>
      </c>
      <c r="I181">
        <v>2010.7748208282401</v>
      </c>
      <c r="J181">
        <v>389.35439422432597</v>
      </c>
      <c r="K181">
        <v>161.516263427338</v>
      </c>
      <c r="L181">
        <v>382.00790691885601</v>
      </c>
      <c r="M181">
        <v>203.80718504465099</v>
      </c>
      <c r="N181">
        <v>176.15131599553001</v>
      </c>
      <c r="O181">
        <v>42.014632519945998</v>
      </c>
      <c r="P181" t="e">
        <v>#N/A</v>
      </c>
    </row>
    <row r="182" spans="1:16" x14ac:dyDescent="0.25">
      <c r="A182">
        <v>202512</v>
      </c>
      <c r="B182" t="s">
        <v>249</v>
      </c>
      <c r="C182" t="s">
        <v>136</v>
      </c>
      <c r="D182">
        <v>4509</v>
      </c>
      <c r="E182">
        <v>4509.0000000002001</v>
      </c>
      <c r="F182">
        <v>1508.2770585926301</v>
      </c>
      <c r="G182">
        <v>3000.72294140757</v>
      </c>
      <c r="H182">
        <v>2400.9596620470702</v>
      </c>
      <c r="I182">
        <v>1778.00091600613</v>
      </c>
      <c r="J182">
        <v>620.57090019113502</v>
      </c>
      <c r="K182">
        <v>148.29938417788401</v>
      </c>
      <c r="L182">
        <v>539.78525122579094</v>
      </c>
      <c r="M182">
        <v>212.83837917435099</v>
      </c>
      <c r="N182">
        <v>326.94687205143998</v>
      </c>
      <c r="O182">
        <v>59.978028134714002</v>
      </c>
      <c r="P182" t="e">
        <v>#N/A</v>
      </c>
    </row>
    <row r="183" spans="1:16" x14ac:dyDescent="0.25">
      <c r="A183">
        <v>202512</v>
      </c>
      <c r="B183" t="s">
        <v>249</v>
      </c>
      <c r="C183" t="s">
        <v>137</v>
      </c>
      <c r="D183">
        <v>2212</v>
      </c>
      <c r="E183">
        <v>2212.0000000001501</v>
      </c>
      <c r="F183">
        <v>832.39101713487401</v>
      </c>
      <c r="G183">
        <v>1379.60898286528</v>
      </c>
      <c r="H183">
        <v>1066.6440458748</v>
      </c>
      <c r="I183">
        <v>749.64390515889295</v>
      </c>
      <c r="J183">
        <v>315.82968617044997</v>
      </c>
      <c r="K183">
        <v>76.465962951980998</v>
      </c>
      <c r="L183">
        <v>282.78866689303197</v>
      </c>
      <c r="M183">
        <v>113.86409754016501</v>
      </c>
      <c r="N183">
        <v>168.924569352867</v>
      </c>
      <c r="O183">
        <v>30.176270097446999</v>
      </c>
      <c r="P183" t="e">
        <v>#N/A</v>
      </c>
    </row>
    <row r="184" spans="1:16" x14ac:dyDescent="0.25">
      <c r="A184">
        <v>202512</v>
      </c>
      <c r="B184" t="s">
        <v>249</v>
      </c>
      <c r="C184" t="s">
        <v>138</v>
      </c>
      <c r="D184">
        <v>2297</v>
      </c>
      <c r="E184">
        <v>2297.00000000005</v>
      </c>
      <c r="F184">
        <v>675.88604145775696</v>
      </c>
      <c r="G184">
        <v>1621.11395854229</v>
      </c>
      <c r="H184">
        <v>1334.31561617227</v>
      </c>
      <c r="I184">
        <v>1028.35701084723</v>
      </c>
      <c r="J184">
        <v>304.74121402068499</v>
      </c>
      <c r="K184">
        <v>71.833421225902995</v>
      </c>
      <c r="L184">
        <v>256.99658433275903</v>
      </c>
      <c r="M184">
        <v>98.974281634185999</v>
      </c>
      <c r="N184">
        <v>158.02230269857299</v>
      </c>
      <c r="O184">
        <v>29.801758037267</v>
      </c>
      <c r="P184" t="e">
        <v>#N/A</v>
      </c>
    </row>
    <row r="185" spans="1:16" x14ac:dyDescent="0.25">
      <c r="A185">
        <v>202512</v>
      </c>
      <c r="B185" t="s">
        <v>249</v>
      </c>
      <c r="C185" t="s">
        <v>139</v>
      </c>
      <c r="D185">
        <v>751</v>
      </c>
      <c r="E185">
        <v>750.99999999992303</v>
      </c>
      <c r="F185">
        <v>226.01272958716299</v>
      </c>
      <c r="G185">
        <v>524.98727041276004</v>
      </c>
      <c r="H185">
        <v>373.60308370449002</v>
      </c>
      <c r="I185">
        <v>322.96960690434202</v>
      </c>
      <c r="J185">
        <v>50.633476800148003</v>
      </c>
      <c r="K185">
        <v>8.9249408983439995</v>
      </c>
      <c r="L185">
        <v>142.730845578697</v>
      </c>
      <c r="M185">
        <v>33.519670819664</v>
      </c>
      <c r="N185">
        <v>109.211174759033</v>
      </c>
      <c r="O185">
        <v>8.6533411295730005</v>
      </c>
      <c r="P185" t="e">
        <v>#N/A</v>
      </c>
    </row>
    <row r="186" spans="1:16" x14ac:dyDescent="0.25">
      <c r="A186">
        <v>202512</v>
      </c>
      <c r="B186" t="s">
        <v>249</v>
      </c>
      <c r="C186" t="s">
        <v>140</v>
      </c>
      <c r="D186">
        <v>876</v>
      </c>
      <c r="E186">
        <v>875.99999999999204</v>
      </c>
      <c r="F186">
        <v>295.65500580038002</v>
      </c>
      <c r="G186">
        <v>580.34499419961196</v>
      </c>
      <c r="H186">
        <v>426.17273194358597</v>
      </c>
      <c r="I186">
        <v>334.44721641240301</v>
      </c>
      <c r="J186">
        <v>91.725515531183007</v>
      </c>
      <c r="K186">
        <v>10.621017973482999</v>
      </c>
      <c r="L186">
        <v>141.64962902718599</v>
      </c>
      <c r="M186">
        <v>60.859857606608998</v>
      </c>
      <c r="N186">
        <v>80.789771420576997</v>
      </c>
      <c r="O186">
        <v>12.52263322884</v>
      </c>
      <c r="P186" t="e">
        <v>#N/A</v>
      </c>
    </row>
    <row r="187" spans="1:16" x14ac:dyDescent="0.25">
      <c r="A187">
        <v>202512</v>
      </c>
      <c r="B187" t="s">
        <v>249</v>
      </c>
      <c r="C187" t="s">
        <v>141</v>
      </c>
      <c r="D187">
        <v>1074</v>
      </c>
      <c r="E187">
        <v>1074.00000000011</v>
      </c>
      <c r="F187">
        <v>370.85766981562102</v>
      </c>
      <c r="G187">
        <v>703.14233018448999</v>
      </c>
      <c r="H187">
        <v>576.81234958447203</v>
      </c>
      <c r="I187">
        <v>429.08634643555399</v>
      </c>
      <c r="J187">
        <v>147.72600314891801</v>
      </c>
      <c r="K187">
        <v>50.390526315796997</v>
      </c>
      <c r="L187">
        <v>111.492101792025</v>
      </c>
      <c r="M187">
        <v>56.556879119950999</v>
      </c>
      <c r="N187">
        <v>54.935222672073998</v>
      </c>
      <c r="O187">
        <v>14.837878807993</v>
      </c>
      <c r="P187" t="e">
        <v>#N/A</v>
      </c>
    </row>
    <row r="188" spans="1:16" x14ac:dyDescent="0.25">
      <c r="A188">
        <v>202512</v>
      </c>
      <c r="B188" t="s">
        <v>249</v>
      </c>
      <c r="C188" t="s">
        <v>142</v>
      </c>
      <c r="D188">
        <v>841</v>
      </c>
      <c r="E188">
        <v>840.99999999996305</v>
      </c>
      <c r="F188">
        <v>224.25771987055199</v>
      </c>
      <c r="G188">
        <v>616.74228012941103</v>
      </c>
      <c r="H188">
        <v>513.34093444647999</v>
      </c>
      <c r="I188">
        <v>362.61997716706298</v>
      </c>
      <c r="J188">
        <v>150.72095727941701</v>
      </c>
      <c r="K188">
        <v>37.162623289175002</v>
      </c>
      <c r="L188">
        <v>88.546195747563004</v>
      </c>
      <c r="M188">
        <v>44.679804302694002</v>
      </c>
      <c r="N188">
        <v>43.866391444869002</v>
      </c>
      <c r="O188">
        <v>14.855149935368001</v>
      </c>
      <c r="P188" t="e">
        <v>#N/A</v>
      </c>
    </row>
    <row r="189" spans="1:16" x14ac:dyDescent="0.25">
      <c r="A189">
        <v>202512</v>
      </c>
      <c r="B189" t="s">
        <v>249</v>
      </c>
      <c r="C189" t="s">
        <v>143</v>
      </c>
      <c r="D189">
        <v>967</v>
      </c>
      <c r="E189">
        <v>967.00000000021305</v>
      </c>
      <c r="F189">
        <v>391.49393351891501</v>
      </c>
      <c r="G189">
        <v>575.50606648129803</v>
      </c>
      <c r="H189">
        <v>511.03056236803798</v>
      </c>
      <c r="I189">
        <v>328.87776908676602</v>
      </c>
      <c r="J189">
        <v>179.76494743146901</v>
      </c>
      <c r="K189">
        <v>41.200275701084998</v>
      </c>
      <c r="L189">
        <v>55.366479080319998</v>
      </c>
      <c r="M189">
        <v>17.222167325432999</v>
      </c>
      <c r="N189">
        <v>38.144311754886999</v>
      </c>
      <c r="O189">
        <v>9.10902503294</v>
      </c>
      <c r="P189" t="e">
        <v>#N/A</v>
      </c>
    </row>
    <row r="190" spans="1:16" x14ac:dyDescent="0.25">
      <c r="A190">
        <v>202512</v>
      </c>
      <c r="B190" t="s">
        <v>249</v>
      </c>
      <c r="C190" t="s">
        <v>144</v>
      </c>
      <c r="D190">
        <v>978</v>
      </c>
      <c r="E190">
        <v>964.48800627800699</v>
      </c>
      <c r="F190">
        <v>215.24522737751201</v>
      </c>
      <c r="G190">
        <v>749.24277890049495</v>
      </c>
      <c r="H190">
        <v>605.23857970459699</v>
      </c>
      <c r="I190">
        <v>465.33966902446701</v>
      </c>
      <c r="J190">
        <v>139.89891068013</v>
      </c>
      <c r="K190">
        <v>27.94283824183</v>
      </c>
      <c r="L190">
        <v>132.647108965608</v>
      </c>
      <c r="M190">
        <v>54.979229630013997</v>
      </c>
      <c r="N190">
        <v>77.667879335593994</v>
      </c>
      <c r="O190">
        <v>11.35709023029</v>
      </c>
      <c r="P190" t="e">
        <v>#N/A</v>
      </c>
    </row>
    <row r="191" spans="1:16" x14ac:dyDescent="0.25">
      <c r="A191">
        <v>202512</v>
      </c>
      <c r="B191" t="s">
        <v>249</v>
      </c>
      <c r="C191" t="s">
        <v>145</v>
      </c>
      <c r="D191">
        <v>2966</v>
      </c>
      <c r="E191">
        <v>2966.0000000002801</v>
      </c>
      <c r="F191">
        <v>971.85348617274701</v>
      </c>
      <c r="G191">
        <v>1994.14651382754</v>
      </c>
      <c r="H191">
        <v>1624.8514371121801</v>
      </c>
      <c r="I191">
        <v>1206.39845129893</v>
      </c>
      <c r="J191">
        <v>416.06513996345097</v>
      </c>
      <c r="K191">
        <v>107.599718564076</v>
      </c>
      <c r="L191">
        <v>331.92138846743501</v>
      </c>
      <c r="M191">
        <v>133.984549144498</v>
      </c>
      <c r="N191">
        <v>197.936839322937</v>
      </c>
      <c r="O191">
        <v>37.373688247917002</v>
      </c>
      <c r="P191" t="e">
        <v>#N/A</v>
      </c>
    </row>
    <row r="192" spans="1:16" x14ac:dyDescent="0.25">
      <c r="A192">
        <v>202512</v>
      </c>
      <c r="B192" t="s">
        <v>250</v>
      </c>
      <c r="C192" t="s">
        <v>136</v>
      </c>
      <c r="D192">
        <v>20548</v>
      </c>
      <c r="E192">
        <v>20548.000000000298</v>
      </c>
      <c r="F192">
        <v>6127.0591197047397</v>
      </c>
      <c r="G192">
        <v>14420.9408802956</v>
      </c>
      <c r="H192">
        <v>10632.511446251599</v>
      </c>
      <c r="I192">
        <v>8771.07598800909</v>
      </c>
      <c r="J192">
        <v>1848.79963774935</v>
      </c>
      <c r="K192">
        <v>334.81735521183998</v>
      </c>
      <c r="L192">
        <v>3330.5945364416598</v>
      </c>
      <c r="M192">
        <v>1568.0905217855</v>
      </c>
      <c r="N192">
        <v>1756.20305954285</v>
      </c>
      <c r="O192">
        <v>457.83489760230299</v>
      </c>
      <c r="P192" t="e">
        <v>#N/A</v>
      </c>
    </row>
    <row r="193" spans="1:16" x14ac:dyDescent="0.25">
      <c r="A193">
        <v>202512</v>
      </c>
      <c r="B193" t="s">
        <v>250</v>
      </c>
      <c r="C193" t="s">
        <v>137</v>
      </c>
      <c r="D193">
        <v>9721</v>
      </c>
      <c r="E193">
        <v>9721.0000000005894</v>
      </c>
      <c r="F193">
        <v>3079.5554055120701</v>
      </c>
      <c r="G193">
        <v>6641.4445944885201</v>
      </c>
      <c r="H193">
        <v>4880.4125180009796</v>
      </c>
      <c r="I193">
        <v>3944.5555815323</v>
      </c>
      <c r="J193">
        <v>928.59519781499603</v>
      </c>
      <c r="K193">
        <v>166.97681056305501</v>
      </c>
      <c r="L193">
        <v>1572.1315361483901</v>
      </c>
      <c r="M193">
        <v>740.12312108432104</v>
      </c>
      <c r="N193">
        <v>829.72861348834897</v>
      </c>
      <c r="O193">
        <v>188.90054033914299</v>
      </c>
      <c r="P193" t="e">
        <v>#N/A</v>
      </c>
    </row>
    <row r="194" spans="1:16" x14ac:dyDescent="0.25">
      <c r="A194">
        <v>202512</v>
      </c>
      <c r="B194" t="s">
        <v>250</v>
      </c>
      <c r="C194" t="s">
        <v>138</v>
      </c>
      <c r="D194">
        <v>10827</v>
      </c>
      <c r="E194">
        <v>10826.9999999997</v>
      </c>
      <c r="F194">
        <v>3047.50371419266</v>
      </c>
      <c r="G194">
        <v>7779.4962858070803</v>
      </c>
      <c r="H194">
        <v>5752.0989282506598</v>
      </c>
      <c r="I194">
        <v>4826.5204064767904</v>
      </c>
      <c r="J194">
        <v>920.20443993435299</v>
      </c>
      <c r="K194">
        <v>167.840544648785</v>
      </c>
      <c r="L194">
        <v>1758.4630002932699</v>
      </c>
      <c r="M194">
        <v>827.96740070118005</v>
      </c>
      <c r="N194">
        <v>926.47444605450505</v>
      </c>
      <c r="O194">
        <v>268.93435726316</v>
      </c>
      <c r="P194" t="e">
        <v>#N/A</v>
      </c>
    </row>
    <row r="195" spans="1:16" x14ac:dyDescent="0.25">
      <c r="A195">
        <v>202512</v>
      </c>
      <c r="B195" t="s">
        <v>250</v>
      </c>
      <c r="C195" t="s">
        <v>139</v>
      </c>
      <c r="D195">
        <v>3830</v>
      </c>
      <c r="E195">
        <v>3830.0000000003301</v>
      </c>
      <c r="F195">
        <v>913.77394125899502</v>
      </c>
      <c r="G195">
        <v>2916.2260587413298</v>
      </c>
      <c r="H195">
        <v>1724.26454514136</v>
      </c>
      <c r="I195">
        <v>1520.6924880502299</v>
      </c>
      <c r="J195">
        <v>203.572057091131</v>
      </c>
      <c r="K195">
        <v>23.69610860625</v>
      </c>
      <c r="L195">
        <v>1134.24583289322</v>
      </c>
      <c r="M195">
        <v>267.85027104521902</v>
      </c>
      <c r="N195">
        <v>864.68872145711998</v>
      </c>
      <c r="O195">
        <v>57.715680706758</v>
      </c>
      <c r="P195" t="e">
        <v>#N/A</v>
      </c>
    </row>
    <row r="196" spans="1:16" x14ac:dyDescent="0.25">
      <c r="A196">
        <v>202512</v>
      </c>
      <c r="B196" t="s">
        <v>250</v>
      </c>
      <c r="C196" t="s">
        <v>140</v>
      </c>
      <c r="D196">
        <v>4183</v>
      </c>
      <c r="E196">
        <v>4183.0000000007103</v>
      </c>
      <c r="F196">
        <v>1367.29620389257</v>
      </c>
      <c r="G196">
        <v>2815.7037961081401</v>
      </c>
      <c r="H196">
        <v>1939.6363215480301</v>
      </c>
      <c r="I196">
        <v>1661.4131168671599</v>
      </c>
      <c r="J196">
        <v>277.126757980364</v>
      </c>
      <c r="K196">
        <v>24.827943912460999</v>
      </c>
      <c r="L196">
        <v>802.80877545351802</v>
      </c>
      <c r="M196">
        <v>400.62793193451398</v>
      </c>
      <c r="N196">
        <v>399.963599344356</v>
      </c>
      <c r="O196">
        <v>73.258699106590001</v>
      </c>
      <c r="P196" t="e">
        <v>#N/A</v>
      </c>
    </row>
    <row r="197" spans="1:16" x14ac:dyDescent="0.25">
      <c r="A197">
        <v>202512</v>
      </c>
      <c r="B197" t="s">
        <v>250</v>
      </c>
      <c r="C197" t="s">
        <v>141</v>
      </c>
      <c r="D197">
        <v>4719</v>
      </c>
      <c r="E197">
        <v>4718.9999999996398</v>
      </c>
      <c r="F197">
        <v>1307.9409820793301</v>
      </c>
      <c r="G197">
        <v>3411.05901792031</v>
      </c>
      <c r="H197">
        <v>2644.1634145767698</v>
      </c>
      <c r="I197">
        <v>2200.4944190532201</v>
      </c>
      <c r="J197">
        <v>441.41049897977501</v>
      </c>
      <c r="K197">
        <v>100.76052360587499</v>
      </c>
      <c r="L197">
        <v>669.00695455607104</v>
      </c>
      <c r="M197">
        <v>420.656030272679</v>
      </c>
      <c r="N197">
        <v>248.350924283392</v>
      </c>
      <c r="O197">
        <v>97.888648787468995</v>
      </c>
      <c r="P197" t="e">
        <v>#N/A</v>
      </c>
    </row>
    <row r="198" spans="1:16" x14ac:dyDescent="0.25">
      <c r="A198">
        <v>202512</v>
      </c>
      <c r="B198" t="s">
        <v>250</v>
      </c>
      <c r="C198" t="s">
        <v>142</v>
      </c>
      <c r="D198">
        <v>3780</v>
      </c>
      <c r="E198">
        <v>3780.00000000002</v>
      </c>
      <c r="F198">
        <v>991.75416022803802</v>
      </c>
      <c r="G198">
        <v>2788.2458397719802</v>
      </c>
      <c r="H198">
        <v>2181.99927143177</v>
      </c>
      <c r="I198">
        <v>1787.4985421157301</v>
      </c>
      <c r="J198">
        <v>389.15182864348299</v>
      </c>
      <c r="K198">
        <v>75.441472697578007</v>
      </c>
      <c r="L198">
        <v>483.716935250326</v>
      </c>
      <c r="M198">
        <v>319.33966533295802</v>
      </c>
      <c r="N198">
        <v>163.19813948258499</v>
      </c>
      <c r="O198">
        <v>122.529633089879</v>
      </c>
      <c r="P198" t="e">
        <v>#N/A</v>
      </c>
    </row>
    <row r="199" spans="1:16" x14ac:dyDescent="0.25">
      <c r="A199">
        <v>202512</v>
      </c>
      <c r="B199" t="s">
        <v>250</v>
      </c>
      <c r="C199" t="s">
        <v>143</v>
      </c>
      <c r="D199">
        <v>4036</v>
      </c>
      <c r="E199">
        <v>4035.9999999996398</v>
      </c>
      <c r="F199">
        <v>1546.2938322458001</v>
      </c>
      <c r="G199">
        <v>2489.70616775384</v>
      </c>
      <c r="H199">
        <v>2142.4478935537099</v>
      </c>
      <c r="I199">
        <v>1600.97742192276</v>
      </c>
      <c r="J199">
        <v>537.53849505459596</v>
      </c>
      <c r="K199">
        <v>110.09130638967601</v>
      </c>
      <c r="L199">
        <v>240.81603828852599</v>
      </c>
      <c r="M199">
        <v>159.61662320013099</v>
      </c>
      <c r="N199">
        <v>80.001674975401002</v>
      </c>
      <c r="O199">
        <v>106.442235911607</v>
      </c>
      <c r="P199" t="e">
        <v>#N/A</v>
      </c>
    </row>
    <row r="200" spans="1:16" x14ac:dyDescent="0.25">
      <c r="A200">
        <v>202512</v>
      </c>
      <c r="B200" t="s">
        <v>250</v>
      </c>
      <c r="C200" t="s">
        <v>144</v>
      </c>
      <c r="D200">
        <v>4503</v>
      </c>
      <c r="E200">
        <v>4583.9254897913697</v>
      </c>
      <c r="F200">
        <v>1091.35617317212</v>
      </c>
      <c r="G200">
        <v>3492.56931661925</v>
      </c>
      <c r="H200">
        <v>2700.03421560079</v>
      </c>
      <c r="I200">
        <v>2251.3809928355799</v>
      </c>
      <c r="J200">
        <v>442.06039158135798</v>
      </c>
      <c r="K200">
        <v>74.127246356404001</v>
      </c>
      <c r="L200">
        <v>671.510560711925</v>
      </c>
      <c r="M200">
        <v>344.02210290204198</v>
      </c>
      <c r="N200">
        <v>326.29071769688898</v>
      </c>
      <c r="O200">
        <v>121.024540306538</v>
      </c>
      <c r="P200" t="e">
        <v>#N/A</v>
      </c>
    </row>
    <row r="201" spans="1:16" x14ac:dyDescent="0.25">
      <c r="A201">
        <v>202512</v>
      </c>
      <c r="B201" t="s">
        <v>250</v>
      </c>
      <c r="C201" t="s">
        <v>145</v>
      </c>
      <c r="D201">
        <v>14303</v>
      </c>
      <c r="E201">
        <v>14302.9999999997</v>
      </c>
      <c r="F201">
        <v>4413.8823993543201</v>
      </c>
      <c r="G201">
        <v>9889.1176006453497</v>
      </c>
      <c r="H201">
        <v>7341.2298313277397</v>
      </c>
      <c r="I201">
        <v>6058.1762612990797</v>
      </c>
      <c r="J201">
        <v>1275.2629987318101</v>
      </c>
      <c r="K201">
        <v>252.54868501457099</v>
      </c>
      <c r="L201">
        <v>2200.9001738226202</v>
      </c>
      <c r="M201">
        <v>1100.7846494166999</v>
      </c>
      <c r="N201">
        <v>1095.52140968349</v>
      </c>
      <c r="O201">
        <v>346.98759549499601</v>
      </c>
      <c r="P201" t="e">
        <v>#N/A</v>
      </c>
    </row>
    <row r="202" spans="1:16" x14ac:dyDescent="0.25">
      <c r="A202">
        <v>202512</v>
      </c>
      <c r="B202" t="s">
        <v>251</v>
      </c>
      <c r="C202" t="s">
        <v>136</v>
      </c>
      <c r="D202">
        <v>3311</v>
      </c>
      <c r="E202">
        <v>3311.00000000011</v>
      </c>
      <c r="F202">
        <v>1283.4468068664701</v>
      </c>
      <c r="G202">
        <v>2027.55319313363</v>
      </c>
      <c r="H202">
        <v>1600.31152413314</v>
      </c>
      <c r="I202">
        <v>1236.9374198394601</v>
      </c>
      <c r="J202">
        <v>361.91141772652099</v>
      </c>
      <c r="K202">
        <v>166.93001722111299</v>
      </c>
      <c r="L202">
        <v>392.86850193790502</v>
      </c>
      <c r="M202">
        <v>217.01719710373001</v>
      </c>
      <c r="N202">
        <v>175.85130483417501</v>
      </c>
      <c r="O202">
        <v>34.373167062587001</v>
      </c>
      <c r="P202" t="e">
        <v>#N/A</v>
      </c>
    </row>
    <row r="203" spans="1:16" x14ac:dyDescent="0.25">
      <c r="A203">
        <v>202512</v>
      </c>
      <c r="B203" t="s">
        <v>251</v>
      </c>
      <c r="C203" t="s">
        <v>137</v>
      </c>
      <c r="D203">
        <v>1581</v>
      </c>
      <c r="E203">
        <v>1581.00000000009</v>
      </c>
      <c r="F203">
        <v>654.11812108979996</v>
      </c>
      <c r="G203">
        <v>926.88187891028895</v>
      </c>
      <c r="H203">
        <v>706.56205850541198</v>
      </c>
      <c r="I203">
        <v>532.93527271086896</v>
      </c>
      <c r="J203">
        <v>173.626785794543</v>
      </c>
      <c r="K203">
        <v>86.505254313449996</v>
      </c>
      <c r="L203">
        <v>206.45561175378299</v>
      </c>
      <c r="M203">
        <v>124.22951046031299</v>
      </c>
      <c r="N203">
        <v>82.226101293469995</v>
      </c>
      <c r="O203">
        <v>13.864208651094</v>
      </c>
      <c r="P203" t="e">
        <v>#N/A</v>
      </c>
    </row>
    <row r="204" spans="1:16" x14ac:dyDescent="0.25">
      <c r="A204">
        <v>202512</v>
      </c>
      <c r="B204" t="s">
        <v>251</v>
      </c>
      <c r="C204" t="s">
        <v>138</v>
      </c>
      <c r="D204">
        <v>1730</v>
      </c>
      <c r="E204">
        <v>1730.00000000002</v>
      </c>
      <c r="F204">
        <v>629.32868577667296</v>
      </c>
      <c r="G204">
        <v>1100.67131422334</v>
      </c>
      <c r="H204">
        <v>893.749465627728</v>
      </c>
      <c r="I204">
        <v>704.00214712858599</v>
      </c>
      <c r="J204">
        <v>188.284631931978</v>
      </c>
      <c r="K204">
        <v>80.424762907662995</v>
      </c>
      <c r="L204">
        <v>186.41289018412201</v>
      </c>
      <c r="M204">
        <v>92.787686643417004</v>
      </c>
      <c r="N204">
        <v>93.625203540705002</v>
      </c>
      <c r="O204">
        <v>20.508958411493001</v>
      </c>
      <c r="P204" t="e">
        <v>#N/A</v>
      </c>
    </row>
    <row r="205" spans="1:16" x14ac:dyDescent="0.25">
      <c r="A205">
        <v>202512</v>
      </c>
      <c r="B205" t="s">
        <v>251</v>
      </c>
      <c r="C205" t="s">
        <v>139</v>
      </c>
      <c r="D205">
        <v>631</v>
      </c>
      <c r="E205">
        <v>631.00000000000398</v>
      </c>
      <c r="F205">
        <v>197.95455267756401</v>
      </c>
      <c r="G205">
        <v>433.04544732244</v>
      </c>
      <c r="H205">
        <v>257.34405145152698</v>
      </c>
      <c r="I205">
        <v>245.354008660218</v>
      </c>
      <c r="J205">
        <v>11.990042791309</v>
      </c>
      <c r="K205">
        <v>0</v>
      </c>
      <c r="L205">
        <v>168.03106490164501</v>
      </c>
      <c r="M205">
        <v>114.75231413549101</v>
      </c>
      <c r="N205">
        <v>53.278750766153998</v>
      </c>
      <c r="O205">
        <v>7.670330969268</v>
      </c>
      <c r="P205" t="e">
        <v>#N/A</v>
      </c>
    </row>
    <row r="206" spans="1:16" x14ac:dyDescent="0.25">
      <c r="A206">
        <v>202512</v>
      </c>
      <c r="B206" t="s">
        <v>251</v>
      </c>
      <c r="C206" t="s">
        <v>140</v>
      </c>
      <c r="D206">
        <v>650</v>
      </c>
      <c r="E206">
        <v>649.99999999996999</v>
      </c>
      <c r="F206">
        <v>281.55832603930901</v>
      </c>
      <c r="G206">
        <v>368.44167396066098</v>
      </c>
      <c r="H206">
        <v>278.002864141354</v>
      </c>
      <c r="I206">
        <v>221.579845303735</v>
      </c>
      <c r="J206">
        <v>54.960332270454998</v>
      </c>
      <c r="K206">
        <v>20.858776662575</v>
      </c>
      <c r="L206">
        <v>80.405523868111004</v>
      </c>
      <c r="M206">
        <v>42.321875471128003</v>
      </c>
      <c r="N206">
        <v>38.083648396983001</v>
      </c>
      <c r="O206">
        <v>10.033285951196</v>
      </c>
      <c r="P206" t="e">
        <v>#N/A</v>
      </c>
    </row>
    <row r="207" spans="1:16" x14ac:dyDescent="0.25">
      <c r="A207">
        <v>202512</v>
      </c>
      <c r="B207" t="s">
        <v>251</v>
      </c>
      <c r="C207" t="s">
        <v>141</v>
      </c>
      <c r="D207">
        <v>781</v>
      </c>
      <c r="E207">
        <v>781.00000000002899</v>
      </c>
      <c r="F207">
        <v>277.89622215498002</v>
      </c>
      <c r="G207">
        <v>503.10377784504902</v>
      </c>
      <c r="H207">
        <v>426.96373792161199</v>
      </c>
      <c r="I207">
        <v>341.78571428569199</v>
      </c>
      <c r="J207">
        <v>85.178023635919999</v>
      </c>
      <c r="K207">
        <v>43.742842774533997</v>
      </c>
      <c r="L207" t="s">
        <v>233</v>
      </c>
      <c r="M207" t="s">
        <v>233</v>
      </c>
      <c r="N207">
        <v>39.916654693058</v>
      </c>
      <c r="O207" t="s">
        <v>233</v>
      </c>
      <c r="P207" t="e">
        <v>#N/A</v>
      </c>
    </row>
    <row r="208" spans="1:16" x14ac:dyDescent="0.25">
      <c r="A208">
        <v>202512</v>
      </c>
      <c r="B208" t="s">
        <v>251</v>
      </c>
      <c r="C208" t="s">
        <v>142</v>
      </c>
      <c r="D208">
        <v>566</v>
      </c>
      <c r="E208">
        <v>566.00000000008504</v>
      </c>
      <c r="F208">
        <v>201.91854601535599</v>
      </c>
      <c r="G208">
        <v>364.08145398472902</v>
      </c>
      <c r="H208">
        <v>321.92518236528002</v>
      </c>
      <c r="I208">
        <v>241.449146077753</v>
      </c>
      <c r="J208">
        <v>80.476036287526995</v>
      </c>
      <c r="K208">
        <v>33.814072780577</v>
      </c>
      <c r="L208" t="s">
        <v>233</v>
      </c>
      <c r="M208" t="s">
        <v>233</v>
      </c>
      <c r="N208">
        <v>23.380970585118</v>
      </c>
      <c r="O208" t="s">
        <v>233</v>
      </c>
      <c r="P208" t="e">
        <v>#N/A</v>
      </c>
    </row>
    <row r="209" spans="1:16" x14ac:dyDescent="0.25">
      <c r="A209">
        <v>202512</v>
      </c>
      <c r="B209" t="s">
        <v>251</v>
      </c>
      <c r="C209" t="s">
        <v>143</v>
      </c>
      <c r="D209">
        <v>683</v>
      </c>
      <c r="E209">
        <v>683.00000000001705</v>
      </c>
      <c r="F209">
        <v>324.119159979264</v>
      </c>
      <c r="G209">
        <v>358.880840020753</v>
      </c>
      <c r="H209">
        <v>316.07568825336699</v>
      </c>
      <c r="I209">
        <v>186.76870551205701</v>
      </c>
      <c r="J209">
        <v>129.30698274131001</v>
      </c>
      <c r="K209">
        <v>68.514325003427004</v>
      </c>
      <c r="L209">
        <v>31.844117719467999</v>
      </c>
      <c r="M209">
        <v>10.652837326606001</v>
      </c>
      <c r="N209">
        <v>21.191280392862001</v>
      </c>
      <c r="O209">
        <v>10.961034047918</v>
      </c>
      <c r="P209" t="e">
        <v>#N/A</v>
      </c>
    </row>
    <row r="210" spans="1:16" x14ac:dyDescent="0.25">
      <c r="A210">
        <v>202512</v>
      </c>
      <c r="B210" t="s">
        <v>251</v>
      </c>
      <c r="C210" t="s">
        <v>144</v>
      </c>
      <c r="D210">
        <v>580</v>
      </c>
      <c r="E210">
        <v>612.41965276267695</v>
      </c>
      <c r="F210">
        <v>193.812282044352</v>
      </c>
      <c r="G210">
        <v>418.607370718325</v>
      </c>
      <c r="H210">
        <v>334.40435564529997</v>
      </c>
      <c r="I210">
        <v>273.84246105550301</v>
      </c>
      <c r="J210">
        <v>60.561894589796999</v>
      </c>
      <c r="K210">
        <v>27.597383009371999</v>
      </c>
      <c r="L210">
        <v>79.895379605043999</v>
      </c>
      <c r="M210">
        <v>31.341664953039999</v>
      </c>
      <c r="N210">
        <v>48.553714652003997</v>
      </c>
      <c r="O210">
        <v>4.3076354679810001</v>
      </c>
      <c r="P210" t="e">
        <v>#N/A</v>
      </c>
    </row>
    <row r="211" spans="1:16" x14ac:dyDescent="0.25">
      <c r="A211">
        <v>202512</v>
      </c>
      <c r="B211" t="s">
        <v>251</v>
      </c>
      <c r="C211" t="s">
        <v>145</v>
      </c>
      <c r="D211">
        <v>2025</v>
      </c>
      <c r="E211">
        <v>2025.00000000005</v>
      </c>
      <c r="F211">
        <v>818.80866243446201</v>
      </c>
      <c r="G211">
        <v>1206.1913375655899</v>
      </c>
      <c r="H211">
        <v>987.36580061812106</v>
      </c>
      <c r="I211">
        <v>745.45321317676201</v>
      </c>
      <c r="J211">
        <v>240.44990087419501</v>
      </c>
      <c r="K211">
        <v>128.516745535442</v>
      </c>
      <c r="L211">
        <v>199.77099566279099</v>
      </c>
      <c r="M211">
        <v>100.782463555234</v>
      </c>
      <c r="N211">
        <v>98.988532107557006</v>
      </c>
      <c r="O211">
        <v>19.054541284679001</v>
      </c>
      <c r="P211" t="e">
        <v>#N/A</v>
      </c>
    </row>
    <row r="212" spans="1:16" x14ac:dyDescent="0.25">
      <c r="A212">
        <v>202512</v>
      </c>
      <c r="B212" t="s">
        <v>252</v>
      </c>
      <c r="C212" t="s">
        <v>136</v>
      </c>
      <c r="D212">
        <v>17410</v>
      </c>
      <c r="E212">
        <v>17409.999999999702</v>
      </c>
      <c r="F212">
        <v>5648.6643014402898</v>
      </c>
      <c r="G212">
        <v>11761.3356985594</v>
      </c>
      <c r="H212">
        <v>9404.4755218687606</v>
      </c>
      <c r="I212">
        <v>7928.9711751652003</v>
      </c>
      <c r="J212">
        <v>1468.3557450297501</v>
      </c>
      <c r="K212">
        <v>403.13555201749602</v>
      </c>
      <c r="L212">
        <v>2133.4479614294901</v>
      </c>
      <c r="M212">
        <v>1110.26082223612</v>
      </c>
      <c r="N212">
        <v>1013.76774102243</v>
      </c>
      <c r="O212">
        <v>223.41221526114899</v>
      </c>
      <c r="P212" t="e">
        <v>#N/A</v>
      </c>
    </row>
    <row r="213" spans="1:16" x14ac:dyDescent="0.25">
      <c r="A213">
        <v>202512</v>
      </c>
      <c r="B213" t="s">
        <v>252</v>
      </c>
      <c r="C213" t="s">
        <v>137</v>
      </c>
      <c r="D213">
        <v>8352</v>
      </c>
      <c r="E213">
        <v>8351.9999999997199</v>
      </c>
      <c r="F213">
        <v>3049.6416793937501</v>
      </c>
      <c r="G213">
        <v>5302.3583206059602</v>
      </c>
      <c r="H213">
        <v>4180.6867464024799</v>
      </c>
      <c r="I213">
        <v>3446.8204497546599</v>
      </c>
      <c r="J213">
        <v>732.79129664782295</v>
      </c>
      <c r="K213">
        <v>179.18542558131</v>
      </c>
      <c r="L213">
        <v>1005.82280288587</v>
      </c>
      <c r="M213">
        <v>525.78420945357504</v>
      </c>
      <c r="N213">
        <v>474.256660826097</v>
      </c>
      <c r="O213">
        <v>115.848771317611</v>
      </c>
      <c r="P213" t="e">
        <v>#N/A</v>
      </c>
    </row>
    <row r="214" spans="1:16" x14ac:dyDescent="0.25">
      <c r="A214">
        <v>202512</v>
      </c>
      <c r="B214" t="s">
        <v>252</v>
      </c>
      <c r="C214" t="s">
        <v>138</v>
      </c>
      <c r="D214">
        <v>9058</v>
      </c>
      <c r="E214">
        <v>9057.9999999999709</v>
      </c>
      <c r="F214">
        <v>2599.0226220465402</v>
      </c>
      <c r="G214">
        <v>6458.9773779534398</v>
      </c>
      <c r="H214">
        <v>5223.7887754662797</v>
      </c>
      <c r="I214">
        <v>4482.15072541054</v>
      </c>
      <c r="J214">
        <v>735.56444838192397</v>
      </c>
      <c r="K214">
        <v>223.950126436186</v>
      </c>
      <c r="L214">
        <v>1127.62515854362</v>
      </c>
      <c r="M214">
        <v>584.476612782546</v>
      </c>
      <c r="N214">
        <v>539.511080196335</v>
      </c>
      <c r="O214">
        <v>107.563443943538</v>
      </c>
      <c r="P214" t="e">
        <v>#N/A</v>
      </c>
    </row>
    <row r="215" spans="1:16" x14ac:dyDescent="0.25">
      <c r="A215">
        <v>202512</v>
      </c>
      <c r="B215" t="s">
        <v>252</v>
      </c>
      <c r="C215" t="s">
        <v>139</v>
      </c>
      <c r="D215">
        <v>3310</v>
      </c>
      <c r="E215">
        <v>3309.9999999994802</v>
      </c>
      <c r="F215">
        <v>721.77431314289595</v>
      </c>
      <c r="G215">
        <v>2588.2256868565801</v>
      </c>
      <c r="H215">
        <v>1891.7788612551701</v>
      </c>
      <c r="I215">
        <v>1756.6592480683901</v>
      </c>
      <c r="J215">
        <v>135.119613186789</v>
      </c>
      <c r="K215">
        <v>17.366133183635998</v>
      </c>
      <c r="L215">
        <v>667.44604870375701</v>
      </c>
      <c r="M215">
        <v>235.18022699807199</v>
      </c>
      <c r="N215">
        <v>432.26582170568503</v>
      </c>
      <c r="O215">
        <v>29.000776897651999</v>
      </c>
      <c r="P215" t="e">
        <v>#N/A</v>
      </c>
    </row>
    <row r="216" spans="1:16" x14ac:dyDescent="0.25">
      <c r="A216">
        <v>202512</v>
      </c>
      <c r="B216" t="s">
        <v>252</v>
      </c>
      <c r="C216" t="s">
        <v>140</v>
      </c>
      <c r="D216">
        <v>3431</v>
      </c>
      <c r="E216">
        <v>3431.0000000002101</v>
      </c>
      <c r="F216">
        <v>1232.2701795886201</v>
      </c>
      <c r="G216">
        <v>2198.72982041159</v>
      </c>
      <c r="H216">
        <v>1676.97305855789</v>
      </c>
      <c r="I216">
        <v>1473.5502515309199</v>
      </c>
      <c r="J216">
        <v>200.773089512849</v>
      </c>
      <c r="K216">
        <v>40.131870404205998</v>
      </c>
      <c r="L216">
        <v>487.40837788698298</v>
      </c>
      <c r="M216">
        <v>255.64573768179801</v>
      </c>
      <c r="N216">
        <v>230.699148141693</v>
      </c>
      <c r="O216">
        <v>34.348383966714998</v>
      </c>
      <c r="P216" t="e">
        <v>#N/A</v>
      </c>
    </row>
    <row r="217" spans="1:16" x14ac:dyDescent="0.25">
      <c r="A217">
        <v>202512</v>
      </c>
      <c r="B217" t="s">
        <v>252</v>
      </c>
      <c r="C217" t="s">
        <v>141</v>
      </c>
      <c r="D217">
        <v>4049</v>
      </c>
      <c r="E217">
        <v>4049.00000000007</v>
      </c>
      <c r="F217">
        <v>1247.4194347757</v>
      </c>
      <c r="G217">
        <v>2801.5805652243698</v>
      </c>
      <c r="H217">
        <v>2309.2895062216598</v>
      </c>
      <c r="I217">
        <v>1925.8941947926801</v>
      </c>
      <c r="J217">
        <v>382.34558169924901</v>
      </c>
      <c r="K217">
        <v>123.20124229082499</v>
      </c>
      <c r="L217">
        <v>447.64468660063102</v>
      </c>
      <c r="M217">
        <v>277.059639558529</v>
      </c>
      <c r="N217">
        <v>165.65230588681399</v>
      </c>
      <c r="O217">
        <v>44.646372402083003</v>
      </c>
      <c r="P217" t="e">
        <v>#N/A</v>
      </c>
    </row>
    <row r="218" spans="1:16" x14ac:dyDescent="0.25">
      <c r="A218">
        <v>202512</v>
      </c>
      <c r="B218" t="s">
        <v>252</v>
      </c>
      <c r="C218" t="s">
        <v>142</v>
      </c>
      <c r="D218">
        <v>3071</v>
      </c>
      <c r="E218">
        <v>3071.0000000002901</v>
      </c>
      <c r="F218">
        <v>867.02622800657298</v>
      </c>
      <c r="G218">
        <v>2203.9737719937202</v>
      </c>
      <c r="H218">
        <v>1849.7020142963599</v>
      </c>
      <c r="I218">
        <v>1521.4028508306999</v>
      </c>
      <c r="J218">
        <v>326.97445082197999</v>
      </c>
      <c r="K218">
        <v>105.960672197609</v>
      </c>
      <c r="L218">
        <v>291.39385792451998</v>
      </c>
      <c r="M218">
        <v>196.90158200718</v>
      </c>
      <c r="N218">
        <v>92.144110965181</v>
      </c>
      <c r="O218">
        <v>62.877899772836003</v>
      </c>
      <c r="P218" t="e">
        <v>#N/A</v>
      </c>
    </row>
    <row r="219" spans="1:16" x14ac:dyDescent="0.25">
      <c r="A219">
        <v>202512</v>
      </c>
      <c r="B219" t="s">
        <v>252</v>
      </c>
      <c r="C219" t="s">
        <v>143</v>
      </c>
      <c r="D219">
        <v>3549</v>
      </c>
      <c r="E219">
        <v>3548.9999999996398</v>
      </c>
      <c r="F219">
        <v>1580.1741459264999</v>
      </c>
      <c r="G219">
        <v>1968.8258540731399</v>
      </c>
      <c r="H219">
        <v>1676.73208153767</v>
      </c>
      <c r="I219">
        <v>1251.4646299425101</v>
      </c>
      <c r="J219">
        <v>423.14300980887998</v>
      </c>
      <c r="K219">
        <v>116.47563394122</v>
      </c>
      <c r="L219">
        <v>239.554990313601</v>
      </c>
      <c r="M219">
        <v>145.47363599054199</v>
      </c>
      <c r="N219">
        <v>93.006354323059</v>
      </c>
      <c r="O219">
        <v>52.538782221863002</v>
      </c>
      <c r="P219" t="e">
        <v>#N/A</v>
      </c>
    </row>
    <row r="220" spans="1:16" x14ac:dyDescent="0.25">
      <c r="A220">
        <v>202512</v>
      </c>
      <c r="B220" t="s">
        <v>252</v>
      </c>
      <c r="C220" t="s">
        <v>144</v>
      </c>
      <c r="D220">
        <v>3679</v>
      </c>
      <c r="E220">
        <v>3722.8965276549102</v>
      </c>
      <c r="F220">
        <v>1067.8867137751899</v>
      </c>
      <c r="G220">
        <v>2655.0098138797198</v>
      </c>
      <c r="H220">
        <v>2128.2336140175498</v>
      </c>
      <c r="I220">
        <v>1780.9987071640701</v>
      </c>
      <c r="J220">
        <v>343.51033545274203</v>
      </c>
      <c r="K220">
        <v>87.875339900100997</v>
      </c>
      <c r="L220">
        <v>477.05564519248401</v>
      </c>
      <c r="M220">
        <v>279.14975133189398</v>
      </c>
      <c r="N220">
        <v>195.52049441155501</v>
      </c>
      <c r="O220">
        <v>49.720554669685001</v>
      </c>
      <c r="P220" t="e">
        <v>#N/A</v>
      </c>
    </row>
    <row r="221" spans="1:16" x14ac:dyDescent="0.25">
      <c r="A221">
        <v>202512</v>
      </c>
      <c r="B221" t="s">
        <v>252</v>
      </c>
      <c r="C221" t="s">
        <v>145</v>
      </c>
      <c r="D221">
        <v>11204</v>
      </c>
      <c r="E221">
        <v>11204.0000000001</v>
      </c>
      <c r="F221">
        <v>3687.27828216426</v>
      </c>
      <c r="G221">
        <v>7516.7217178358696</v>
      </c>
      <c r="H221">
        <v>6001.2701629277199</v>
      </c>
      <c r="I221">
        <v>5069.9529899362497</v>
      </c>
      <c r="J221">
        <v>924.16857131765801</v>
      </c>
      <c r="K221">
        <v>278.47421971718501</v>
      </c>
      <c r="L221">
        <v>1363.8619571281799</v>
      </c>
      <c r="M221">
        <v>758.35473028534102</v>
      </c>
      <c r="N221">
        <v>599.57992965928099</v>
      </c>
      <c r="O221">
        <v>151.58959777996699</v>
      </c>
      <c r="P221" t="e">
        <v>#N/A</v>
      </c>
    </row>
    <row r="222" spans="1:16" x14ac:dyDescent="0.25">
      <c r="A222">
        <v>202512</v>
      </c>
      <c r="B222" t="s">
        <v>253</v>
      </c>
      <c r="C222" t="s">
        <v>136</v>
      </c>
      <c r="D222">
        <v>8340</v>
      </c>
      <c r="E222">
        <v>8340.00000000006</v>
      </c>
      <c r="F222">
        <v>1811.6065134747801</v>
      </c>
      <c r="G222">
        <v>6528.3934865252804</v>
      </c>
      <c r="H222">
        <v>5561.9340439678799</v>
      </c>
      <c r="I222">
        <v>4676.6501647901996</v>
      </c>
      <c r="J222">
        <v>880.314791908595</v>
      </c>
      <c r="K222">
        <v>289.118093821542</v>
      </c>
      <c r="L222">
        <v>894.02555901151004</v>
      </c>
      <c r="M222">
        <v>324.55434058268901</v>
      </c>
      <c r="N222">
        <v>569.47121842882098</v>
      </c>
      <c r="O222">
        <v>72.433883545886005</v>
      </c>
      <c r="P222" t="e">
        <v>#N/A</v>
      </c>
    </row>
    <row r="223" spans="1:16" x14ac:dyDescent="0.25">
      <c r="A223">
        <v>202512</v>
      </c>
      <c r="B223" t="s">
        <v>253</v>
      </c>
      <c r="C223" t="s">
        <v>137</v>
      </c>
      <c r="D223">
        <v>3900</v>
      </c>
      <c r="E223">
        <v>3900.0000000001501</v>
      </c>
      <c r="F223">
        <v>977.31667747152699</v>
      </c>
      <c r="G223">
        <v>2922.68332252862</v>
      </c>
      <c r="H223">
        <v>2431.2201809110702</v>
      </c>
      <c r="I223">
        <v>2025.40077295788</v>
      </c>
      <c r="J223">
        <v>404.70048903427102</v>
      </c>
      <c r="K223">
        <v>129.02919065162899</v>
      </c>
      <c r="L223">
        <v>457.65390311593302</v>
      </c>
      <c r="M223">
        <v>172.504808585532</v>
      </c>
      <c r="N223">
        <v>285.14909453040099</v>
      </c>
      <c r="O223">
        <v>33.809238501614999</v>
      </c>
      <c r="P223" t="e">
        <v>#N/A</v>
      </c>
    </row>
    <row r="224" spans="1:16" x14ac:dyDescent="0.25">
      <c r="A224">
        <v>202512</v>
      </c>
      <c r="B224" t="s">
        <v>253</v>
      </c>
      <c r="C224" t="s">
        <v>138</v>
      </c>
      <c r="D224">
        <v>4440</v>
      </c>
      <c r="E224">
        <v>4439.99999999991</v>
      </c>
      <c r="F224">
        <v>834.28983600325603</v>
      </c>
      <c r="G224">
        <v>3605.71016399666</v>
      </c>
      <c r="H224">
        <v>3130.7138630568102</v>
      </c>
      <c r="I224">
        <v>2651.2493918323198</v>
      </c>
      <c r="J224">
        <v>475.61430287432398</v>
      </c>
      <c r="K224">
        <v>160.08890316991301</v>
      </c>
      <c r="L224">
        <v>436.37165589557702</v>
      </c>
      <c r="M224">
        <v>152.049531997157</v>
      </c>
      <c r="N224">
        <v>284.32212389841999</v>
      </c>
      <c r="O224">
        <v>38.624645044270999</v>
      </c>
      <c r="P224" t="e">
        <v>#N/A</v>
      </c>
    </row>
    <row r="225" spans="1:16" x14ac:dyDescent="0.25">
      <c r="A225">
        <v>202512</v>
      </c>
      <c r="B225" t="s">
        <v>253</v>
      </c>
      <c r="C225" t="s">
        <v>139</v>
      </c>
      <c r="D225">
        <v>1571</v>
      </c>
      <c r="E225">
        <v>1571.0000000001301</v>
      </c>
      <c r="F225">
        <v>245.460829307567</v>
      </c>
      <c r="G225">
        <v>1325.53917069256</v>
      </c>
      <c r="H225">
        <v>1096.1836321072401</v>
      </c>
      <c r="I225">
        <v>949.07029726910503</v>
      </c>
      <c r="J225">
        <v>143.263166487967</v>
      </c>
      <c r="K225">
        <v>17.902091031266998</v>
      </c>
      <c r="L225">
        <v>207.60967765813899</v>
      </c>
      <c r="M225">
        <v>61.548328413263</v>
      </c>
      <c r="N225">
        <v>146.061349244876</v>
      </c>
      <c r="O225">
        <v>21.745860927180001</v>
      </c>
      <c r="P225" t="e">
        <v>#N/A</v>
      </c>
    </row>
    <row r="226" spans="1:16" x14ac:dyDescent="0.25">
      <c r="A226">
        <v>202512</v>
      </c>
      <c r="B226" t="s">
        <v>253</v>
      </c>
      <c r="C226" t="s">
        <v>140</v>
      </c>
      <c r="D226">
        <v>1764</v>
      </c>
      <c r="E226">
        <v>1764.00000000004</v>
      </c>
      <c r="F226">
        <v>434.61632483954799</v>
      </c>
      <c r="G226">
        <v>1329.3836751604999</v>
      </c>
      <c r="H226">
        <v>1056.5277059525599</v>
      </c>
      <c r="I226">
        <v>933.77288195129199</v>
      </c>
      <c r="J226">
        <v>121.635905082345</v>
      </c>
      <c r="K226">
        <v>29.909496734619001</v>
      </c>
      <c r="L226">
        <v>249.71693939889801</v>
      </c>
      <c r="M226">
        <v>97.240325239407994</v>
      </c>
      <c r="N226">
        <v>152.47661415949</v>
      </c>
      <c r="O226">
        <v>23.139029809042</v>
      </c>
      <c r="P226" t="e">
        <v>#N/A</v>
      </c>
    </row>
    <row r="227" spans="1:16" x14ac:dyDescent="0.25">
      <c r="A227">
        <v>202512</v>
      </c>
      <c r="B227" t="s">
        <v>253</v>
      </c>
      <c r="C227" t="s">
        <v>141</v>
      </c>
      <c r="D227">
        <v>1969</v>
      </c>
      <c r="E227">
        <v>1969.0000000002001</v>
      </c>
      <c r="F227">
        <v>421.96031333855598</v>
      </c>
      <c r="G227">
        <v>1547.03968666164</v>
      </c>
      <c r="H227">
        <v>1336.8598936609201</v>
      </c>
      <c r="I227">
        <v>1132.0099878076901</v>
      </c>
      <c r="J227">
        <v>204.849905853232</v>
      </c>
      <c r="K227">
        <v>71.478597338251006</v>
      </c>
      <c r="L227">
        <v>198.257568174102</v>
      </c>
      <c r="M227">
        <v>75.808571470570001</v>
      </c>
      <c r="N227">
        <v>122.448996703532</v>
      </c>
      <c r="O227">
        <v>11.922224826616</v>
      </c>
      <c r="P227" t="e">
        <v>#N/A</v>
      </c>
    </row>
    <row r="228" spans="1:16" x14ac:dyDescent="0.25">
      <c r="A228">
        <v>202512</v>
      </c>
      <c r="B228" t="s">
        <v>253</v>
      </c>
      <c r="C228" t="s">
        <v>142</v>
      </c>
      <c r="D228">
        <v>1492</v>
      </c>
      <c r="E228">
        <v>1491.9999999998599</v>
      </c>
      <c r="F228">
        <v>284.85953280432</v>
      </c>
      <c r="G228">
        <v>1207.1404671955399</v>
      </c>
      <c r="H228">
        <v>1079.4733378973201</v>
      </c>
      <c r="I228">
        <v>881.92097791825995</v>
      </c>
      <c r="J228">
        <v>197.55235997905501</v>
      </c>
      <c r="K228">
        <v>85.481325215471998</v>
      </c>
      <c r="L228">
        <v>118.72305406600999</v>
      </c>
      <c r="M228">
        <v>45.952580095545002</v>
      </c>
      <c r="N228">
        <v>72.770473970465005</v>
      </c>
      <c r="O228">
        <v>8.9440752322160009</v>
      </c>
      <c r="P228" t="e">
        <v>#N/A</v>
      </c>
    </row>
    <row r="229" spans="1:16" x14ac:dyDescent="0.25">
      <c r="A229">
        <v>202512</v>
      </c>
      <c r="B229" t="s">
        <v>253</v>
      </c>
      <c r="C229" t="s">
        <v>143</v>
      </c>
      <c r="D229">
        <v>1544</v>
      </c>
      <c r="E229">
        <v>1543.9999999998299</v>
      </c>
      <c r="F229">
        <v>424.709513184792</v>
      </c>
      <c r="G229">
        <v>1119.2904868150399</v>
      </c>
      <c r="H229">
        <v>992.88947434984698</v>
      </c>
      <c r="I229">
        <v>779.87601984385105</v>
      </c>
      <c r="J229">
        <v>213.01345450599601</v>
      </c>
      <c r="K229">
        <v>84.346583501932997</v>
      </c>
      <c r="L229">
        <v>119.718319714361</v>
      </c>
      <c r="M229">
        <v>44.004535363903003</v>
      </c>
      <c r="N229">
        <v>75.713784350457999</v>
      </c>
      <c r="O229">
        <v>6.6826927508320004</v>
      </c>
      <c r="P229" t="e">
        <v>#N/A</v>
      </c>
    </row>
    <row r="230" spans="1:16" x14ac:dyDescent="0.25">
      <c r="A230">
        <v>202512</v>
      </c>
      <c r="B230" t="s">
        <v>253</v>
      </c>
      <c r="C230" t="s">
        <v>144</v>
      </c>
      <c r="D230">
        <v>1558</v>
      </c>
      <c r="E230">
        <v>1607.1452909378499</v>
      </c>
      <c r="F230">
        <v>292.28256155934002</v>
      </c>
      <c r="G230">
        <v>1314.86272937851</v>
      </c>
      <c r="H230">
        <v>1120.4681986006201</v>
      </c>
      <c r="I230">
        <v>960.22528484402005</v>
      </c>
      <c r="J230">
        <v>160.242913756598</v>
      </c>
      <c r="K230">
        <v>46.448085757099001</v>
      </c>
      <c r="L230">
        <v>175.57492973890899</v>
      </c>
      <c r="M230">
        <v>69.932061903811999</v>
      </c>
      <c r="N230">
        <v>105.64286783509699</v>
      </c>
      <c r="O230">
        <v>18.819601038980998</v>
      </c>
      <c r="P230" t="e">
        <v>#N/A</v>
      </c>
    </row>
    <row r="231" spans="1:16" x14ac:dyDescent="0.25">
      <c r="A231">
        <v>202512</v>
      </c>
      <c r="B231" t="s">
        <v>253</v>
      </c>
      <c r="C231" t="s">
        <v>145</v>
      </c>
      <c r="D231">
        <v>5549</v>
      </c>
      <c r="E231">
        <v>5549.00000000011</v>
      </c>
      <c r="F231">
        <v>1204.8445616940601</v>
      </c>
      <c r="G231">
        <v>4344.1554383060502</v>
      </c>
      <c r="H231">
        <v>3734.8109143525799</v>
      </c>
      <c r="I231">
        <v>3138.8427482642201</v>
      </c>
      <c r="J231">
        <v>593.37557349577105</v>
      </c>
      <c r="K231">
        <v>213.83917907268801</v>
      </c>
      <c r="L231">
        <v>570.05084484326801</v>
      </c>
      <c r="M231">
        <v>208.81011913113801</v>
      </c>
      <c r="N231">
        <v>361.24072571212997</v>
      </c>
      <c r="O231">
        <v>39.293679110204003</v>
      </c>
      <c r="P231" t="e">
        <v>#N/A</v>
      </c>
    </row>
    <row r="232" spans="1:16" x14ac:dyDescent="0.25">
      <c r="A232">
        <v>202512</v>
      </c>
      <c r="B232" t="s">
        <v>254</v>
      </c>
      <c r="C232" t="s">
        <v>136</v>
      </c>
      <c r="D232">
        <v>4191</v>
      </c>
      <c r="E232">
        <v>4190.9999999998199</v>
      </c>
      <c r="F232">
        <v>1464.2443976114801</v>
      </c>
      <c r="G232">
        <v>2726.7556023883299</v>
      </c>
      <c r="H232">
        <v>2246.0853749719399</v>
      </c>
      <c r="I232">
        <v>1923.78535804895</v>
      </c>
      <c r="J232">
        <v>322.300016922993</v>
      </c>
      <c r="K232">
        <v>123.83678378591399</v>
      </c>
      <c r="L232">
        <v>462.79740472332799</v>
      </c>
      <c r="M232">
        <v>247.04541744602199</v>
      </c>
      <c r="N232">
        <v>213.67827941213699</v>
      </c>
      <c r="O232">
        <v>17.872822693063</v>
      </c>
      <c r="P232" t="e">
        <v>#N/A</v>
      </c>
    </row>
    <row r="233" spans="1:16" x14ac:dyDescent="0.25">
      <c r="A233">
        <v>202512</v>
      </c>
      <c r="B233" t="s">
        <v>254</v>
      </c>
      <c r="C233" t="s">
        <v>137</v>
      </c>
      <c r="D233">
        <v>2068</v>
      </c>
      <c r="E233">
        <v>2067.9999999997999</v>
      </c>
      <c r="F233">
        <v>764.55229008676395</v>
      </c>
      <c r="G233">
        <v>1303.4477099130299</v>
      </c>
      <c r="H233">
        <v>1071.4262278435201</v>
      </c>
      <c r="I233">
        <v>897.57030171303904</v>
      </c>
      <c r="J233">
        <v>173.855926130483</v>
      </c>
      <c r="K233">
        <v>76.391574354799999</v>
      </c>
      <c r="L233">
        <v>220.41261934245699</v>
      </c>
      <c r="M233">
        <v>117.024501521096</v>
      </c>
      <c r="N233">
        <v>102.348117821361</v>
      </c>
      <c r="O233">
        <v>11.608862727052999</v>
      </c>
      <c r="P233" t="e">
        <v>#N/A</v>
      </c>
    </row>
    <row r="234" spans="1:16" x14ac:dyDescent="0.25">
      <c r="A234">
        <v>202512</v>
      </c>
      <c r="B234" t="s">
        <v>254</v>
      </c>
      <c r="C234" t="s">
        <v>138</v>
      </c>
      <c r="D234">
        <v>2123</v>
      </c>
      <c r="E234">
        <v>2123.00000000002</v>
      </c>
      <c r="F234">
        <v>699.69210752471895</v>
      </c>
      <c r="G234">
        <v>1423.3078924752999</v>
      </c>
      <c r="H234">
        <v>1174.65914712842</v>
      </c>
      <c r="I234">
        <v>1026.21505633591</v>
      </c>
      <c r="J234">
        <v>148.44409079251</v>
      </c>
      <c r="K234">
        <v>47.445209431114002</v>
      </c>
      <c r="L234">
        <v>242.38478538087099</v>
      </c>
      <c r="M234">
        <v>130.02091592492599</v>
      </c>
      <c r="N234">
        <v>111.330161590776</v>
      </c>
      <c r="O234">
        <v>6.2639599660099998</v>
      </c>
      <c r="P234" t="e">
        <v>#N/A</v>
      </c>
    </row>
    <row r="235" spans="1:16" x14ac:dyDescent="0.25">
      <c r="A235">
        <v>202512</v>
      </c>
      <c r="B235" t="s">
        <v>254</v>
      </c>
      <c r="C235" t="s">
        <v>139</v>
      </c>
      <c r="D235">
        <v>795</v>
      </c>
      <c r="E235">
        <v>794.99999999990803</v>
      </c>
      <c r="F235">
        <v>195.008372026015</v>
      </c>
      <c r="G235">
        <v>599.99162797389295</v>
      </c>
      <c r="H235">
        <v>479.34281321898101</v>
      </c>
      <c r="I235">
        <v>447.509837262009</v>
      </c>
      <c r="J235">
        <v>31.832975956972</v>
      </c>
      <c r="K235">
        <v>7.342111678727</v>
      </c>
      <c r="L235" t="s">
        <v>233</v>
      </c>
      <c r="M235" t="s">
        <v>233</v>
      </c>
      <c r="N235">
        <v>76.157938187742005</v>
      </c>
      <c r="O235" t="s">
        <v>233</v>
      </c>
      <c r="P235" t="e">
        <v>#N/A</v>
      </c>
    </row>
    <row r="236" spans="1:16" x14ac:dyDescent="0.25">
      <c r="A236">
        <v>202512</v>
      </c>
      <c r="B236" t="s">
        <v>254</v>
      </c>
      <c r="C236" t="s">
        <v>140</v>
      </c>
      <c r="D236">
        <v>825</v>
      </c>
      <c r="E236">
        <v>824.99999999999295</v>
      </c>
      <c r="F236">
        <v>322.639469226394</v>
      </c>
      <c r="G236">
        <v>502.36053077359901</v>
      </c>
      <c r="H236">
        <v>375.40678406279397</v>
      </c>
      <c r="I236">
        <v>327.78618364872199</v>
      </c>
      <c r="J236">
        <v>47.620600414072001</v>
      </c>
      <c r="K236">
        <v>11.170111048369</v>
      </c>
      <c r="L236">
        <v>123.681010137915</v>
      </c>
      <c r="M236">
        <v>62.925312791789999</v>
      </c>
      <c r="N236">
        <v>59.715697346124998</v>
      </c>
      <c r="O236">
        <v>3.27273657289</v>
      </c>
      <c r="P236" t="e">
        <v>#N/A</v>
      </c>
    </row>
    <row r="237" spans="1:16" x14ac:dyDescent="0.25">
      <c r="A237">
        <v>202512</v>
      </c>
      <c r="B237" t="s">
        <v>254</v>
      </c>
      <c r="C237" t="s">
        <v>141</v>
      </c>
      <c r="D237">
        <v>1007</v>
      </c>
      <c r="E237">
        <v>1007.00000000004</v>
      </c>
      <c r="F237">
        <v>297.32211207129899</v>
      </c>
      <c r="G237">
        <v>709.67788792873796</v>
      </c>
      <c r="H237">
        <v>599.21716027139905</v>
      </c>
      <c r="I237">
        <v>515.06368562827799</v>
      </c>
      <c r="J237">
        <v>84.153474643121001</v>
      </c>
      <c r="K237">
        <v>34.943993581862998</v>
      </c>
      <c r="L237" t="s">
        <v>233</v>
      </c>
      <c r="M237">
        <v>70.683732828653007</v>
      </c>
      <c r="N237" t="s">
        <v>233</v>
      </c>
      <c r="O237" t="s">
        <v>233</v>
      </c>
      <c r="P237" t="e">
        <v>#N/A</v>
      </c>
    </row>
    <row r="238" spans="1:16" x14ac:dyDescent="0.25">
      <c r="A238">
        <v>202512</v>
      </c>
      <c r="B238" t="s">
        <v>254</v>
      </c>
      <c r="C238" t="s">
        <v>142</v>
      </c>
      <c r="D238">
        <v>760</v>
      </c>
      <c r="E238">
        <v>760.00000000002694</v>
      </c>
      <c r="F238">
        <v>232.86977751248901</v>
      </c>
      <c r="G238">
        <v>527.13022248753805</v>
      </c>
      <c r="H238">
        <v>456.37455666284598</v>
      </c>
      <c r="I238">
        <v>386.41673169647402</v>
      </c>
      <c r="J238">
        <v>69.957824966372002</v>
      </c>
      <c r="K238">
        <v>37.775705459855999</v>
      </c>
      <c r="L238">
        <v>67.547094396120002</v>
      </c>
      <c r="M238">
        <v>47.416882331758998</v>
      </c>
      <c r="N238">
        <v>20.130212064361</v>
      </c>
      <c r="O238">
        <v>3.2085714285720002</v>
      </c>
      <c r="P238" t="e">
        <v>#N/A</v>
      </c>
    </row>
    <row r="239" spans="1:16" x14ac:dyDescent="0.25">
      <c r="A239">
        <v>202512</v>
      </c>
      <c r="B239" t="s">
        <v>254</v>
      </c>
      <c r="C239" t="s">
        <v>143</v>
      </c>
      <c r="D239">
        <v>804</v>
      </c>
      <c r="E239">
        <v>803.99999999985005</v>
      </c>
      <c r="F239">
        <v>416.40466677528599</v>
      </c>
      <c r="G239">
        <v>387.595333224564</v>
      </c>
      <c r="H239">
        <v>335.744060755921</v>
      </c>
      <c r="I239">
        <v>247.00891981346501</v>
      </c>
      <c r="J239">
        <v>88.735140942455999</v>
      </c>
      <c r="K239">
        <v>32.604862017099002</v>
      </c>
      <c r="L239">
        <v>43.689544073583001</v>
      </c>
      <c r="M239" t="s">
        <v>233</v>
      </c>
      <c r="N239" t="s">
        <v>233</v>
      </c>
      <c r="O239">
        <v>8.1617283950600008</v>
      </c>
      <c r="P239" t="e">
        <v>#N/A</v>
      </c>
    </row>
    <row r="240" spans="1:16" x14ac:dyDescent="0.25">
      <c r="A240">
        <v>202512</v>
      </c>
      <c r="B240" t="s">
        <v>254</v>
      </c>
      <c r="C240" t="s">
        <v>144</v>
      </c>
      <c r="D240">
        <v>741</v>
      </c>
      <c r="E240">
        <v>729.414445052833</v>
      </c>
      <c r="F240">
        <v>221.03123944912599</v>
      </c>
      <c r="G240">
        <v>508.38320560370698</v>
      </c>
      <c r="H240">
        <v>418.16046953953901</v>
      </c>
      <c r="I240">
        <v>370.48714420965399</v>
      </c>
      <c r="J240">
        <v>47.673325329885003</v>
      </c>
      <c r="K240">
        <v>12.667569578217</v>
      </c>
      <c r="L240">
        <v>86.083406258170996</v>
      </c>
      <c r="M240">
        <v>57.116979391252997</v>
      </c>
      <c r="N240">
        <v>28.966426866917999</v>
      </c>
      <c r="O240">
        <v>4.1393298059969998</v>
      </c>
      <c r="P240" t="e">
        <v>#N/A</v>
      </c>
    </row>
    <row r="241" spans="1:16" x14ac:dyDescent="0.25">
      <c r="A241">
        <v>202512</v>
      </c>
      <c r="B241" t="s">
        <v>254</v>
      </c>
      <c r="C241" t="s">
        <v>145</v>
      </c>
      <c r="D241">
        <v>2450</v>
      </c>
      <c r="E241">
        <v>2449.9999999997899</v>
      </c>
      <c r="F241">
        <v>865.45299096856604</v>
      </c>
      <c r="G241">
        <v>1584.5470090312201</v>
      </c>
      <c r="H241">
        <v>1328.4538267125899</v>
      </c>
      <c r="I241">
        <v>1145.6433787706401</v>
      </c>
      <c r="J241">
        <v>182.81044794194901</v>
      </c>
      <c r="K241">
        <v>71.194900944297004</v>
      </c>
      <c r="L241">
        <v>246.83707483860599</v>
      </c>
      <c r="M241">
        <v>139.96490009714</v>
      </c>
      <c r="N241">
        <v>106.872174741466</v>
      </c>
      <c r="O241">
        <v>9.2561074800279997</v>
      </c>
      <c r="P241" t="e">
        <v>#N/A</v>
      </c>
    </row>
    <row r="242" spans="1:16" x14ac:dyDescent="0.25">
      <c r="A242">
        <v>202512</v>
      </c>
      <c r="B242" t="s">
        <v>255</v>
      </c>
      <c r="C242" t="s">
        <v>136</v>
      </c>
      <c r="D242">
        <v>4604</v>
      </c>
      <c r="E242">
        <v>4604.0000000001901</v>
      </c>
      <c r="F242">
        <v>1218.55396868617</v>
      </c>
      <c r="G242">
        <v>3385.4460313140298</v>
      </c>
      <c r="H242">
        <v>2809.6715744767998</v>
      </c>
      <c r="I242">
        <v>2517.1580070999398</v>
      </c>
      <c r="J242">
        <v>292.51356737685597</v>
      </c>
      <c r="K242">
        <v>119.145350620242</v>
      </c>
      <c r="L242">
        <v>503.27037573696299</v>
      </c>
      <c r="M242">
        <v>280.89980669338797</v>
      </c>
      <c r="N242">
        <v>222.37056904357499</v>
      </c>
      <c r="O242">
        <v>72.504081100262994</v>
      </c>
      <c r="P242" t="e">
        <v>#N/A</v>
      </c>
    </row>
    <row r="243" spans="1:16" x14ac:dyDescent="0.25">
      <c r="A243">
        <v>202512</v>
      </c>
      <c r="B243" t="s">
        <v>255</v>
      </c>
      <c r="C243" t="s">
        <v>137</v>
      </c>
      <c r="D243">
        <v>2232</v>
      </c>
      <c r="E243">
        <v>2232.0000000001801</v>
      </c>
      <c r="F243">
        <v>641.95134243765995</v>
      </c>
      <c r="G243">
        <v>1590.04865756252</v>
      </c>
      <c r="H243">
        <v>1312.72574820092</v>
      </c>
      <c r="I243">
        <v>1156.16452841501</v>
      </c>
      <c r="J243">
        <v>156.56121978591099</v>
      </c>
      <c r="K243">
        <v>59.232132421742001</v>
      </c>
      <c r="L243">
        <v>252.699943326599</v>
      </c>
      <c r="M243">
        <v>137.953637047516</v>
      </c>
      <c r="N243">
        <v>114.746306279083</v>
      </c>
      <c r="O243">
        <v>24.622966034998999</v>
      </c>
      <c r="P243" t="e">
        <v>#N/A</v>
      </c>
    </row>
    <row r="244" spans="1:16" x14ac:dyDescent="0.25">
      <c r="A244">
        <v>202512</v>
      </c>
      <c r="B244" t="s">
        <v>255</v>
      </c>
      <c r="C244" t="s">
        <v>138</v>
      </c>
      <c r="D244">
        <v>2372</v>
      </c>
      <c r="E244">
        <v>2372.00000000002</v>
      </c>
      <c r="F244">
        <v>576.60262624850805</v>
      </c>
      <c r="G244">
        <v>1795.39737375151</v>
      </c>
      <c r="H244">
        <v>1496.9458262758801</v>
      </c>
      <c r="I244">
        <v>1360.9934786849401</v>
      </c>
      <c r="J244">
        <v>135.95234759094501</v>
      </c>
      <c r="K244">
        <v>59.913218198499997</v>
      </c>
      <c r="L244">
        <v>250.57043241036399</v>
      </c>
      <c r="M244">
        <v>142.946169645872</v>
      </c>
      <c r="N244">
        <v>107.624262764492</v>
      </c>
      <c r="O244">
        <v>47.881115065263998</v>
      </c>
      <c r="P244" t="e">
        <v>#N/A</v>
      </c>
    </row>
    <row r="245" spans="1:16" x14ac:dyDescent="0.25">
      <c r="A245">
        <v>202512</v>
      </c>
      <c r="B245" t="s">
        <v>255</v>
      </c>
      <c r="C245" t="s">
        <v>139</v>
      </c>
      <c r="D245">
        <v>984</v>
      </c>
      <c r="E245">
        <v>932.70129870142705</v>
      </c>
      <c r="F245">
        <v>104.454331224344</v>
      </c>
      <c r="G245">
        <v>828.24696747708299</v>
      </c>
      <c r="H245">
        <v>699.727561026682</v>
      </c>
      <c r="I245">
        <v>652.84181246995502</v>
      </c>
      <c r="J245">
        <v>46.885748556727002</v>
      </c>
      <c r="K245">
        <v>15.18974919975</v>
      </c>
      <c r="L245">
        <v>107.231754280928</v>
      </c>
      <c r="M245">
        <v>54.686775640306998</v>
      </c>
      <c r="N245">
        <v>52.544978640620997</v>
      </c>
      <c r="O245">
        <v>21.287652169472999</v>
      </c>
      <c r="P245" t="e">
        <v>#N/A</v>
      </c>
    </row>
    <row r="246" spans="1:16" x14ac:dyDescent="0.25">
      <c r="A246">
        <v>202512</v>
      </c>
      <c r="B246" t="s">
        <v>255</v>
      </c>
      <c r="C246" t="s">
        <v>140</v>
      </c>
      <c r="D246">
        <v>983</v>
      </c>
      <c r="E246">
        <v>1034.2987012987501</v>
      </c>
      <c r="F246">
        <v>354.11135041433499</v>
      </c>
      <c r="G246">
        <v>680.18735088441804</v>
      </c>
      <c r="H246">
        <v>511.927048027691</v>
      </c>
      <c r="I246">
        <v>476.75631915135199</v>
      </c>
      <c r="J246">
        <v>35.170728876338998</v>
      </c>
      <c r="K246">
        <v>16.822066169127002</v>
      </c>
      <c r="L246">
        <v>157.93785677503601</v>
      </c>
      <c r="M246">
        <v>83.879294854205995</v>
      </c>
      <c r="N246">
        <v>74.058561920830002</v>
      </c>
      <c r="O246">
        <v>10.322446081691</v>
      </c>
      <c r="P246" t="e">
        <v>#N/A</v>
      </c>
    </row>
    <row r="247" spans="1:16" x14ac:dyDescent="0.25">
      <c r="A247">
        <v>202512</v>
      </c>
      <c r="B247" t="s">
        <v>255</v>
      </c>
      <c r="C247" t="s">
        <v>141</v>
      </c>
      <c r="D247">
        <v>1068</v>
      </c>
      <c r="E247">
        <v>1068.00000000002</v>
      </c>
      <c r="F247">
        <v>266.67251275784798</v>
      </c>
      <c r="G247">
        <v>801.32748724217402</v>
      </c>
      <c r="H247">
        <v>672.10101304928696</v>
      </c>
      <c r="I247">
        <v>585.09203083847899</v>
      </c>
      <c r="J247">
        <v>87.008982210808</v>
      </c>
      <c r="K247">
        <v>35.965257477445</v>
      </c>
      <c r="L247">
        <v>106.49958416235501</v>
      </c>
      <c r="M247">
        <v>65.172334395757005</v>
      </c>
      <c r="N247">
        <v>41.327249766598001</v>
      </c>
      <c r="O247">
        <v>22.726890030532001</v>
      </c>
      <c r="P247" t="e">
        <v>#N/A</v>
      </c>
    </row>
    <row r="248" spans="1:16" x14ac:dyDescent="0.25">
      <c r="A248">
        <v>202512</v>
      </c>
      <c r="B248" t="s">
        <v>255</v>
      </c>
      <c r="C248" t="s">
        <v>142</v>
      </c>
      <c r="D248">
        <v>784</v>
      </c>
      <c r="E248">
        <v>784.00000000011903</v>
      </c>
      <c r="F248">
        <v>202.74059062017901</v>
      </c>
      <c r="G248">
        <v>581.25940937994005</v>
      </c>
      <c r="H248">
        <v>482.094231833099</v>
      </c>
      <c r="I248">
        <v>431.799415836837</v>
      </c>
      <c r="J248">
        <v>50.294815996262002</v>
      </c>
      <c r="K248">
        <v>22.090968118875999</v>
      </c>
      <c r="L248">
        <v>89.896058243520997</v>
      </c>
      <c r="M248">
        <v>58.567430171914999</v>
      </c>
      <c r="N248">
        <v>31.328628071606001</v>
      </c>
      <c r="O248">
        <v>9.2691193033200001</v>
      </c>
      <c r="P248" t="e">
        <v>#N/A</v>
      </c>
    </row>
    <row r="249" spans="1:16" x14ac:dyDescent="0.25">
      <c r="A249">
        <v>202512</v>
      </c>
      <c r="B249" t="s">
        <v>255</v>
      </c>
      <c r="C249" t="s">
        <v>143</v>
      </c>
      <c r="D249">
        <v>785</v>
      </c>
      <c r="E249">
        <v>784.99999999987301</v>
      </c>
      <c r="F249">
        <v>290.57518366946198</v>
      </c>
      <c r="G249">
        <v>494.42481633041098</v>
      </c>
      <c r="H249">
        <v>443.82172054004099</v>
      </c>
      <c r="I249">
        <v>370.66842880332098</v>
      </c>
      <c r="J249">
        <v>73.153291736720007</v>
      </c>
      <c r="K249">
        <v>29.077309655044001</v>
      </c>
      <c r="L249">
        <v>41.705122275123003</v>
      </c>
      <c r="M249">
        <v>18.593971631203001</v>
      </c>
      <c r="N249">
        <v>23.111150643919999</v>
      </c>
      <c r="O249">
        <v>8.8979735152469992</v>
      </c>
      <c r="P249" t="e">
        <v>#N/A</v>
      </c>
    </row>
    <row r="250" spans="1:16" x14ac:dyDescent="0.25">
      <c r="A250">
        <v>202512</v>
      </c>
      <c r="B250" t="s">
        <v>255</v>
      </c>
      <c r="C250" t="s">
        <v>144</v>
      </c>
      <c r="D250">
        <v>902</v>
      </c>
      <c r="E250">
        <v>851.78388853045101</v>
      </c>
      <c r="F250">
        <v>208.50456939594599</v>
      </c>
      <c r="G250">
        <v>643.27931913450504</v>
      </c>
      <c r="H250">
        <v>537.902448402034</v>
      </c>
      <c r="I250">
        <v>484.64776324439299</v>
      </c>
      <c r="J250">
        <v>53.254685157640999</v>
      </c>
      <c r="K250">
        <v>18.047990828844</v>
      </c>
      <c r="L250">
        <v>88.877685491243</v>
      </c>
      <c r="M250">
        <v>50.114880160333001</v>
      </c>
      <c r="N250">
        <v>38.762805330909998</v>
      </c>
      <c r="O250">
        <v>16.499185241227998</v>
      </c>
      <c r="P250" t="e">
        <v>#N/A</v>
      </c>
    </row>
    <row r="251" spans="1:16" x14ac:dyDescent="0.25">
      <c r="A251">
        <v>202512</v>
      </c>
      <c r="B251" t="s">
        <v>255</v>
      </c>
      <c r="C251" t="s">
        <v>145</v>
      </c>
      <c r="D251">
        <v>2610</v>
      </c>
      <c r="E251">
        <v>2610.00000000009</v>
      </c>
      <c r="F251">
        <v>668.23255414560697</v>
      </c>
      <c r="G251">
        <v>1941.76744585448</v>
      </c>
      <c r="H251">
        <v>1619.7987828966</v>
      </c>
      <c r="I251">
        <v>1470.3817593875101</v>
      </c>
      <c r="J251">
        <v>149.41702350909699</v>
      </c>
      <c r="K251">
        <v>71.465936264549995</v>
      </c>
      <c r="L251">
        <v>267.53581304746098</v>
      </c>
      <c r="M251">
        <v>150.959514449023</v>
      </c>
      <c r="N251">
        <v>116.576298598438</v>
      </c>
      <c r="O251">
        <v>54.432849910415001</v>
      </c>
      <c r="P251" t="e">
        <v>#N/A</v>
      </c>
    </row>
    <row r="252" spans="1:16" x14ac:dyDescent="0.25">
      <c r="A252">
        <v>202512</v>
      </c>
      <c r="B252" t="s">
        <v>256</v>
      </c>
      <c r="C252" t="s">
        <v>136</v>
      </c>
      <c r="D252">
        <v>3116</v>
      </c>
      <c r="E252">
        <v>3115.9999999999</v>
      </c>
      <c r="F252">
        <v>960.32716728706498</v>
      </c>
      <c r="G252">
        <v>2155.6728327128399</v>
      </c>
      <c r="H252">
        <v>1866.76905529434</v>
      </c>
      <c r="I252">
        <v>1529.36850872424</v>
      </c>
      <c r="J252">
        <v>337.40054657010501</v>
      </c>
      <c r="K252">
        <v>195.71820937001499</v>
      </c>
      <c r="L252">
        <v>275.31835432765502</v>
      </c>
      <c r="M252">
        <v>109.971200038033</v>
      </c>
      <c r="N252">
        <v>163.32810667057399</v>
      </c>
      <c r="O252">
        <v>13.585423090840001</v>
      </c>
      <c r="P252" t="e">
        <v>#N/A</v>
      </c>
    </row>
    <row r="253" spans="1:16" x14ac:dyDescent="0.25">
      <c r="A253">
        <v>202512</v>
      </c>
      <c r="B253" t="s">
        <v>256</v>
      </c>
      <c r="C253" t="s">
        <v>137</v>
      </c>
      <c r="D253">
        <v>1508</v>
      </c>
      <c r="E253">
        <v>1508.00000000004</v>
      </c>
      <c r="F253">
        <v>519.37607492213294</v>
      </c>
      <c r="G253">
        <v>988.62392507791003</v>
      </c>
      <c r="H253">
        <v>846.74551909488196</v>
      </c>
      <c r="I253">
        <v>680.32003639316099</v>
      </c>
      <c r="J253">
        <v>166.42548270172099</v>
      </c>
      <c r="K253">
        <v>88.128562561774999</v>
      </c>
      <c r="L253">
        <v>136.28843152905401</v>
      </c>
      <c r="M253">
        <v>48.794674941281997</v>
      </c>
      <c r="N253">
        <v>86.493756587771998</v>
      </c>
      <c r="O253">
        <v>5.5899744539740004</v>
      </c>
      <c r="P253" t="e">
        <v>#N/A</v>
      </c>
    </row>
    <row r="254" spans="1:16" x14ac:dyDescent="0.25">
      <c r="A254">
        <v>202512</v>
      </c>
      <c r="B254" t="s">
        <v>256</v>
      </c>
      <c r="C254" t="s">
        <v>138</v>
      </c>
      <c r="D254">
        <v>1608</v>
      </c>
      <c r="E254">
        <v>1607.9999999998599</v>
      </c>
      <c r="F254">
        <v>440.95109236493198</v>
      </c>
      <c r="G254">
        <v>1167.0489076349299</v>
      </c>
      <c r="H254">
        <v>1020.02353619946</v>
      </c>
      <c r="I254">
        <v>849.04847233107796</v>
      </c>
      <c r="J254">
        <v>170.97506386838401</v>
      </c>
      <c r="K254">
        <v>107.58964680824</v>
      </c>
      <c r="L254">
        <v>139.02992279860101</v>
      </c>
      <c r="M254">
        <v>61.176525096751</v>
      </c>
      <c r="N254">
        <v>76.834350082802004</v>
      </c>
      <c r="O254">
        <v>7.9954486368659996</v>
      </c>
      <c r="P254" t="e">
        <v>#N/A</v>
      </c>
    </row>
    <row r="255" spans="1:16" x14ac:dyDescent="0.25">
      <c r="A255">
        <v>202512</v>
      </c>
      <c r="B255" t="s">
        <v>256</v>
      </c>
      <c r="C255" t="s">
        <v>139</v>
      </c>
      <c r="D255">
        <v>594</v>
      </c>
      <c r="E255">
        <v>593.99999999993997</v>
      </c>
      <c r="F255">
        <v>111.063740456012</v>
      </c>
      <c r="G255">
        <v>482.93625954392797</v>
      </c>
      <c r="H255">
        <v>398.50496318819</v>
      </c>
      <c r="I255">
        <v>365.608997792916</v>
      </c>
      <c r="J255">
        <v>32.895965395273997</v>
      </c>
      <c r="K255">
        <v>9.4176248976250001</v>
      </c>
      <c r="L255">
        <v>78.448902940961005</v>
      </c>
      <c r="M255">
        <v>14.086990491011001</v>
      </c>
      <c r="N255">
        <v>64.361912449949997</v>
      </c>
      <c r="O255">
        <v>5.9823934147770004</v>
      </c>
      <c r="P255" t="e">
        <v>#N/A</v>
      </c>
    </row>
    <row r="256" spans="1:16" x14ac:dyDescent="0.25">
      <c r="A256">
        <v>202512</v>
      </c>
      <c r="B256" t="s">
        <v>256</v>
      </c>
      <c r="C256" t="s">
        <v>140</v>
      </c>
      <c r="D256">
        <v>635</v>
      </c>
      <c r="E256">
        <v>635.00000000001</v>
      </c>
      <c r="F256">
        <v>228.610774158369</v>
      </c>
      <c r="G256">
        <v>406.38922584164101</v>
      </c>
      <c r="H256">
        <v>333.45464635688802</v>
      </c>
      <c r="I256">
        <v>291.31046521175102</v>
      </c>
      <c r="J256">
        <v>42.144181145136997</v>
      </c>
      <c r="K256">
        <v>25.047989215219001</v>
      </c>
      <c r="L256" t="s">
        <v>233</v>
      </c>
      <c r="M256">
        <v>36.388284191517997</v>
      </c>
      <c r="N256" t="s">
        <v>233</v>
      </c>
      <c r="O256" t="s">
        <v>233</v>
      </c>
      <c r="P256" t="e">
        <v>#N/A</v>
      </c>
    </row>
    <row r="257" spans="1:16" x14ac:dyDescent="0.25">
      <c r="A257">
        <v>202512</v>
      </c>
      <c r="B257" t="s">
        <v>256</v>
      </c>
      <c r="C257" t="s">
        <v>141</v>
      </c>
      <c r="D257">
        <v>778</v>
      </c>
      <c r="E257">
        <v>777.99999999999397</v>
      </c>
      <c r="F257">
        <v>197.65644055831501</v>
      </c>
      <c r="G257">
        <v>580.34355944167896</v>
      </c>
      <c r="H257">
        <v>514.343223967722</v>
      </c>
      <c r="I257">
        <v>421.70967071135698</v>
      </c>
      <c r="J257">
        <v>92.633553256365005</v>
      </c>
      <c r="K257">
        <v>64.571573386816993</v>
      </c>
      <c r="L257">
        <v>62.675335473956999</v>
      </c>
      <c r="M257">
        <v>31.666210542681</v>
      </c>
      <c r="N257">
        <v>31.009124931275998</v>
      </c>
      <c r="O257">
        <v>3.3250000000000002</v>
      </c>
      <c r="P257" t="e">
        <v>#N/A</v>
      </c>
    </row>
    <row r="258" spans="1:16" x14ac:dyDescent="0.25">
      <c r="A258">
        <v>202512</v>
      </c>
      <c r="B258" t="s">
        <v>256</v>
      </c>
      <c r="C258" t="s">
        <v>142</v>
      </c>
      <c r="D258">
        <v>526</v>
      </c>
      <c r="E258">
        <v>525.99999999993804</v>
      </c>
      <c r="F258">
        <v>156.436874152576</v>
      </c>
      <c r="G258">
        <v>369.56312584736202</v>
      </c>
      <c r="H258">
        <v>328.12091141197999</v>
      </c>
      <c r="I258">
        <v>263.38567519498099</v>
      </c>
      <c r="J258">
        <v>64.735236216998999</v>
      </c>
      <c r="K258">
        <v>42.639814055038997</v>
      </c>
      <c r="L258" t="s">
        <v>233</v>
      </c>
      <c r="M258" t="s">
        <v>233</v>
      </c>
      <c r="N258">
        <v>20.091108098111999</v>
      </c>
      <c r="O258" t="s">
        <v>233</v>
      </c>
      <c r="P258" t="e">
        <v>#N/A</v>
      </c>
    </row>
    <row r="259" spans="1:16" x14ac:dyDescent="0.25">
      <c r="A259">
        <v>202512</v>
      </c>
      <c r="B259" t="s">
        <v>256</v>
      </c>
      <c r="C259" t="s">
        <v>143</v>
      </c>
      <c r="D259">
        <v>583</v>
      </c>
      <c r="E259">
        <v>583.00000000002206</v>
      </c>
      <c r="F259">
        <v>266.55933796179301</v>
      </c>
      <c r="G259">
        <v>316.44066203822899</v>
      </c>
      <c r="H259">
        <v>292.345310369564</v>
      </c>
      <c r="I259">
        <v>187.35369981323399</v>
      </c>
      <c r="J259">
        <v>104.99161055633</v>
      </c>
      <c r="K259">
        <v>54.041207815314998</v>
      </c>
      <c r="L259">
        <v>24.095351668665</v>
      </c>
      <c r="M259" t="s">
        <v>233</v>
      </c>
      <c r="N259" t="s">
        <v>233</v>
      </c>
      <c r="O259">
        <v>0</v>
      </c>
      <c r="P259" t="e">
        <v>#N/A</v>
      </c>
    </row>
    <row r="260" spans="1:16" x14ac:dyDescent="0.25">
      <c r="A260">
        <v>202512</v>
      </c>
      <c r="B260" t="s">
        <v>256</v>
      </c>
      <c r="C260" t="s">
        <v>144</v>
      </c>
      <c r="D260">
        <v>532</v>
      </c>
      <c r="E260">
        <v>524.64471384533294</v>
      </c>
      <c r="F260">
        <v>154.97572167157901</v>
      </c>
      <c r="G260">
        <v>369.66899217375402</v>
      </c>
      <c r="H260">
        <v>316.83885625295898</v>
      </c>
      <c r="I260">
        <v>243.506840213266</v>
      </c>
      <c r="J260">
        <v>73.332016039693002</v>
      </c>
      <c r="K260">
        <v>44.958009237897002</v>
      </c>
      <c r="L260" t="s">
        <v>233</v>
      </c>
      <c r="M260" t="s">
        <v>233</v>
      </c>
      <c r="N260">
        <v>34.393023632409999</v>
      </c>
      <c r="O260" t="s">
        <v>233</v>
      </c>
      <c r="P260" t="e">
        <v>#N/A</v>
      </c>
    </row>
    <row r="261" spans="1:16" x14ac:dyDescent="0.25">
      <c r="A261">
        <v>202512</v>
      </c>
      <c r="B261" t="s">
        <v>256</v>
      </c>
      <c r="C261" t="s">
        <v>145</v>
      </c>
      <c r="D261">
        <v>1836</v>
      </c>
      <c r="E261">
        <v>1835.99999999998</v>
      </c>
      <c r="F261">
        <v>574.315355494041</v>
      </c>
      <c r="G261">
        <v>1261.68464450594</v>
      </c>
      <c r="H261">
        <v>1100.56568847015</v>
      </c>
      <c r="I261">
        <v>879.00057734491395</v>
      </c>
      <c r="J261">
        <v>221.56511112523799</v>
      </c>
      <c r="K261">
        <v>129.768665848187</v>
      </c>
      <c r="L261">
        <v>156.93528535969199</v>
      </c>
      <c r="M261">
        <v>58.570142283544001</v>
      </c>
      <c r="N261">
        <v>96.346095457100006</v>
      </c>
      <c r="O261">
        <v>4.1836706760959999</v>
      </c>
      <c r="P261" t="e">
        <v>#N/A</v>
      </c>
    </row>
    <row r="262" spans="1:16" x14ac:dyDescent="0.25">
      <c r="A262">
        <v>202512</v>
      </c>
      <c r="B262" t="s">
        <v>257</v>
      </c>
      <c r="C262" t="s">
        <v>136</v>
      </c>
      <c r="D262">
        <v>9878</v>
      </c>
      <c r="E262">
        <v>9877.9999999993597</v>
      </c>
      <c r="F262">
        <v>3327.2440498220099</v>
      </c>
      <c r="G262">
        <v>6550.7559501773503</v>
      </c>
      <c r="H262">
        <v>5088.5270184536002</v>
      </c>
      <c r="I262">
        <v>4105.4026285282898</v>
      </c>
      <c r="J262">
        <v>970.80302469935805</v>
      </c>
      <c r="K262">
        <v>263.80562489252202</v>
      </c>
      <c r="L262">
        <v>1314.0870071448301</v>
      </c>
      <c r="M262">
        <v>472.30078684918999</v>
      </c>
      <c r="N262">
        <v>835.18481633155204</v>
      </c>
      <c r="O262">
        <v>148.14192457892599</v>
      </c>
      <c r="P262" t="e">
        <v>#N/A</v>
      </c>
    </row>
    <row r="263" spans="1:16" x14ac:dyDescent="0.25">
      <c r="A263">
        <v>202512</v>
      </c>
      <c r="B263" t="s">
        <v>257</v>
      </c>
      <c r="C263" t="s">
        <v>137</v>
      </c>
      <c r="D263">
        <v>4921</v>
      </c>
      <c r="E263">
        <v>4920.9999999998699</v>
      </c>
      <c r="F263">
        <v>1783.81765535462</v>
      </c>
      <c r="G263">
        <v>3137.1823446452499</v>
      </c>
      <c r="H263">
        <v>2389.2560334422601</v>
      </c>
      <c r="I263">
        <v>1848.9335311193599</v>
      </c>
      <c r="J263">
        <v>533.195046813619</v>
      </c>
      <c r="K263">
        <v>148.20112397541999</v>
      </c>
      <c r="L263">
        <v>672.78784655577101</v>
      </c>
      <c r="M263">
        <v>215.06844601694101</v>
      </c>
      <c r="N263">
        <v>455.04997137709699</v>
      </c>
      <c r="O263">
        <v>75.138464647223003</v>
      </c>
      <c r="P263" t="e">
        <v>#N/A</v>
      </c>
    </row>
    <row r="264" spans="1:16" x14ac:dyDescent="0.25">
      <c r="A264">
        <v>202512</v>
      </c>
      <c r="B264" t="s">
        <v>257</v>
      </c>
      <c r="C264" t="s">
        <v>138</v>
      </c>
      <c r="D264">
        <v>4957</v>
      </c>
      <c r="E264">
        <v>4956.9999999994898</v>
      </c>
      <c r="F264">
        <v>1543.4263944673901</v>
      </c>
      <c r="G264">
        <v>3413.5736055320999</v>
      </c>
      <c r="H264">
        <v>2699.2709850113401</v>
      </c>
      <c r="I264">
        <v>2256.4690974089299</v>
      </c>
      <c r="J264">
        <v>437.60797788573899</v>
      </c>
      <c r="K264">
        <v>115.604500917102</v>
      </c>
      <c r="L264">
        <v>641.29916058905405</v>
      </c>
      <c r="M264">
        <v>257.23234083224901</v>
      </c>
      <c r="N264">
        <v>380.13484495445499</v>
      </c>
      <c r="O264">
        <v>73.003459931703006</v>
      </c>
      <c r="P264" t="e">
        <v>#N/A</v>
      </c>
    </row>
    <row r="265" spans="1:16" x14ac:dyDescent="0.25">
      <c r="A265">
        <v>202512</v>
      </c>
      <c r="B265" t="s">
        <v>257</v>
      </c>
      <c r="C265" t="s">
        <v>139</v>
      </c>
      <c r="D265">
        <v>1936</v>
      </c>
      <c r="E265">
        <v>1935.9999999996701</v>
      </c>
      <c r="F265">
        <v>413.355521806821</v>
      </c>
      <c r="G265">
        <v>1522.6444781928501</v>
      </c>
      <c r="H265">
        <v>1014.97204901033</v>
      </c>
      <c r="I265">
        <v>901.93893733377695</v>
      </c>
      <c r="J265">
        <v>107.438925643541</v>
      </c>
      <c r="K265">
        <v>4.54</v>
      </c>
      <c r="L265">
        <v>471.59717318329399</v>
      </c>
      <c r="M265">
        <v>114.051746427152</v>
      </c>
      <c r="N265">
        <v>357.54542675614198</v>
      </c>
      <c r="O265">
        <v>36.075255999233001</v>
      </c>
      <c r="P265" t="e">
        <v>#N/A</v>
      </c>
    </row>
    <row r="266" spans="1:16" x14ac:dyDescent="0.25">
      <c r="A266">
        <v>202512</v>
      </c>
      <c r="B266" t="s">
        <v>257</v>
      </c>
      <c r="C266" t="s">
        <v>140</v>
      </c>
      <c r="D266">
        <v>2134</v>
      </c>
      <c r="E266">
        <v>2134.00000000005</v>
      </c>
      <c r="F266">
        <v>910.86772882305195</v>
      </c>
      <c r="G266">
        <v>1223.1322711769999</v>
      </c>
      <c r="H266">
        <v>839.21724714832703</v>
      </c>
      <c r="I266">
        <v>691.08712846873902</v>
      </c>
      <c r="J266">
        <v>144.84554883118199</v>
      </c>
      <c r="K266">
        <v>29.738615333369001</v>
      </c>
      <c r="L266">
        <v>343.28703583123001</v>
      </c>
      <c r="M266">
        <v>113.17742212944</v>
      </c>
      <c r="N266">
        <v>226.746989742518</v>
      </c>
      <c r="O266">
        <v>40.627988197444999</v>
      </c>
      <c r="P266" t="e">
        <v>#N/A</v>
      </c>
    </row>
    <row r="267" spans="1:16" x14ac:dyDescent="0.25">
      <c r="A267">
        <v>202512</v>
      </c>
      <c r="B267" t="s">
        <v>257</v>
      </c>
      <c r="C267" t="s">
        <v>141</v>
      </c>
      <c r="D267">
        <v>2325</v>
      </c>
      <c r="E267">
        <v>2324.99999999995</v>
      </c>
      <c r="F267">
        <v>802.075180209618</v>
      </c>
      <c r="G267">
        <v>1522.92481979033</v>
      </c>
      <c r="H267">
        <v>1247.88229232501</v>
      </c>
      <c r="I267">
        <v>988.28271521392696</v>
      </c>
      <c r="J267">
        <v>259.59957711108802</v>
      </c>
      <c r="K267">
        <v>87.199499654598995</v>
      </c>
      <c r="L267">
        <v>239.618725035897</v>
      </c>
      <c r="M267">
        <v>106.96665070535499</v>
      </c>
      <c r="N267">
        <v>130.48156741810001</v>
      </c>
      <c r="O267">
        <v>35.423802429417002</v>
      </c>
      <c r="P267" t="e">
        <v>#N/A</v>
      </c>
    </row>
    <row r="268" spans="1:16" x14ac:dyDescent="0.25">
      <c r="A268">
        <v>202512</v>
      </c>
      <c r="B268" t="s">
        <v>257</v>
      </c>
      <c r="C268" t="s">
        <v>142</v>
      </c>
      <c r="D268">
        <v>1760</v>
      </c>
      <c r="E268">
        <v>1759.9999999997101</v>
      </c>
      <c r="F268">
        <v>522.07227111216901</v>
      </c>
      <c r="G268">
        <v>1237.9277288875401</v>
      </c>
      <c r="H268">
        <v>1073.9384641992399</v>
      </c>
      <c r="I268">
        <v>832.76559301482098</v>
      </c>
      <c r="J268">
        <v>239.959908221452</v>
      </c>
      <c r="K268">
        <v>68.258386448748993</v>
      </c>
      <c r="L268">
        <v>147.507719109514</v>
      </c>
      <c r="M268">
        <v>75.886951924195003</v>
      </c>
      <c r="N268">
        <v>70.552494092949999</v>
      </c>
      <c r="O268">
        <v>16.481545578786999</v>
      </c>
      <c r="P268" t="e">
        <v>#N/A</v>
      </c>
    </row>
    <row r="269" spans="1:16" x14ac:dyDescent="0.25">
      <c r="A269">
        <v>202512</v>
      </c>
      <c r="B269" t="s">
        <v>257</v>
      </c>
      <c r="C269" t="s">
        <v>143</v>
      </c>
      <c r="D269">
        <v>1723</v>
      </c>
      <c r="E269">
        <v>1722.99999999998</v>
      </c>
      <c r="F269">
        <v>678.87334787034695</v>
      </c>
      <c r="G269">
        <v>1044.12665212963</v>
      </c>
      <c r="H269">
        <v>912.51696577069902</v>
      </c>
      <c r="I269">
        <v>691.328254497025</v>
      </c>
      <c r="J269">
        <v>218.959064892095</v>
      </c>
      <c r="K269">
        <v>74.069123455804998</v>
      </c>
      <c r="L269">
        <v>112.07635398489001</v>
      </c>
      <c r="M269">
        <v>62.218015663048</v>
      </c>
      <c r="N269">
        <v>49.858338321841998</v>
      </c>
      <c r="O269">
        <v>19.533332374044001</v>
      </c>
      <c r="P269" t="e">
        <v>#N/A</v>
      </c>
    </row>
    <row r="270" spans="1:16" x14ac:dyDescent="0.25">
      <c r="A270">
        <v>202512</v>
      </c>
      <c r="B270" t="s">
        <v>257</v>
      </c>
      <c r="C270" t="s">
        <v>144</v>
      </c>
      <c r="D270">
        <v>2420</v>
      </c>
      <c r="E270">
        <v>2381.9964495365498</v>
      </c>
      <c r="F270">
        <v>731.07322092189099</v>
      </c>
      <c r="G270">
        <v>1650.92322861466</v>
      </c>
      <c r="H270">
        <v>1328.1616534258401</v>
      </c>
      <c r="I270">
        <v>1079.29038408156</v>
      </c>
      <c r="J270">
        <v>245.44737326005301</v>
      </c>
      <c r="K270">
        <v>56.066869559398</v>
      </c>
      <c r="L270">
        <v>272.39264831528601</v>
      </c>
      <c r="M270">
        <v>109.098952896334</v>
      </c>
      <c r="N270">
        <v>162.208441962731</v>
      </c>
      <c r="O270">
        <v>50.368926873535997</v>
      </c>
      <c r="P270" t="e">
        <v>#N/A</v>
      </c>
    </row>
    <row r="271" spans="1:16" x14ac:dyDescent="0.25">
      <c r="A271">
        <v>202512</v>
      </c>
      <c r="B271" t="s">
        <v>257</v>
      </c>
      <c r="C271" t="s">
        <v>145</v>
      </c>
      <c r="D271">
        <v>6165</v>
      </c>
      <c r="E271">
        <v>6164.9999999994297</v>
      </c>
      <c r="F271">
        <v>2095.5302667466999</v>
      </c>
      <c r="G271">
        <v>4069.4697332527298</v>
      </c>
      <c r="H271">
        <v>3206.8898573981101</v>
      </c>
      <c r="I271">
        <v>2547.8015826365299</v>
      </c>
      <c r="J271">
        <v>653.35235673999898</v>
      </c>
      <c r="K271">
        <v>184.56713086570599</v>
      </c>
      <c r="L271">
        <v>770.91270180866002</v>
      </c>
      <c r="M271">
        <v>299.92894015609102</v>
      </c>
      <c r="N271">
        <v>464.38235768848602</v>
      </c>
      <c r="O271">
        <v>91.667174045959001</v>
      </c>
      <c r="P271" t="e">
        <v>#N/A</v>
      </c>
    </row>
    <row r="272" spans="1:16" x14ac:dyDescent="0.25">
      <c r="A272">
        <v>202512</v>
      </c>
      <c r="B272" t="s">
        <v>258</v>
      </c>
      <c r="C272" t="s">
        <v>136</v>
      </c>
      <c r="D272">
        <v>6646</v>
      </c>
      <c r="E272">
        <v>6646.0000000001201</v>
      </c>
      <c r="F272">
        <v>2240.46404044574</v>
      </c>
      <c r="G272">
        <v>4405.5359595543796</v>
      </c>
      <c r="H272">
        <v>3702.19567975774</v>
      </c>
      <c r="I272">
        <v>3086.5280687283598</v>
      </c>
      <c r="J272">
        <v>604.41765778327704</v>
      </c>
      <c r="K272">
        <v>176.49251300908799</v>
      </c>
      <c r="L272">
        <v>608.63426710426199</v>
      </c>
      <c r="M272">
        <v>236.64421242898999</v>
      </c>
      <c r="N272">
        <v>371.99005467527201</v>
      </c>
      <c r="O272">
        <v>94.706012692372994</v>
      </c>
      <c r="P272" t="e">
        <v>#N/A</v>
      </c>
    </row>
    <row r="273" spans="1:16" x14ac:dyDescent="0.25">
      <c r="A273">
        <v>202512</v>
      </c>
      <c r="B273" t="s">
        <v>258</v>
      </c>
      <c r="C273" t="s">
        <v>137</v>
      </c>
      <c r="D273">
        <v>3072</v>
      </c>
      <c r="E273">
        <v>3072.00000000001</v>
      </c>
      <c r="F273">
        <v>1100.16100799739</v>
      </c>
      <c r="G273">
        <v>1971.83899200263</v>
      </c>
      <c r="H273">
        <v>1651.5992945814501</v>
      </c>
      <c r="I273">
        <v>1349.39571254619</v>
      </c>
      <c r="J273">
        <v>294.00731722711299</v>
      </c>
      <c r="K273">
        <v>83.035994206837003</v>
      </c>
      <c r="L273">
        <v>276.334832511277</v>
      </c>
      <c r="M273">
        <v>102.259335674917</v>
      </c>
      <c r="N273">
        <v>174.07549683636</v>
      </c>
      <c r="O273">
        <v>43.904864909898997</v>
      </c>
      <c r="P273" t="e">
        <v>#N/A</v>
      </c>
    </row>
    <row r="274" spans="1:16" x14ac:dyDescent="0.25">
      <c r="A274">
        <v>202512</v>
      </c>
      <c r="B274" t="s">
        <v>258</v>
      </c>
      <c r="C274" t="s">
        <v>138</v>
      </c>
      <c r="D274">
        <v>3574</v>
      </c>
      <c r="E274">
        <v>3574.00000000011</v>
      </c>
      <c r="F274">
        <v>1140.30303244835</v>
      </c>
      <c r="G274">
        <v>2433.6969675517498</v>
      </c>
      <c r="H274">
        <v>2050.5963851762899</v>
      </c>
      <c r="I274">
        <v>1737.13235618217</v>
      </c>
      <c r="J274">
        <v>310.41034055616399</v>
      </c>
      <c r="K274">
        <v>93.456518802250997</v>
      </c>
      <c r="L274">
        <v>332.29943459298499</v>
      </c>
      <c r="M274">
        <v>134.38487675407299</v>
      </c>
      <c r="N274">
        <v>197.914557838912</v>
      </c>
      <c r="O274">
        <v>50.801147782473997</v>
      </c>
      <c r="P274" t="e">
        <v>#N/A</v>
      </c>
    </row>
    <row r="275" spans="1:16" x14ac:dyDescent="0.25">
      <c r="A275">
        <v>202512</v>
      </c>
      <c r="B275" t="s">
        <v>258</v>
      </c>
      <c r="C275" t="s">
        <v>139</v>
      </c>
      <c r="D275">
        <v>1290</v>
      </c>
      <c r="E275">
        <v>1289.99999999993</v>
      </c>
      <c r="F275">
        <v>295.03128770989798</v>
      </c>
      <c r="G275">
        <v>994.96871229002795</v>
      </c>
      <c r="H275">
        <v>751.03094286321698</v>
      </c>
      <c r="I275" t="s">
        <v>233</v>
      </c>
      <c r="J275" t="s">
        <v>233</v>
      </c>
      <c r="K275" t="s">
        <v>233</v>
      </c>
      <c r="L275">
        <v>220.832897620891</v>
      </c>
      <c r="M275">
        <v>45.328739768639998</v>
      </c>
      <c r="N275">
        <v>175.50415785225101</v>
      </c>
      <c r="O275">
        <v>23.104871805919998</v>
      </c>
      <c r="P275" t="e">
        <v>#N/A</v>
      </c>
    </row>
    <row r="276" spans="1:16" x14ac:dyDescent="0.25">
      <c r="A276">
        <v>202512</v>
      </c>
      <c r="B276" t="s">
        <v>258</v>
      </c>
      <c r="C276" t="s">
        <v>140</v>
      </c>
      <c r="D276">
        <v>1466</v>
      </c>
      <c r="E276">
        <v>1466.0000000001</v>
      </c>
      <c r="F276">
        <v>531.64383697993605</v>
      </c>
      <c r="G276">
        <v>934.35616302016399</v>
      </c>
      <c r="H276">
        <v>751.07210414457802</v>
      </c>
      <c r="I276" t="s">
        <v>233</v>
      </c>
      <c r="J276" t="s">
        <v>233</v>
      </c>
      <c r="K276" t="s">
        <v>233</v>
      </c>
      <c r="L276">
        <v>154.828582149293</v>
      </c>
      <c r="M276">
        <v>71.003279705647998</v>
      </c>
      <c r="N276">
        <v>83.825302443645</v>
      </c>
      <c r="O276">
        <v>28.455476726293</v>
      </c>
      <c r="P276" t="e">
        <v>#N/A</v>
      </c>
    </row>
    <row r="277" spans="1:16" x14ac:dyDescent="0.25">
      <c r="A277">
        <v>202512</v>
      </c>
      <c r="B277" t="s">
        <v>258</v>
      </c>
      <c r="C277" t="s">
        <v>141</v>
      </c>
      <c r="D277">
        <v>1596</v>
      </c>
      <c r="E277">
        <v>1596.00000000005</v>
      </c>
      <c r="F277">
        <v>488.21204588299202</v>
      </c>
      <c r="G277">
        <v>1107.7879541170601</v>
      </c>
      <c r="H277">
        <v>964.48982512741304</v>
      </c>
      <c r="I277">
        <v>809.73397240999805</v>
      </c>
      <c r="J277">
        <v>150.67868249807501</v>
      </c>
      <c r="K277">
        <v>54.136896828635003</v>
      </c>
      <c r="L277">
        <v>123.925319962673</v>
      </c>
      <c r="M277">
        <v>59.654679853585002</v>
      </c>
      <c r="N277">
        <v>64.270640109088006</v>
      </c>
      <c r="O277">
        <v>19.372809026971002</v>
      </c>
      <c r="P277" t="e">
        <v>#N/A</v>
      </c>
    </row>
    <row r="278" spans="1:16" x14ac:dyDescent="0.25">
      <c r="A278">
        <v>202512</v>
      </c>
      <c r="B278" t="s">
        <v>258</v>
      </c>
      <c r="C278" t="s">
        <v>142</v>
      </c>
      <c r="D278">
        <v>1098</v>
      </c>
      <c r="E278">
        <v>1097.99999999994</v>
      </c>
      <c r="F278">
        <v>334.75487882036401</v>
      </c>
      <c r="G278">
        <v>763.24512117957795</v>
      </c>
      <c r="H278">
        <v>681.09877336352304</v>
      </c>
      <c r="I278">
        <v>556.30988936013796</v>
      </c>
      <c r="J278">
        <v>124.78888400338499</v>
      </c>
      <c r="K278">
        <v>46.452673049905997</v>
      </c>
      <c r="L278">
        <v>64.546509616910996</v>
      </c>
      <c r="M278">
        <v>39.956389469847998</v>
      </c>
      <c r="N278">
        <v>24.590120147063001</v>
      </c>
      <c r="O278">
        <v>17.599838199143999</v>
      </c>
      <c r="P278" t="e">
        <v>#N/A</v>
      </c>
    </row>
    <row r="279" spans="1:16" x14ac:dyDescent="0.25">
      <c r="A279">
        <v>202512</v>
      </c>
      <c r="B279" t="s">
        <v>258</v>
      </c>
      <c r="C279" t="s">
        <v>143</v>
      </c>
      <c r="D279">
        <v>1196</v>
      </c>
      <c r="E279">
        <v>1196.0000000001</v>
      </c>
      <c r="F279">
        <v>590.82199105254699</v>
      </c>
      <c r="G279">
        <v>605.17800894755305</v>
      </c>
      <c r="H279">
        <v>554.50403425901402</v>
      </c>
      <c r="I279">
        <v>392.10153356885098</v>
      </c>
      <c r="J279">
        <v>160.35488164254301</v>
      </c>
      <c r="K279">
        <v>47.015484047283998</v>
      </c>
      <c r="L279">
        <v>44.500957754494003</v>
      </c>
      <c r="M279">
        <v>20.701123631268999</v>
      </c>
      <c r="N279">
        <v>23.799834123225001</v>
      </c>
      <c r="O279">
        <v>6.1730169340450001</v>
      </c>
      <c r="P279" t="e">
        <v>#N/A</v>
      </c>
    </row>
    <row r="280" spans="1:16" x14ac:dyDescent="0.25">
      <c r="A280">
        <v>202512</v>
      </c>
      <c r="B280" t="s">
        <v>258</v>
      </c>
      <c r="C280" t="s">
        <v>144</v>
      </c>
      <c r="D280">
        <v>1779</v>
      </c>
      <c r="E280">
        <v>1793.16757735079</v>
      </c>
      <c r="F280">
        <v>587.49164259085501</v>
      </c>
      <c r="G280">
        <v>1205.67593475994</v>
      </c>
      <c r="H280">
        <v>1040.16344100834</v>
      </c>
      <c r="I280">
        <v>860.95591444844104</v>
      </c>
      <c r="J280">
        <v>177.165644746933</v>
      </c>
      <c r="K280">
        <v>42.050227128949999</v>
      </c>
      <c r="L280">
        <v>140.896378705926</v>
      </c>
      <c r="M280">
        <v>57.232257972700999</v>
      </c>
      <c r="N280">
        <v>83.664120733225005</v>
      </c>
      <c r="O280">
        <v>24.616115045672</v>
      </c>
      <c r="P280" t="e">
        <v>#N/A</v>
      </c>
    </row>
    <row r="281" spans="1:16" x14ac:dyDescent="0.25">
      <c r="A281">
        <v>202512</v>
      </c>
      <c r="B281" t="s">
        <v>258</v>
      </c>
      <c r="C281" t="s">
        <v>145</v>
      </c>
      <c r="D281">
        <v>3909</v>
      </c>
      <c r="E281">
        <v>3909.00000000007</v>
      </c>
      <c r="F281">
        <v>1332.38429068921</v>
      </c>
      <c r="G281">
        <v>2576.61570931085</v>
      </c>
      <c r="H281">
        <v>2204.90551666186</v>
      </c>
      <c r="I281">
        <v>1851.5638226665601</v>
      </c>
      <c r="J281">
        <v>347.21622564732701</v>
      </c>
      <c r="K281">
        <v>111.820818421399</v>
      </c>
      <c r="L281">
        <v>332.27401368449802</v>
      </c>
      <c r="M281">
        <v>143.03553720349501</v>
      </c>
      <c r="N281">
        <v>189.238476481003</v>
      </c>
      <c r="O281">
        <v>39.436178964497998</v>
      </c>
      <c r="P281" t="e">
        <v>#N/A</v>
      </c>
    </row>
    <row r="282" spans="1:16" x14ac:dyDescent="0.25">
      <c r="A282">
        <v>202512</v>
      </c>
      <c r="B282" t="s">
        <v>259</v>
      </c>
      <c r="C282" t="s">
        <v>136</v>
      </c>
      <c r="D282">
        <v>3522</v>
      </c>
      <c r="E282">
        <v>3522.0000000002901</v>
      </c>
      <c r="F282">
        <v>1161.7025252779899</v>
      </c>
      <c r="G282">
        <v>2360.2974747223002</v>
      </c>
      <c r="H282">
        <v>2020.7746656384099</v>
      </c>
      <c r="I282">
        <v>1740.4440296535499</v>
      </c>
      <c r="J282">
        <v>274.77455535416698</v>
      </c>
      <c r="K282">
        <v>102.03098120303601</v>
      </c>
      <c r="L282">
        <v>296.15791166625098</v>
      </c>
      <c r="M282">
        <v>138.239922841946</v>
      </c>
      <c r="N282">
        <v>157.91798882430501</v>
      </c>
      <c r="O282">
        <v>43.364897417634999</v>
      </c>
      <c r="P282" t="e">
        <v>#N/A</v>
      </c>
    </row>
    <row r="283" spans="1:16" x14ac:dyDescent="0.25">
      <c r="A283">
        <v>202512</v>
      </c>
      <c r="B283" t="s">
        <v>259</v>
      </c>
      <c r="C283" t="s">
        <v>137</v>
      </c>
      <c r="D283">
        <v>1725</v>
      </c>
      <c r="E283">
        <v>1725.0000000002201</v>
      </c>
      <c r="F283">
        <v>628.67507109681503</v>
      </c>
      <c r="G283">
        <v>1096.32492890341</v>
      </c>
      <c r="H283">
        <v>944.64961804736095</v>
      </c>
      <c r="I283">
        <v>801.68904203769603</v>
      </c>
      <c r="J283">
        <v>139.894611097384</v>
      </c>
      <c r="K283">
        <v>50.814657949035997</v>
      </c>
      <c r="L283">
        <v>132.142262413145</v>
      </c>
      <c r="M283">
        <v>66.278873717184993</v>
      </c>
      <c r="N283">
        <v>65.863388695959998</v>
      </c>
      <c r="O283">
        <v>19.533048442902</v>
      </c>
      <c r="P283" t="e">
        <v>#N/A</v>
      </c>
    </row>
    <row r="284" spans="1:16" x14ac:dyDescent="0.25">
      <c r="A284">
        <v>202512</v>
      </c>
      <c r="B284" t="s">
        <v>259</v>
      </c>
      <c r="C284" t="s">
        <v>138</v>
      </c>
      <c r="D284">
        <v>1797</v>
      </c>
      <c r="E284">
        <v>1797.00000000007</v>
      </c>
      <c r="F284">
        <v>533.02745418118002</v>
      </c>
      <c r="G284">
        <v>1263.97254581889</v>
      </c>
      <c r="H284">
        <v>1076.1250475910499</v>
      </c>
      <c r="I284">
        <v>938.75498761585004</v>
      </c>
      <c r="J284">
        <v>134.87994425678301</v>
      </c>
      <c r="K284">
        <v>51.216323254000002</v>
      </c>
      <c r="L284">
        <v>164.01564925310601</v>
      </c>
      <c r="M284">
        <v>71.961049124761004</v>
      </c>
      <c r="N284">
        <v>92.054600128345001</v>
      </c>
      <c r="O284">
        <v>23.831848974732999</v>
      </c>
      <c r="P284" t="e">
        <v>#N/A</v>
      </c>
    </row>
    <row r="285" spans="1:16" x14ac:dyDescent="0.25">
      <c r="A285">
        <v>202512</v>
      </c>
      <c r="B285" t="s">
        <v>259</v>
      </c>
      <c r="C285" t="s">
        <v>139</v>
      </c>
      <c r="D285">
        <v>658</v>
      </c>
      <c r="E285">
        <v>658.00000000009197</v>
      </c>
      <c r="F285">
        <v>118.080588111089</v>
      </c>
      <c r="G285">
        <v>539.91941188900296</v>
      </c>
      <c r="H285">
        <v>413.05385288353898</v>
      </c>
      <c r="I285">
        <v>384.83082964459902</v>
      </c>
      <c r="J285">
        <v>25.155685777639</v>
      </c>
      <c r="K285">
        <v>4.5373112659699997</v>
      </c>
      <c r="L285">
        <v>100.477992149587</v>
      </c>
      <c r="M285">
        <v>32.487808492970998</v>
      </c>
      <c r="N285">
        <v>67.990183656615997</v>
      </c>
      <c r="O285">
        <v>26.387566855877001</v>
      </c>
      <c r="P285" t="e">
        <v>#N/A</v>
      </c>
    </row>
    <row r="286" spans="1:16" x14ac:dyDescent="0.25">
      <c r="A286">
        <v>202512</v>
      </c>
      <c r="B286" t="s">
        <v>259</v>
      </c>
      <c r="C286" t="s">
        <v>140</v>
      </c>
      <c r="D286">
        <v>777</v>
      </c>
      <c r="E286">
        <v>777.00000000011596</v>
      </c>
      <c r="F286">
        <v>261.36960878575502</v>
      </c>
      <c r="G286">
        <v>515.630391214361</v>
      </c>
      <c r="H286">
        <v>414.28026388167302</v>
      </c>
      <c r="I286">
        <v>352.34757944758201</v>
      </c>
      <c r="J286">
        <v>60.457274598025002</v>
      </c>
      <c r="K286">
        <v>18.254779299462001</v>
      </c>
      <c r="L286">
        <v>90.667042455612005</v>
      </c>
      <c r="M286">
        <v>47.742855119577001</v>
      </c>
      <c r="N286">
        <v>42.924187336034997</v>
      </c>
      <c r="O286">
        <v>10.683084877076</v>
      </c>
      <c r="P286" t="e">
        <v>#N/A</v>
      </c>
    </row>
    <row r="287" spans="1:16" x14ac:dyDescent="0.25">
      <c r="A287">
        <v>202512</v>
      </c>
      <c r="B287" t="s">
        <v>259</v>
      </c>
      <c r="C287" t="s">
        <v>141</v>
      </c>
      <c r="D287">
        <v>886</v>
      </c>
      <c r="E287">
        <v>886.00000000010004</v>
      </c>
      <c r="F287">
        <v>273.39470769300499</v>
      </c>
      <c r="G287">
        <v>612.60529230709506</v>
      </c>
      <c r="H287">
        <v>552.57446969948103</v>
      </c>
      <c r="I287">
        <v>472.938191102529</v>
      </c>
      <c r="J287">
        <v>79.636278596951996</v>
      </c>
      <c r="K287">
        <v>31.58708083921</v>
      </c>
      <c r="L287" t="s">
        <v>233</v>
      </c>
      <c r="M287">
        <v>34.753437472230999</v>
      </c>
      <c r="N287" t="s">
        <v>233</v>
      </c>
      <c r="O287" t="s">
        <v>233</v>
      </c>
      <c r="P287" t="e">
        <v>#N/A</v>
      </c>
    </row>
    <row r="288" spans="1:16" x14ac:dyDescent="0.25">
      <c r="A288">
        <v>202512</v>
      </c>
      <c r="B288" t="s">
        <v>259</v>
      </c>
      <c r="C288" t="s">
        <v>142</v>
      </c>
      <c r="D288">
        <v>586</v>
      </c>
      <c r="E288">
        <v>586.00000000000398</v>
      </c>
      <c r="F288">
        <v>193.92475171889399</v>
      </c>
      <c r="G288">
        <v>392.07524828111002</v>
      </c>
      <c r="H288">
        <v>369.46974351877299</v>
      </c>
      <c r="I288">
        <v>315.97518799524403</v>
      </c>
      <c r="J288">
        <v>53.494555523529002</v>
      </c>
      <c r="K288">
        <v>21.891138273492999</v>
      </c>
      <c r="L288" t="s">
        <v>233</v>
      </c>
      <c r="M288">
        <v>12.137972294802999</v>
      </c>
      <c r="N288" t="s">
        <v>233</v>
      </c>
      <c r="O288" t="s">
        <v>233</v>
      </c>
      <c r="P288" t="e">
        <v>#N/A</v>
      </c>
    </row>
    <row r="289" spans="1:16" x14ac:dyDescent="0.25">
      <c r="A289">
        <v>202512</v>
      </c>
      <c r="B289" t="s">
        <v>259</v>
      </c>
      <c r="C289" t="s">
        <v>143</v>
      </c>
      <c r="D289">
        <v>615</v>
      </c>
      <c r="E289">
        <v>614.99999999998204</v>
      </c>
      <c r="F289">
        <v>314.93286896925201</v>
      </c>
      <c r="G289">
        <v>300.06713103073002</v>
      </c>
      <c r="H289">
        <v>271.39633565494699</v>
      </c>
      <c r="I289">
        <v>214.35224146359201</v>
      </c>
      <c r="J289">
        <v>56.030760858021999</v>
      </c>
      <c r="K289">
        <v>25.760671524900999</v>
      </c>
      <c r="L289">
        <v>28.670795375783001</v>
      </c>
      <c r="M289">
        <v>11.117849462363999</v>
      </c>
      <c r="N289">
        <v>17.552945913418998</v>
      </c>
      <c r="O289">
        <v>0</v>
      </c>
      <c r="P289" t="e">
        <v>#N/A</v>
      </c>
    </row>
    <row r="290" spans="1:16" x14ac:dyDescent="0.25">
      <c r="A290">
        <v>202512</v>
      </c>
      <c r="B290" t="s">
        <v>259</v>
      </c>
      <c r="C290" t="s">
        <v>144</v>
      </c>
      <c r="D290">
        <v>873</v>
      </c>
      <c r="E290">
        <v>868.22264821787599</v>
      </c>
      <c r="F290">
        <v>220.11807908260201</v>
      </c>
      <c r="G290">
        <v>648.10456913527401</v>
      </c>
      <c r="H290">
        <v>571.35873233172902</v>
      </c>
      <c r="I290">
        <v>498.43629163293701</v>
      </c>
      <c r="J290">
        <v>70.881419026965006</v>
      </c>
      <c r="K290">
        <v>26.730218207715001</v>
      </c>
      <c r="L290">
        <v>68.368117530880994</v>
      </c>
      <c r="M290">
        <v>30.393973183964999</v>
      </c>
      <c r="N290">
        <v>37.974144346915999</v>
      </c>
      <c r="O290">
        <v>8.3777192726640006</v>
      </c>
      <c r="P290" t="e">
        <v>#N/A</v>
      </c>
    </row>
    <row r="291" spans="1:16" x14ac:dyDescent="0.25">
      <c r="A291">
        <v>202512</v>
      </c>
      <c r="B291" t="s">
        <v>259</v>
      </c>
      <c r="C291" t="s">
        <v>145</v>
      </c>
      <c r="D291">
        <v>2019</v>
      </c>
      <c r="E291">
        <v>2019.0000000001301</v>
      </c>
      <c r="F291">
        <v>699.99051783602204</v>
      </c>
      <c r="G291">
        <v>1319.0094821641001</v>
      </c>
      <c r="H291">
        <v>1136.07561191574</v>
      </c>
      <c r="I291">
        <v>990.08941689849598</v>
      </c>
      <c r="J291">
        <v>140.43011438654199</v>
      </c>
      <c r="K291">
        <v>54.101686022549003</v>
      </c>
      <c r="L291">
        <v>159.00511767469101</v>
      </c>
      <c r="M291">
        <v>78.870538410142998</v>
      </c>
      <c r="N291">
        <v>80.134579264547995</v>
      </c>
      <c r="O291">
        <v>23.928752573674998</v>
      </c>
      <c r="P291" t="e">
        <v>#N/A</v>
      </c>
    </row>
    <row r="292" spans="1:16" x14ac:dyDescent="0.25">
      <c r="A292">
        <v>202512</v>
      </c>
      <c r="B292" t="s">
        <v>260</v>
      </c>
      <c r="C292" t="s">
        <v>136</v>
      </c>
      <c r="D292">
        <v>12000</v>
      </c>
      <c r="E292">
        <v>11999.9999999999</v>
      </c>
      <c r="F292">
        <v>3146.8870181543002</v>
      </c>
      <c r="G292">
        <v>8853.1129818455793</v>
      </c>
      <c r="H292">
        <v>7389.4570629126902</v>
      </c>
      <c r="I292">
        <v>5659.1826839048699</v>
      </c>
      <c r="J292">
        <v>1729.1954316394001</v>
      </c>
      <c r="K292">
        <v>837.692360760268</v>
      </c>
      <c r="L292">
        <v>1386.9278403589501</v>
      </c>
      <c r="M292">
        <v>425.79261066545803</v>
      </c>
      <c r="N292">
        <v>961.13522969349299</v>
      </c>
      <c r="O292">
        <v>76.728078573939996</v>
      </c>
      <c r="P292" t="e">
        <v>#N/A</v>
      </c>
    </row>
    <row r="293" spans="1:16" x14ac:dyDescent="0.25">
      <c r="A293">
        <v>202512</v>
      </c>
      <c r="B293" t="s">
        <v>260</v>
      </c>
      <c r="C293" t="s">
        <v>137</v>
      </c>
      <c r="D293">
        <v>5627</v>
      </c>
      <c r="E293">
        <v>5626.9999999998099</v>
      </c>
      <c r="F293">
        <v>1649.1171676854699</v>
      </c>
      <c r="G293">
        <v>3977.8828323143498</v>
      </c>
      <c r="H293">
        <v>3257.4879090467598</v>
      </c>
      <c r="I293">
        <v>2428.3973412888099</v>
      </c>
      <c r="J293">
        <v>828.01162038953203</v>
      </c>
      <c r="K293">
        <v>428.983787403083</v>
      </c>
      <c r="L293">
        <v>692.53944157099397</v>
      </c>
      <c r="M293">
        <v>226.46312380171901</v>
      </c>
      <c r="N293">
        <v>466.07631776927502</v>
      </c>
      <c r="O293">
        <v>27.855481696588999</v>
      </c>
      <c r="P293" t="e">
        <v>#N/A</v>
      </c>
    </row>
    <row r="294" spans="1:16" x14ac:dyDescent="0.25">
      <c r="A294">
        <v>202512</v>
      </c>
      <c r="B294" t="s">
        <v>260</v>
      </c>
      <c r="C294" t="s">
        <v>138</v>
      </c>
      <c r="D294">
        <v>6373</v>
      </c>
      <c r="E294">
        <v>6373.00000000006</v>
      </c>
      <c r="F294">
        <v>1497.7698504688301</v>
      </c>
      <c r="G294">
        <v>4875.2301495312304</v>
      </c>
      <c r="H294">
        <v>4131.9691538659199</v>
      </c>
      <c r="I294">
        <v>3230.78534261606</v>
      </c>
      <c r="J294">
        <v>901.183811249869</v>
      </c>
      <c r="K294">
        <v>408.708573357185</v>
      </c>
      <c r="L294">
        <v>694.38839878795704</v>
      </c>
      <c r="M294">
        <v>199.32948686373899</v>
      </c>
      <c r="N294">
        <v>495.05891192421802</v>
      </c>
      <c r="O294">
        <v>48.872596877351</v>
      </c>
      <c r="P294" t="e">
        <v>#N/A</v>
      </c>
    </row>
    <row r="295" spans="1:16" x14ac:dyDescent="0.25">
      <c r="A295">
        <v>202512</v>
      </c>
      <c r="B295" t="s">
        <v>260</v>
      </c>
      <c r="C295" t="s">
        <v>139</v>
      </c>
      <c r="D295">
        <v>2393</v>
      </c>
      <c r="E295">
        <v>2393.0000000001901</v>
      </c>
      <c r="F295">
        <v>409.26794195782099</v>
      </c>
      <c r="G295">
        <v>1983.73205804237</v>
      </c>
      <c r="H295">
        <v>1394.28205564727</v>
      </c>
      <c r="I295">
        <v>1256.0314890229099</v>
      </c>
      <c r="J295">
        <v>138.25056662435901</v>
      </c>
      <c r="K295">
        <v>19.000899120361002</v>
      </c>
      <c r="L295">
        <v>574.46992276594904</v>
      </c>
      <c r="M295">
        <v>116.69869247047799</v>
      </c>
      <c r="N295">
        <v>457.77123029547101</v>
      </c>
      <c r="O295">
        <v>14.980079629155</v>
      </c>
      <c r="P295" t="e">
        <v>#N/A</v>
      </c>
    </row>
    <row r="296" spans="1:16" x14ac:dyDescent="0.25">
      <c r="A296">
        <v>202512</v>
      </c>
      <c r="B296" t="s">
        <v>260</v>
      </c>
      <c r="C296" t="s">
        <v>140</v>
      </c>
      <c r="D296">
        <v>2438</v>
      </c>
      <c r="E296">
        <v>2437.9999999997399</v>
      </c>
      <c r="F296">
        <v>758.72706303281598</v>
      </c>
      <c r="G296">
        <v>1679.27293696692</v>
      </c>
      <c r="H296">
        <v>1259.6595543554999</v>
      </c>
      <c r="I296">
        <v>1041.0062510704699</v>
      </c>
      <c r="J296">
        <v>218.653303285032</v>
      </c>
      <c r="K296">
        <v>68.676738012276004</v>
      </c>
      <c r="L296">
        <v>406.34879878841599</v>
      </c>
      <c r="M296">
        <v>129.914420158924</v>
      </c>
      <c r="N296">
        <v>276.43437862949202</v>
      </c>
      <c r="O296">
        <v>13.264583823003999</v>
      </c>
      <c r="P296" t="e">
        <v>#N/A</v>
      </c>
    </row>
    <row r="297" spans="1:16" x14ac:dyDescent="0.25">
      <c r="A297">
        <v>202512</v>
      </c>
      <c r="B297" t="s">
        <v>260</v>
      </c>
      <c r="C297" t="s">
        <v>141</v>
      </c>
      <c r="D297">
        <v>2989</v>
      </c>
      <c r="E297">
        <v>2989.0000000004202</v>
      </c>
      <c r="F297">
        <v>767.11355369598596</v>
      </c>
      <c r="G297">
        <v>2221.8864463044401</v>
      </c>
      <c r="H297">
        <v>1975.6340353680901</v>
      </c>
      <c r="I297">
        <v>1489.1887517749001</v>
      </c>
      <c r="J297">
        <v>486.445283593189</v>
      </c>
      <c r="K297">
        <v>274.75774906072598</v>
      </c>
      <c r="L297">
        <v>229.57513697830899</v>
      </c>
      <c r="M297">
        <v>92.462398839657993</v>
      </c>
      <c r="N297">
        <v>137.112738138651</v>
      </c>
      <c r="O297">
        <v>16.677273958038999</v>
      </c>
      <c r="P297" t="e">
        <v>#N/A</v>
      </c>
    </row>
    <row r="298" spans="1:16" x14ac:dyDescent="0.25">
      <c r="A298">
        <v>202512</v>
      </c>
      <c r="B298" t="s">
        <v>260</v>
      </c>
      <c r="C298" t="s">
        <v>142</v>
      </c>
      <c r="D298">
        <v>2028</v>
      </c>
      <c r="E298">
        <v>2027.9999999997799</v>
      </c>
      <c r="F298">
        <v>456.49979546790399</v>
      </c>
      <c r="G298">
        <v>1571.5002045318799</v>
      </c>
      <c r="H298">
        <v>1428.2283454442099</v>
      </c>
      <c r="I298">
        <v>1042.3691482233801</v>
      </c>
      <c r="J298">
        <v>385.85919722082298</v>
      </c>
      <c r="K298">
        <v>195.62723426433899</v>
      </c>
      <c r="L298">
        <v>123.007414025458</v>
      </c>
      <c r="M298">
        <v>66.406530434928996</v>
      </c>
      <c r="N298">
        <v>56.600883590529001</v>
      </c>
      <c r="O298">
        <v>20.264445062216002</v>
      </c>
      <c r="P298" t="e">
        <v>#N/A</v>
      </c>
    </row>
    <row r="299" spans="1:16" x14ac:dyDescent="0.25">
      <c r="A299">
        <v>202512</v>
      </c>
      <c r="B299" t="s">
        <v>260</v>
      </c>
      <c r="C299" t="s">
        <v>143</v>
      </c>
      <c r="D299">
        <v>2152</v>
      </c>
      <c r="E299">
        <v>2151.9999999997299</v>
      </c>
      <c r="F299">
        <v>755.27866399976801</v>
      </c>
      <c r="G299">
        <v>1396.72133599996</v>
      </c>
      <c r="H299">
        <v>1331.65307209762</v>
      </c>
      <c r="I299">
        <v>830.58704381319899</v>
      </c>
      <c r="J299">
        <v>499.98708091599798</v>
      </c>
      <c r="K299">
        <v>279.62974030256601</v>
      </c>
      <c r="L299">
        <v>53.526567800819002</v>
      </c>
      <c r="M299">
        <v>20.310568761469</v>
      </c>
      <c r="N299">
        <v>33.215999039350002</v>
      </c>
      <c r="O299">
        <v>11.541696101526</v>
      </c>
      <c r="P299" t="e">
        <v>#N/A</v>
      </c>
    </row>
    <row r="300" spans="1:16" x14ac:dyDescent="0.25">
      <c r="A300">
        <v>202512</v>
      </c>
      <c r="B300" t="s">
        <v>260</v>
      </c>
      <c r="C300" t="s">
        <v>144</v>
      </c>
      <c r="D300">
        <v>2794</v>
      </c>
      <c r="E300">
        <v>2846.3668041772798</v>
      </c>
      <c r="F300">
        <v>635.12251608879797</v>
      </c>
      <c r="G300">
        <v>2211.2442880884801</v>
      </c>
      <c r="H300">
        <v>1852.25923869285</v>
      </c>
      <c r="I300">
        <v>1457.94207645493</v>
      </c>
      <c r="J300">
        <v>394.31716223791102</v>
      </c>
      <c r="K300">
        <v>183.348339332373</v>
      </c>
      <c r="L300">
        <v>342.85095163299798</v>
      </c>
      <c r="M300">
        <v>111.287056898638</v>
      </c>
      <c r="N300">
        <v>231.56389473435999</v>
      </c>
      <c r="O300">
        <v>16.134097762638</v>
      </c>
      <c r="P300" t="e">
        <v>#N/A</v>
      </c>
    </row>
    <row r="301" spans="1:16" x14ac:dyDescent="0.25">
      <c r="A301">
        <v>202512</v>
      </c>
      <c r="B301" t="s">
        <v>260</v>
      </c>
      <c r="C301" t="s">
        <v>145</v>
      </c>
      <c r="D301">
        <v>7313</v>
      </c>
      <c r="E301">
        <v>7312.9999999998299</v>
      </c>
      <c r="F301">
        <v>1890.2527254864499</v>
      </c>
      <c r="G301">
        <v>5422.74727451337</v>
      </c>
      <c r="H301">
        <v>4659.8857691288204</v>
      </c>
      <c r="I301">
        <v>3519.0482755162302</v>
      </c>
      <c r="J301">
        <v>1140.8374936125899</v>
      </c>
      <c r="K301">
        <v>593.27108104676995</v>
      </c>
      <c r="L301">
        <v>718.49860382932695</v>
      </c>
      <c r="M301">
        <v>238.72593628569899</v>
      </c>
      <c r="N301">
        <v>479.77266754362802</v>
      </c>
      <c r="O301">
        <v>44.362901555230998</v>
      </c>
      <c r="P301" t="e">
        <v>#N/A</v>
      </c>
    </row>
    <row r="302" spans="1:16" x14ac:dyDescent="0.25">
      <c r="A302">
        <v>202512</v>
      </c>
      <c r="B302" t="s">
        <v>261</v>
      </c>
      <c r="C302" t="s">
        <v>136</v>
      </c>
      <c r="D302">
        <v>2606</v>
      </c>
      <c r="E302">
        <v>2605.99999999995</v>
      </c>
      <c r="F302">
        <v>732.54132410325099</v>
      </c>
      <c r="G302">
        <v>1873.4586758967</v>
      </c>
      <c r="H302">
        <v>1554.39907468963</v>
      </c>
      <c r="I302">
        <v>1337.38273821041</v>
      </c>
      <c r="J302">
        <v>215.96026171286499</v>
      </c>
      <c r="K302">
        <v>129.365803057817</v>
      </c>
      <c r="L302">
        <v>253.228158430257</v>
      </c>
      <c r="M302">
        <v>109.530608331087</v>
      </c>
      <c r="N302">
        <v>142.64094632558499</v>
      </c>
      <c r="O302">
        <v>65.831442776808998</v>
      </c>
      <c r="P302" t="e">
        <v>#N/A</v>
      </c>
    </row>
    <row r="303" spans="1:16" x14ac:dyDescent="0.25">
      <c r="A303">
        <v>202512</v>
      </c>
      <c r="B303" t="s">
        <v>261</v>
      </c>
      <c r="C303" t="s">
        <v>137</v>
      </c>
      <c r="D303">
        <v>1260</v>
      </c>
      <c r="E303">
        <v>1259.99999999994</v>
      </c>
      <c r="F303">
        <v>379.59269648842502</v>
      </c>
      <c r="G303">
        <v>880.40730351151103</v>
      </c>
      <c r="H303">
        <v>716.68117030065798</v>
      </c>
      <c r="I303">
        <v>607.04599353206402</v>
      </c>
      <c r="J303">
        <v>108.579102002239</v>
      </c>
      <c r="K303">
        <v>67.890670095749002</v>
      </c>
      <c r="L303">
        <v>136.600025645795</v>
      </c>
      <c r="M303">
        <v>57.806570201116003</v>
      </c>
      <c r="N303">
        <v>78.793455444678997</v>
      </c>
      <c r="O303">
        <v>27.126107565058</v>
      </c>
      <c r="P303" t="e">
        <v>#N/A</v>
      </c>
    </row>
    <row r="304" spans="1:16" x14ac:dyDescent="0.25">
      <c r="A304">
        <v>202512</v>
      </c>
      <c r="B304" t="s">
        <v>261</v>
      </c>
      <c r="C304" t="s">
        <v>138</v>
      </c>
      <c r="D304">
        <v>1346</v>
      </c>
      <c r="E304">
        <v>1346.00000000001</v>
      </c>
      <c r="F304">
        <v>352.94862761482602</v>
      </c>
      <c r="G304">
        <v>993.05137238518796</v>
      </c>
      <c r="H304">
        <v>837.71790438897494</v>
      </c>
      <c r="I304">
        <v>730.33674467834896</v>
      </c>
      <c r="J304">
        <v>107.38115971062599</v>
      </c>
      <c r="K304">
        <v>61.475132962068002</v>
      </c>
      <c r="L304">
        <v>116.628132784462</v>
      </c>
      <c r="M304">
        <v>51.724038129970999</v>
      </c>
      <c r="N304">
        <v>63.847490880906001</v>
      </c>
      <c r="O304">
        <v>38.705335211750999</v>
      </c>
      <c r="P304" t="e">
        <v>#N/A</v>
      </c>
    </row>
    <row r="305" spans="1:16" x14ac:dyDescent="0.25">
      <c r="A305">
        <v>202512</v>
      </c>
      <c r="B305" t="s">
        <v>261</v>
      </c>
      <c r="C305" t="s">
        <v>139</v>
      </c>
      <c r="D305">
        <v>508</v>
      </c>
      <c r="E305">
        <v>508.00000000004798</v>
      </c>
      <c r="F305">
        <v>86.228571428584004</v>
      </c>
      <c r="G305">
        <v>421.77142857146401</v>
      </c>
      <c r="H305">
        <v>340.674852781737</v>
      </c>
      <c r="I305">
        <v>323.02353992014201</v>
      </c>
      <c r="J305">
        <v>16.595238095239999</v>
      </c>
      <c r="K305">
        <v>4.0714285714290002</v>
      </c>
      <c r="L305">
        <v>64.204830706804998</v>
      </c>
      <c r="M305">
        <v>16.243994035682</v>
      </c>
      <c r="N305">
        <v>47.960836671122998</v>
      </c>
      <c r="O305">
        <v>16.891745082922</v>
      </c>
      <c r="P305" t="e">
        <v>#N/A</v>
      </c>
    </row>
    <row r="306" spans="1:16" x14ac:dyDescent="0.25">
      <c r="A306">
        <v>202512</v>
      </c>
      <c r="B306" t="s">
        <v>261</v>
      </c>
      <c r="C306" t="s">
        <v>140</v>
      </c>
      <c r="D306">
        <v>618</v>
      </c>
      <c r="E306">
        <v>618.00000000002899</v>
      </c>
      <c r="F306">
        <v>199.63678793695399</v>
      </c>
      <c r="G306">
        <v>418.36321206307503</v>
      </c>
      <c r="H306">
        <v>323.32892431520901</v>
      </c>
      <c r="I306">
        <v>286.71548522352799</v>
      </c>
      <c r="J306">
        <v>36.613439091681002</v>
      </c>
      <c r="K306">
        <v>20.846232432560001</v>
      </c>
      <c r="L306">
        <v>86.614607051204004</v>
      </c>
      <c r="M306">
        <v>31.669415629061</v>
      </c>
      <c r="N306">
        <v>53.888587648558001</v>
      </c>
      <c r="O306">
        <v>8.4196806966620006</v>
      </c>
      <c r="P306" t="e">
        <v>#N/A</v>
      </c>
    </row>
    <row r="307" spans="1:16" x14ac:dyDescent="0.25">
      <c r="A307">
        <v>202512</v>
      </c>
      <c r="B307" t="s">
        <v>261</v>
      </c>
      <c r="C307" t="s">
        <v>141</v>
      </c>
      <c r="D307">
        <v>626</v>
      </c>
      <c r="E307">
        <v>625.99999999990496</v>
      </c>
      <c r="F307">
        <v>169.013688986223</v>
      </c>
      <c r="G307">
        <v>456.98631101368198</v>
      </c>
      <c r="H307">
        <v>396.721100251211</v>
      </c>
      <c r="I307">
        <v>313.03123469506602</v>
      </c>
      <c r="J307">
        <v>83.689865556144994</v>
      </c>
      <c r="K307">
        <v>48.267512962628999</v>
      </c>
      <c r="L307">
        <v>39.392194889458999</v>
      </c>
      <c r="M307">
        <v>29.177238694214999</v>
      </c>
      <c r="N307">
        <v>10.214956195244</v>
      </c>
      <c r="O307">
        <v>20.873015873012001</v>
      </c>
      <c r="P307" t="e">
        <v>#N/A</v>
      </c>
    </row>
    <row r="308" spans="1:16" x14ac:dyDescent="0.25">
      <c r="A308">
        <v>202512</v>
      </c>
      <c r="B308" t="s">
        <v>261</v>
      </c>
      <c r="C308" t="s">
        <v>142</v>
      </c>
      <c r="D308">
        <v>442</v>
      </c>
      <c r="E308">
        <v>441.99999999999801</v>
      </c>
      <c r="F308">
        <v>107.19931278851701</v>
      </c>
      <c r="G308">
        <v>334.80068721148098</v>
      </c>
      <c r="H308">
        <v>277.75897269647697</v>
      </c>
      <c r="I308">
        <v>233.51501134382301</v>
      </c>
      <c r="J308">
        <v>44.243961352653997</v>
      </c>
      <c r="K308">
        <v>28.833937198066</v>
      </c>
      <c r="L308">
        <v>43.473946853107002</v>
      </c>
      <c r="M308">
        <v>23.258004824122999</v>
      </c>
      <c r="N308">
        <v>20.215942028983999</v>
      </c>
      <c r="O308">
        <v>13.567767661896999</v>
      </c>
      <c r="P308" t="e">
        <v>#N/A</v>
      </c>
    </row>
    <row r="309" spans="1:16" x14ac:dyDescent="0.25">
      <c r="A309">
        <v>202512</v>
      </c>
      <c r="B309" t="s">
        <v>261</v>
      </c>
      <c r="C309" t="s">
        <v>143</v>
      </c>
      <c r="D309">
        <v>412</v>
      </c>
      <c r="E309">
        <v>411.99999999996999</v>
      </c>
      <c r="F309">
        <v>170.46296296297299</v>
      </c>
      <c r="G309">
        <v>241.53703703699699</v>
      </c>
      <c r="H309">
        <v>215.915224644999</v>
      </c>
      <c r="I309">
        <v>181.09746702785401</v>
      </c>
      <c r="J309">
        <v>34.817757617144999</v>
      </c>
      <c r="K309">
        <v>27.346691893132999</v>
      </c>
      <c r="L309">
        <v>19.542578929682001</v>
      </c>
      <c r="M309">
        <v>9.1819551480060007</v>
      </c>
      <c r="N309">
        <v>10.360623781676001</v>
      </c>
      <c r="O309">
        <v>6.079233462316</v>
      </c>
      <c r="P309" t="e">
        <v>#N/A</v>
      </c>
    </row>
    <row r="310" spans="1:16" x14ac:dyDescent="0.25">
      <c r="A310">
        <v>202512</v>
      </c>
      <c r="B310" t="s">
        <v>261</v>
      </c>
      <c r="C310" t="s">
        <v>144</v>
      </c>
      <c r="D310">
        <v>458</v>
      </c>
      <c r="E310">
        <v>449.08608124569298</v>
      </c>
      <c r="F310">
        <v>125.999937373328</v>
      </c>
      <c r="G310">
        <v>323.08614387236503</v>
      </c>
      <c r="H310">
        <v>256.26056978626502</v>
      </c>
      <c r="I310">
        <v>216.14755182700901</v>
      </c>
      <c r="J310">
        <v>40.113017959255998</v>
      </c>
      <c r="K310">
        <v>20.765939325171999</v>
      </c>
      <c r="L310">
        <v>49.25512391513</v>
      </c>
      <c r="M310">
        <v>26.554967811773999</v>
      </c>
      <c r="N310">
        <v>22.700156103356001</v>
      </c>
      <c r="O310">
        <v>17.570450170969998</v>
      </c>
      <c r="P310" t="e">
        <v>#N/A</v>
      </c>
    </row>
    <row r="311" spans="1:16" x14ac:dyDescent="0.25">
      <c r="A311">
        <v>202512</v>
      </c>
      <c r="B311" t="s">
        <v>261</v>
      </c>
      <c r="C311" t="s">
        <v>145</v>
      </c>
      <c r="D311">
        <v>1473</v>
      </c>
      <c r="E311">
        <v>1472.9999999998799</v>
      </c>
      <c r="F311">
        <v>400.33846187107798</v>
      </c>
      <c r="G311">
        <v>1072.66153812881</v>
      </c>
      <c r="H311">
        <v>907.85962366620799</v>
      </c>
      <c r="I311">
        <v>806.91939821605399</v>
      </c>
      <c r="J311">
        <v>100.940225450154</v>
      </c>
      <c r="K311">
        <v>65.265528248074006</v>
      </c>
      <c r="L311">
        <v>116.198179216868</v>
      </c>
      <c r="M311">
        <v>58.268113957400999</v>
      </c>
      <c r="N311">
        <v>57.930065259467</v>
      </c>
      <c r="O311">
        <v>48.603735245731002</v>
      </c>
      <c r="P311" t="e">
        <v>#N/A</v>
      </c>
    </row>
    <row r="312" spans="1:16" x14ac:dyDescent="0.25">
      <c r="A312">
        <v>202512</v>
      </c>
      <c r="B312" t="s">
        <v>262</v>
      </c>
      <c r="C312" t="s">
        <v>136</v>
      </c>
      <c r="D312">
        <v>6390</v>
      </c>
      <c r="E312">
        <v>6389.9999999996498</v>
      </c>
      <c r="F312">
        <v>1819.9785663657899</v>
      </c>
      <c r="G312">
        <v>4570.0214336338504</v>
      </c>
      <c r="H312">
        <v>3845.3841749027101</v>
      </c>
      <c r="I312">
        <v>3231.0254521730599</v>
      </c>
      <c r="J312">
        <v>614.35872272964298</v>
      </c>
      <c r="K312">
        <v>284.40397652389998</v>
      </c>
      <c r="L312">
        <v>680.562393681147</v>
      </c>
      <c r="M312">
        <v>304.56527689032998</v>
      </c>
      <c r="N312">
        <v>373.99078767689298</v>
      </c>
      <c r="O312">
        <v>44.074865049998003</v>
      </c>
      <c r="P312" t="e">
        <v>#N/A</v>
      </c>
    </row>
    <row r="313" spans="1:16" x14ac:dyDescent="0.25">
      <c r="A313">
        <v>202512</v>
      </c>
      <c r="B313" t="s">
        <v>262</v>
      </c>
      <c r="C313" t="s">
        <v>137</v>
      </c>
      <c r="D313">
        <v>3066</v>
      </c>
      <c r="E313">
        <v>3066.00000000011</v>
      </c>
      <c r="F313">
        <v>936.79071377054697</v>
      </c>
      <c r="G313">
        <v>2129.2092862295599</v>
      </c>
      <c r="H313">
        <v>1778.1537877815499</v>
      </c>
      <c r="I313">
        <v>1484.3211879819401</v>
      </c>
      <c r="J313">
        <v>293.83259979960701</v>
      </c>
      <c r="K313">
        <v>122.098001926552</v>
      </c>
      <c r="L313">
        <v>329.33395810032198</v>
      </c>
      <c r="M313">
        <v>156.54321060036901</v>
      </c>
      <c r="N313">
        <v>170.78441838602899</v>
      </c>
      <c r="O313">
        <v>21.721540347693999</v>
      </c>
      <c r="P313" t="e">
        <v>#N/A</v>
      </c>
    </row>
    <row r="314" spans="1:16" x14ac:dyDescent="0.25">
      <c r="A314">
        <v>202512</v>
      </c>
      <c r="B314" t="s">
        <v>262</v>
      </c>
      <c r="C314" t="s">
        <v>138</v>
      </c>
      <c r="D314">
        <v>3324</v>
      </c>
      <c r="E314">
        <v>3323.9999999995298</v>
      </c>
      <c r="F314">
        <v>883.187852595246</v>
      </c>
      <c r="G314">
        <v>2440.81214740429</v>
      </c>
      <c r="H314">
        <v>2067.2303871211602</v>
      </c>
      <c r="I314">
        <v>1746.70426419112</v>
      </c>
      <c r="J314">
        <v>320.52612293003602</v>
      </c>
      <c r="K314">
        <v>162.30597459734801</v>
      </c>
      <c r="L314">
        <v>351.22843558082502</v>
      </c>
      <c r="M314">
        <v>148.022066289961</v>
      </c>
      <c r="N314">
        <v>203.20636929086399</v>
      </c>
      <c r="O314">
        <v>22.353324702304</v>
      </c>
      <c r="P314" t="e">
        <v>#N/A</v>
      </c>
    </row>
    <row r="315" spans="1:16" x14ac:dyDescent="0.25">
      <c r="A315">
        <v>202512</v>
      </c>
      <c r="B315" t="s">
        <v>262</v>
      </c>
      <c r="C315" t="s">
        <v>139</v>
      </c>
      <c r="D315">
        <v>1310</v>
      </c>
      <c r="E315">
        <v>1309.9999999998699</v>
      </c>
      <c r="F315">
        <v>313.11877845582001</v>
      </c>
      <c r="G315">
        <v>996.88122154405198</v>
      </c>
      <c r="H315">
        <v>813.90104408601997</v>
      </c>
      <c r="I315">
        <v>761.21482859915</v>
      </c>
      <c r="J315">
        <v>52.686215486869997</v>
      </c>
      <c r="K315">
        <v>7.609470304976</v>
      </c>
      <c r="L315" t="s">
        <v>233</v>
      </c>
      <c r="M315" t="s">
        <v>233</v>
      </c>
      <c r="N315">
        <v>134.38466240273999</v>
      </c>
      <c r="O315" t="s">
        <v>233</v>
      </c>
      <c r="P315" t="e">
        <v>#N/A</v>
      </c>
    </row>
    <row r="316" spans="1:16" x14ac:dyDescent="0.25">
      <c r="A316">
        <v>202512</v>
      </c>
      <c r="B316" t="s">
        <v>262</v>
      </c>
      <c r="C316" t="s">
        <v>140</v>
      </c>
      <c r="D316">
        <v>1386</v>
      </c>
      <c r="E316">
        <v>1386.00000000003</v>
      </c>
      <c r="F316">
        <v>492.57449412403002</v>
      </c>
      <c r="G316">
        <v>893.42550587599601</v>
      </c>
      <c r="H316">
        <v>673.43338328352297</v>
      </c>
      <c r="I316">
        <v>586.53800010169095</v>
      </c>
      <c r="J316">
        <v>86.895383181832003</v>
      </c>
      <c r="K316">
        <v>30.730118841945</v>
      </c>
      <c r="L316">
        <v>208.80652860566099</v>
      </c>
      <c r="M316">
        <v>96.640121879481995</v>
      </c>
      <c r="N316">
        <v>111.16640672617901</v>
      </c>
      <c r="O316">
        <v>11.185593986812</v>
      </c>
      <c r="P316" t="e">
        <v>#N/A</v>
      </c>
    </row>
    <row r="317" spans="1:16" x14ac:dyDescent="0.25">
      <c r="A317">
        <v>202512</v>
      </c>
      <c r="B317" t="s">
        <v>262</v>
      </c>
      <c r="C317" t="s">
        <v>141</v>
      </c>
      <c r="D317">
        <v>1611</v>
      </c>
      <c r="E317">
        <v>1610.9999999997499</v>
      </c>
      <c r="F317">
        <v>410.72141942210999</v>
      </c>
      <c r="G317">
        <v>1200.27858057764</v>
      </c>
      <c r="H317">
        <v>1037.5416818912099</v>
      </c>
      <c r="I317">
        <v>866.00095402457396</v>
      </c>
      <c r="J317">
        <v>171.540727866639</v>
      </c>
      <c r="K317">
        <v>84.546356992141995</v>
      </c>
      <c r="L317">
        <v>148.30797538674599</v>
      </c>
      <c r="M317">
        <v>74.432555205287997</v>
      </c>
      <c r="N317">
        <v>73.875420181457997</v>
      </c>
      <c r="O317">
        <v>14.428923299682999</v>
      </c>
      <c r="P317" t="e">
        <v>#N/A</v>
      </c>
    </row>
    <row r="318" spans="1:16" x14ac:dyDescent="0.25">
      <c r="A318">
        <v>202512</v>
      </c>
      <c r="B318" t="s">
        <v>262</v>
      </c>
      <c r="C318" t="s">
        <v>142</v>
      </c>
      <c r="D318">
        <v>1069</v>
      </c>
      <c r="E318">
        <v>1068.99999999999</v>
      </c>
      <c r="F318">
        <v>249.99661933716499</v>
      </c>
      <c r="G318">
        <v>819.003380662827</v>
      </c>
      <c r="H318">
        <v>712.33813315488896</v>
      </c>
      <c r="I318">
        <v>573.35510569701103</v>
      </c>
      <c r="J318">
        <v>138.98302745787799</v>
      </c>
      <c r="K318">
        <v>84.189951002705996</v>
      </c>
      <c r="L318">
        <v>95.560861936077004</v>
      </c>
      <c r="M318" t="s">
        <v>233</v>
      </c>
      <c r="N318" t="s">
        <v>233</v>
      </c>
      <c r="O318">
        <v>11.104385571861</v>
      </c>
      <c r="P318" t="e">
        <v>#N/A</v>
      </c>
    </row>
    <row r="319" spans="1:16" x14ac:dyDescent="0.25">
      <c r="A319">
        <v>202512</v>
      </c>
      <c r="B319" t="s">
        <v>262</v>
      </c>
      <c r="C319" t="s">
        <v>143</v>
      </c>
      <c r="D319">
        <v>1014</v>
      </c>
      <c r="E319">
        <v>1014</v>
      </c>
      <c r="F319">
        <v>353.56725502666802</v>
      </c>
      <c r="G319">
        <v>660.43274497333505</v>
      </c>
      <c r="H319">
        <v>608.16993248706206</v>
      </c>
      <c r="I319">
        <v>443.91656375063798</v>
      </c>
      <c r="J319">
        <v>164.25336873642399</v>
      </c>
      <c r="K319">
        <v>77.328079382130994</v>
      </c>
      <c r="L319" t="s">
        <v>233</v>
      </c>
      <c r="M319" t="s">
        <v>233</v>
      </c>
      <c r="N319" t="s">
        <v>233</v>
      </c>
      <c r="O319" t="s">
        <v>233</v>
      </c>
      <c r="P319" t="e">
        <v>#N/A</v>
      </c>
    </row>
    <row r="320" spans="1:16" x14ac:dyDescent="0.25">
      <c r="A320">
        <v>202512</v>
      </c>
      <c r="B320" t="s">
        <v>262</v>
      </c>
      <c r="C320" t="s">
        <v>144</v>
      </c>
      <c r="D320">
        <v>1178</v>
      </c>
      <c r="E320">
        <v>1181.34663125418</v>
      </c>
      <c r="F320">
        <v>264.010392335191</v>
      </c>
      <c r="G320">
        <v>917.33623891899003</v>
      </c>
      <c r="H320">
        <v>779.91382211490702</v>
      </c>
      <c r="I320">
        <v>666.65906732406597</v>
      </c>
      <c r="J320">
        <v>113.25475479084101</v>
      </c>
      <c r="K320">
        <v>49.866751306197997</v>
      </c>
      <c r="L320">
        <v>126.03967458551401</v>
      </c>
      <c r="M320">
        <v>63.132274281131998</v>
      </c>
      <c r="N320">
        <v>62.907400304382001</v>
      </c>
      <c r="O320">
        <v>11.382742218569</v>
      </c>
      <c r="P320" t="e">
        <v>#N/A</v>
      </c>
    </row>
    <row r="321" spans="1:16" x14ac:dyDescent="0.25">
      <c r="A321">
        <v>202512</v>
      </c>
      <c r="B321" t="s">
        <v>262</v>
      </c>
      <c r="C321" t="s">
        <v>145</v>
      </c>
      <c r="D321">
        <v>3592</v>
      </c>
      <c r="E321">
        <v>3591.9999999994702</v>
      </c>
      <c r="F321">
        <v>1071.38483576052</v>
      </c>
      <c r="G321">
        <v>2520.61516423895</v>
      </c>
      <c r="H321">
        <v>2138.97185852143</v>
      </c>
      <c r="I321">
        <v>1750.5147519740999</v>
      </c>
      <c r="J321">
        <v>388.45710654732801</v>
      </c>
      <c r="K321">
        <v>211.75637764695699</v>
      </c>
      <c r="L321">
        <v>357.30525781116302</v>
      </c>
      <c r="M321">
        <v>159.778007041888</v>
      </c>
      <c r="N321">
        <v>195.520921655351</v>
      </c>
      <c r="O321">
        <v>24.338047906358</v>
      </c>
      <c r="P321" t="e">
        <v>#N/A</v>
      </c>
    </row>
    <row r="322" spans="1:16" x14ac:dyDescent="0.25">
      <c r="A322">
        <v>202512</v>
      </c>
      <c r="B322" t="s">
        <v>263</v>
      </c>
      <c r="C322" t="s">
        <v>136</v>
      </c>
      <c r="D322">
        <v>4059</v>
      </c>
      <c r="E322">
        <v>4059.00000000001</v>
      </c>
      <c r="F322">
        <v>945.65763556761203</v>
      </c>
      <c r="G322">
        <v>3113.3423644323998</v>
      </c>
      <c r="H322">
        <v>2556.42008894215</v>
      </c>
      <c r="I322">
        <v>2091.278557996</v>
      </c>
      <c r="J322">
        <v>460.12099118021098</v>
      </c>
      <c r="K322">
        <v>148.66533287480701</v>
      </c>
      <c r="L322">
        <v>498.19992274644301</v>
      </c>
      <c r="M322">
        <v>316.61128092981301</v>
      </c>
      <c r="N322">
        <v>179.62567885366701</v>
      </c>
      <c r="O322">
        <v>58.722352743808003</v>
      </c>
      <c r="P322" t="e">
        <v>#N/A</v>
      </c>
    </row>
    <row r="323" spans="1:16" x14ac:dyDescent="0.25">
      <c r="A323">
        <v>202512</v>
      </c>
      <c r="B323" t="s">
        <v>263</v>
      </c>
      <c r="C323" t="s">
        <v>137</v>
      </c>
      <c r="D323">
        <v>1987</v>
      </c>
      <c r="E323">
        <v>1987</v>
      </c>
      <c r="F323">
        <v>494.52219792963899</v>
      </c>
      <c r="G323">
        <v>1492.47780207036</v>
      </c>
      <c r="H323">
        <v>1214.8273353106199</v>
      </c>
      <c r="I323">
        <v>978.488602596085</v>
      </c>
      <c r="J323">
        <v>231.31819294859301</v>
      </c>
      <c r="K323">
        <v>68.129495476599999</v>
      </c>
      <c r="L323">
        <v>246.03054302241401</v>
      </c>
      <c r="M323">
        <v>159.856883300254</v>
      </c>
      <c r="N323">
        <v>84.210696759197006</v>
      </c>
      <c r="O323">
        <v>31.619923737329</v>
      </c>
      <c r="P323" t="e">
        <v>#N/A</v>
      </c>
    </row>
    <row r="324" spans="1:16" x14ac:dyDescent="0.25">
      <c r="A324">
        <v>202512</v>
      </c>
      <c r="B324" t="s">
        <v>263</v>
      </c>
      <c r="C324" t="s">
        <v>138</v>
      </c>
      <c r="D324">
        <v>2072</v>
      </c>
      <c r="E324">
        <v>2072.00000000001</v>
      </c>
      <c r="F324">
        <v>451.13543763797298</v>
      </c>
      <c r="G324">
        <v>1620.86456236204</v>
      </c>
      <c r="H324">
        <v>1341.5927536315301</v>
      </c>
      <c r="I324">
        <v>1112.78995539991</v>
      </c>
      <c r="J324">
        <v>228.802798231618</v>
      </c>
      <c r="K324">
        <v>80.535837398206993</v>
      </c>
      <c r="L324">
        <v>252.169379724029</v>
      </c>
      <c r="M324">
        <v>156.75439762955901</v>
      </c>
      <c r="N324">
        <v>95.414982094470005</v>
      </c>
      <c r="O324">
        <v>27.102429006478999</v>
      </c>
      <c r="P324" t="e">
        <v>#N/A</v>
      </c>
    </row>
    <row r="325" spans="1:16" x14ac:dyDescent="0.25">
      <c r="A325">
        <v>202512</v>
      </c>
      <c r="B325" t="s">
        <v>263</v>
      </c>
      <c r="C325" t="s">
        <v>139</v>
      </c>
      <c r="D325">
        <v>884</v>
      </c>
      <c r="E325">
        <v>862.64285714284904</v>
      </c>
      <c r="F325">
        <v>173.357675657681</v>
      </c>
      <c r="G325">
        <v>689.28518148516798</v>
      </c>
      <c r="H325">
        <v>553.84522954635702</v>
      </c>
      <c r="I325">
        <v>512.82849518367198</v>
      </c>
      <c r="J325">
        <v>37.750911577875002</v>
      </c>
      <c r="K325">
        <v>7.145641025642</v>
      </c>
      <c r="L325">
        <v>118.130409360282</v>
      </c>
      <c r="M325">
        <v>59.988787558657997</v>
      </c>
      <c r="N325">
        <v>58.141621801623998</v>
      </c>
      <c r="O325">
        <v>17.309542578529001</v>
      </c>
      <c r="P325" t="e">
        <v>#N/A</v>
      </c>
    </row>
    <row r="326" spans="1:16" x14ac:dyDescent="0.25">
      <c r="A326">
        <v>202512</v>
      </c>
      <c r="B326" t="s">
        <v>263</v>
      </c>
      <c r="C326" t="s">
        <v>140</v>
      </c>
      <c r="D326">
        <v>871</v>
      </c>
      <c r="E326">
        <v>892.35714285712299</v>
      </c>
      <c r="F326">
        <v>232.557030993914</v>
      </c>
      <c r="G326">
        <v>659.80011186320905</v>
      </c>
      <c r="H326">
        <v>481.497440800547</v>
      </c>
      <c r="I326">
        <v>405.25755746939399</v>
      </c>
      <c r="J326">
        <v>76.239883331152996</v>
      </c>
      <c r="K326">
        <v>18.445075592205001</v>
      </c>
      <c r="L326">
        <v>160.245603141549</v>
      </c>
      <c r="M326">
        <v>110.812581878717</v>
      </c>
      <c r="N326">
        <v>49.433021262832</v>
      </c>
      <c r="O326">
        <v>18.057067921112999</v>
      </c>
      <c r="P326" t="e">
        <v>#N/A</v>
      </c>
    </row>
    <row r="327" spans="1:16" x14ac:dyDescent="0.25">
      <c r="A327">
        <v>202512</v>
      </c>
      <c r="B327" t="s">
        <v>263</v>
      </c>
      <c r="C327" t="s">
        <v>141</v>
      </c>
      <c r="D327">
        <v>1014</v>
      </c>
      <c r="E327">
        <v>1014.00000000001</v>
      </c>
      <c r="F327">
        <v>228.945361684424</v>
      </c>
      <c r="G327">
        <v>785.05463831558404</v>
      </c>
      <c r="H327">
        <v>661.15659173246002</v>
      </c>
      <c r="I327">
        <v>533.47538217064198</v>
      </c>
      <c r="J327">
        <v>127.68120956181799</v>
      </c>
      <c r="K327">
        <v>45.577156433363001</v>
      </c>
      <c r="L327">
        <v>109.41244439498099</v>
      </c>
      <c r="M327">
        <v>65.662595282929999</v>
      </c>
      <c r="N327">
        <v>41.786886149087998</v>
      </c>
      <c r="O327">
        <v>14.485602188143</v>
      </c>
      <c r="P327" t="e">
        <v>#N/A</v>
      </c>
    </row>
    <row r="328" spans="1:16" x14ac:dyDescent="0.25">
      <c r="A328">
        <v>202512</v>
      </c>
      <c r="B328" t="s">
        <v>263</v>
      </c>
      <c r="C328" t="s">
        <v>142</v>
      </c>
      <c r="D328">
        <v>644</v>
      </c>
      <c r="E328">
        <v>644.00000000003604</v>
      </c>
      <c r="F328">
        <v>124.524484289482</v>
      </c>
      <c r="G328">
        <v>519.47551571055396</v>
      </c>
      <c r="H328">
        <v>438.05369007983899</v>
      </c>
      <c r="I328">
        <v>337.97224193520401</v>
      </c>
      <c r="J328">
        <v>100.081448144635</v>
      </c>
      <c r="K328">
        <v>37.50528454973</v>
      </c>
      <c r="L328" t="s">
        <v>233</v>
      </c>
      <c r="M328">
        <v>56.121260504208998</v>
      </c>
      <c r="N328" t="s">
        <v>233</v>
      </c>
      <c r="O328" t="s">
        <v>233</v>
      </c>
      <c r="P328" t="e">
        <v>#N/A</v>
      </c>
    </row>
    <row r="329" spans="1:16" x14ac:dyDescent="0.25">
      <c r="A329">
        <v>202512</v>
      </c>
      <c r="B329" t="s">
        <v>263</v>
      </c>
      <c r="C329" t="s">
        <v>143</v>
      </c>
      <c r="D329">
        <v>646</v>
      </c>
      <c r="E329">
        <v>645.99999999999795</v>
      </c>
      <c r="F329">
        <v>186.27308294211099</v>
      </c>
      <c r="G329">
        <v>459.72691705788702</v>
      </c>
      <c r="H329">
        <v>421.86713678294802</v>
      </c>
      <c r="I329">
        <v>301.74488123708602</v>
      </c>
      <c r="J329">
        <v>118.36753856473</v>
      </c>
      <c r="K329">
        <v>39.992175273866998</v>
      </c>
      <c r="L329" t="s">
        <v>233</v>
      </c>
      <c r="M329">
        <v>24.026055705299001</v>
      </c>
      <c r="N329" t="s">
        <v>233</v>
      </c>
      <c r="O329" t="s">
        <v>233</v>
      </c>
      <c r="P329" t="e">
        <v>#N/A</v>
      </c>
    </row>
    <row r="330" spans="1:16" x14ac:dyDescent="0.25">
      <c r="A330">
        <v>202512</v>
      </c>
      <c r="B330" t="s">
        <v>263</v>
      </c>
      <c r="C330" t="s">
        <v>144</v>
      </c>
      <c r="D330">
        <v>743</v>
      </c>
      <c r="E330">
        <v>781.444542043767</v>
      </c>
      <c r="F330">
        <v>165.79903020820399</v>
      </c>
      <c r="G330">
        <v>615.64551183556296</v>
      </c>
      <c r="H330">
        <v>519.24024170441396</v>
      </c>
      <c r="I330">
        <v>435.33203357000201</v>
      </c>
      <c r="J330">
        <v>82.153491153280001</v>
      </c>
      <c r="K330">
        <v>25.470679095527</v>
      </c>
      <c r="L330">
        <v>67.033824386413997</v>
      </c>
      <c r="M330">
        <v>43.562880131688999</v>
      </c>
      <c r="N330">
        <v>23.470944254725001</v>
      </c>
      <c r="O330">
        <v>29.371445744734999</v>
      </c>
      <c r="P330" t="e">
        <v>#N/A</v>
      </c>
    </row>
    <row r="331" spans="1:16" x14ac:dyDescent="0.25">
      <c r="A331">
        <v>202512</v>
      </c>
      <c r="B331" t="s">
        <v>263</v>
      </c>
      <c r="C331" t="s">
        <v>145</v>
      </c>
      <c r="D331">
        <v>2256</v>
      </c>
      <c r="E331">
        <v>2255.99999999994</v>
      </c>
      <c r="F331">
        <v>530.88138953246005</v>
      </c>
      <c r="G331">
        <v>1725.11861046748</v>
      </c>
      <c r="H331">
        <v>1430.3882641837699</v>
      </c>
      <c r="I331">
        <v>1141.8149081470499</v>
      </c>
      <c r="J331">
        <v>286.81863905559101</v>
      </c>
      <c r="K331">
        <v>99.839779622766997</v>
      </c>
      <c r="L331">
        <v>264.97625980714997</v>
      </c>
      <c r="M331">
        <v>158.17414114537499</v>
      </c>
      <c r="N331">
        <v>106.802118661775</v>
      </c>
      <c r="O331">
        <v>29.754086476554001</v>
      </c>
      <c r="P331" t="e">
        <v>#N/A</v>
      </c>
    </row>
    <row r="332" spans="1:16" x14ac:dyDescent="0.25">
      <c r="A332">
        <v>202512</v>
      </c>
      <c r="B332" t="s">
        <v>264</v>
      </c>
      <c r="C332" t="s">
        <v>136</v>
      </c>
      <c r="D332">
        <v>8820</v>
      </c>
      <c r="E332">
        <v>8820.0000000002892</v>
      </c>
      <c r="F332">
        <v>2630.54979734173</v>
      </c>
      <c r="G332">
        <v>6189.4502026585596</v>
      </c>
      <c r="H332">
        <v>5197.0385097463704</v>
      </c>
      <c r="I332">
        <v>4387.0403360232203</v>
      </c>
      <c r="J332">
        <v>807.690567044114</v>
      </c>
      <c r="K332">
        <v>261.14895890262102</v>
      </c>
      <c r="L332">
        <v>922.33775625620206</v>
      </c>
      <c r="M332">
        <v>368.63358620973401</v>
      </c>
      <c r="N332">
        <v>551.40676744906602</v>
      </c>
      <c r="O332">
        <v>70.073936655989996</v>
      </c>
      <c r="P332" t="e">
        <v>#N/A</v>
      </c>
    </row>
    <row r="333" spans="1:16" x14ac:dyDescent="0.25">
      <c r="A333">
        <v>202512</v>
      </c>
      <c r="B333" t="s">
        <v>264</v>
      </c>
      <c r="C333" t="s">
        <v>137</v>
      </c>
      <c r="D333">
        <v>4225</v>
      </c>
      <c r="E333">
        <v>4225.0000000002901</v>
      </c>
      <c r="F333">
        <v>1343.4611762137599</v>
      </c>
      <c r="G333">
        <v>2881.53882378653</v>
      </c>
      <c r="H333">
        <v>2404.1583994228199</v>
      </c>
      <c r="I333">
        <v>1981.7616271832701</v>
      </c>
      <c r="J333">
        <v>421.24371101506398</v>
      </c>
      <c r="K333">
        <v>134.03506101775201</v>
      </c>
      <c r="L333">
        <v>449.84593555149399</v>
      </c>
      <c r="M333">
        <v>180.47453065027199</v>
      </c>
      <c r="N333">
        <v>268.22854775836498</v>
      </c>
      <c r="O333">
        <v>27.534488812214001</v>
      </c>
      <c r="P333" t="e">
        <v>#N/A</v>
      </c>
    </row>
    <row r="334" spans="1:16" x14ac:dyDescent="0.25">
      <c r="A334">
        <v>202512</v>
      </c>
      <c r="B334" t="s">
        <v>264</v>
      </c>
      <c r="C334" t="s">
        <v>138</v>
      </c>
      <c r="D334">
        <v>4595</v>
      </c>
      <c r="E334">
        <v>4595.00000000001</v>
      </c>
      <c r="F334">
        <v>1287.0886211279801</v>
      </c>
      <c r="G334">
        <v>3307.9113788720301</v>
      </c>
      <c r="H334">
        <v>2792.8801103235501</v>
      </c>
      <c r="I334">
        <v>2405.27870883995</v>
      </c>
      <c r="J334">
        <v>386.44685602905002</v>
      </c>
      <c r="K334">
        <v>127.113897884869</v>
      </c>
      <c r="L334">
        <v>472.491820704708</v>
      </c>
      <c r="M334">
        <v>188.15905555946199</v>
      </c>
      <c r="N334">
        <v>283.17821969070098</v>
      </c>
      <c r="O334">
        <v>42.539447843776003</v>
      </c>
      <c r="P334" t="e">
        <v>#N/A</v>
      </c>
    </row>
    <row r="335" spans="1:16" x14ac:dyDescent="0.25">
      <c r="A335">
        <v>202512</v>
      </c>
      <c r="B335" t="s">
        <v>264</v>
      </c>
      <c r="C335" t="s">
        <v>139</v>
      </c>
      <c r="D335">
        <v>1795</v>
      </c>
      <c r="E335">
        <v>1795.0000000001301</v>
      </c>
      <c r="F335">
        <v>341.87008404807898</v>
      </c>
      <c r="G335">
        <v>1453.1299159520499</v>
      </c>
      <c r="H335">
        <v>1162.86471742238</v>
      </c>
      <c r="I335">
        <v>1075.6089607952099</v>
      </c>
      <c r="J335">
        <v>87.255756627167997</v>
      </c>
      <c r="K335">
        <v>4.1734322712059999</v>
      </c>
      <c r="L335">
        <v>282.905172035215</v>
      </c>
      <c r="M335">
        <v>61.678113374795998</v>
      </c>
      <c r="N335">
        <v>221.227058660419</v>
      </c>
      <c r="O335">
        <v>7.3600264944539999</v>
      </c>
      <c r="P335" t="e">
        <v>#N/A</v>
      </c>
    </row>
    <row r="336" spans="1:16" x14ac:dyDescent="0.25">
      <c r="A336">
        <v>202512</v>
      </c>
      <c r="B336" t="s">
        <v>264</v>
      </c>
      <c r="C336" t="s">
        <v>140</v>
      </c>
      <c r="D336">
        <v>1922</v>
      </c>
      <c r="E336">
        <v>1922.0000000003299</v>
      </c>
      <c r="F336">
        <v>642.95295455208202</v>
      </c>
      <c r="G336">
        <v>1279.0470454482499</v>
      </c>
      <c r="H336">
        <v>989.07817175676905</v>
      </c>
      <c r="I336">
        <v>846.18256677444697</v>
      </c>
      <c r="J336">
        <v>141.74254375783201</v>
      </c>
      <c r="K336">
        <v>25.006034326285</v>
      </c>
      <c r="L336">
        <v>266.39520198578202</v>
      </c>
      <c r="M336">
        <v>108.97495648758201</v>
      </c>
      <c r="N336">
        <v>157.42024549819999</v>
      </c>
      <c r="O336">
        <v>23.573671705698001</v>
      </c>
      <c r="P336" t="e">
        <v>#N/A</v>
      </c>
    </row>
    <row r="337" spans="1:16" x14ac:dyDescent="0.25">
      <c r="A337">
        <v>202512</v>
      </c>
      <c r="B337" t="s">
        <v>264</v>
      </c>
      <c r="C337" t="s">
        <v>141</v>
      </c>
      <c r="D337">
        <v>1963</v>
      </c>
      <c r="E337">
        <v>1962.9999999997201</v>
      </c>
      <c r="F337">
        <v>561.58099060138898</v>
      </c>
      <c r="G337">
        <v>1401.41900939833</v>
      </c>
      <c r="H337">
        <v>1227.8707888766301</v>
      </c>
      <c r="I337">
        <v>1016.21289707066</v>
      </c>
      <c r="J337">
        <v>210.50334635141999</v>
      </c>
      <c r="K337">
        <v>78.212856943481995</v>
      </c>
      <c r="L337">
        <v>154.419268228032</v>
      </c>
      <c r="M337">
        <v>87.487687582890004</v>
      </c>
      <c r="N337">
        <v>65.777035190597005</v>
      </c>
      <c r="O337">
        <v>19.128952293674999</v>
      </c>
      <c r="P337" t="e">
        <v>#N/A</v>
      </c>
    </row>
    <row r="338" spans="1:16" x14ac:dyDescent="0.25">
      <c r="A338">
        <v>202512</v>
      </c>
      <c r="B338" t="s">
        <v>264</v>
      </c>
      <c r="C338" t="s">
        <v>142</v>
      </c>
      <c r="D338">
        <v>1548</v>
      </c>
      <c r="E338">
        <v>1548.00000000009</v>
      </c>
      <c r="F338">
        <v>435.393203308289</v>
      </c>
      <c r="G338">
        <v>1112.6067966917999</v>
      </c>
      <c r="H338">
        <v>988.50250530054905</v>
      </c>
      <c r="I338">
        <v>798.38391849924596</v>
      </c>
      <c r="J338">
        <v>190.118586801303</v>
      </c>
      <c r="K338">
        <v>67.642443626637004</v>
      </c>
      <c r="L338">
        <v>114.456404867424</v>
      </c>
      <c r="M338">
        <v>61.000637917341997</v>
      </c>
      <c r="N338">
        <v>53.455766950082001</v>
      </c>
      <c r="O338">
        <v>9.6478865238279994</v>
      </c>
      <c r="P338" t="e">
        <v>#N/A</v>
      </c>
    </row>
    <row r="339" spans="1:16" x14ac:dyDescent="0.25">
      <c r="A339">
        <v>202512</v>
      </c>
      <c r="B339" t="s">
        <v>264</v>
      </c>
      <c r="C339" t="s">
        <v>143</v>
      </c>
      <c r="D339">
        <v>1592</v>
      </c>
      <c r="E339">
        <v>1592.00000000002</v>
      </c>
      <c r="F339">
        <v>648.75256483189401</v>
      </c>
      <c r="G339">
        <v>943.24743516812805</v>
      </c>
      <c r="H339">
        <v>828.72232639004403</v>
      </c>
      <c r="I339">
        <v>650.65199288365295</v>
      </c>
      <c r="J339">
        <v>178.07033350639099</v>
      </c>
      <c r="K339">
        <v>86.114191735011005</v>
      </c>
      <c r="L339">
        <v>104.16170913974899</v>
      </c>
      <c r="M339">
        <v>49.492190847124</v>
      </c>
      <c r="N339">
        <v>53.526661149768003</v>
      </c>
      <c r="O339">
        <v>10.363399638335</v>
      </c>
      <c r="P339" t="e">
        <v>#N/A</v>
      </c>
    </row>
    <row r="340" spans="1:16" x14ac:dyDescent="0.25">
      <c r="A340">
        <v>202512</v>
      </c>
      <c r="B340" t="s">
        <v>264</v>
      </c>
      <c r="C340" t="s">
        <v>144</v>
      </c>
      <c r="D340">
        <v>2011</v>
      </c>
      <c r="E340">
        <v>2035.9578536307999</v>
      </c>
      <c r="F340">
        <v>493.27505824339102</v>
      </c>
      <c r="G340">
        <v>1542.6827953874099</v>
      </c>
      <c r="H340">
        <v>1331.5268568222</v>
      </c>
      <c r="I340">
        <v>1119.41828753559</v>
      </c>
      <c r="J340">
        <v>212.108569286614</v>
      </c>
      <c r="K340">
        <v>65.778944246391006</v>
      </c>
      <c r="L340">
        <v>197.692030778413</v>
      </c>
      <c r="M340">
        <v>80.536257886715006</v>
      </c>
      <c r="N340">
        <v>117.15577289169801</v>
      </c>
      <c r="O340">
        <v>13.463907786797</v>
      </c>
      <c r="P340" t="e">
        <v>#N/A</v>
      </c>
    </row>
    <row r="341" spans="1:16" x14ac:dyDescent="0.25">
      <c r="A341">
        <v>202512</v>
      </c>
      <c r="B341" t="s">
        <v>264</v>
      </c>
      <c r="C341" t="s">
        <v>145</v>
      </c>
      <c r="D341">
        <v>5298</v>
      </c>
      <c r="E341">
        <v>5298.00000000002</v>
      </c>
      <c r="F341">
        <v>1569.20801341418</v>
      </c>
      <c r="G341">
        <v>3728.7919865858398</v>
      </c>
      <c r="H341">
        <v>3156.7912784981499</v>
      </c>
      <c r="I341">
        <v>2687.8586777579899</v>
      </c>
      <c r="J341">
        <v>467.77805528561697</v>
      </c>
      <c r="K341">
        <v>177.62248062153799</v>
      </c>
      <c r="L341">
        <v>542.52530962562105</v>
      </c>
      <c r="M341">
        <v>232.74465998344701</v>
      </c>
      <c r="N341">
        <v>307.48324704477199</v>
      </c>
      <c r="O341">
        <v>29.475398462065002</v>
      </c>
      <c r="P341" t="e">
        <v>#N/A</v>
      </c>
    </row>
    <row r="342" spans="1:16" x14ac:dyDescent="0.25">
      <c r="A342">
        <v>202512</v>
      </c>
      <c r="B342" t="s">
        <v>265</v>
      </c>
      <c r="C342" t="s">
        <v>136</v>
      </c>
      <c r="D342">
        <v>7989</v>
      </c>
      <c r="E342">
        <v>7989.0000000003001</v>
      </c>
      <c r="F342">
        <v>2440.5671911751501</v>
      </c>
      <c r="G342">
        <v>5548.4328088251596</v>
      </c>
      <c r="H342">
        <v>4586.9889499328301</v>
      </c>
      <c r="I342">
        <v>3797.1852659095498</v>
      </c>
      <c r="J342">
        <v>787.70877651015098</v>
      </c>
      <c r="K342">
        <v>198.117526818334</v>
      </c>
      <c r="L342">
        <v>903.78762308409603</v>
      </c>
      <c r="M342">
        <v>429.20157366377703</v>
      </c>
      <c r="N342">
        <v>473.530877006526</v>
      </c>
      <c r="O342">
        <v>57.656235808230001</v>
      </c>
      <c r="P342" t="e">
        <v>#N/A</v>
      </c>
    </row>
    <row r="343" spans="1:16" x14ac:dyDescent="0.25">
      <c r="A343">
        <v>202512</v>
      </c>
      <c r="B343" t="s">
        <v>265</v>
      </c>
      <c r="C343" t="s">
        <v>137</v>
      </c>
      <c r="D343">
        <v>3704</v>
      </c>
      <c r="E343">
        <v>3703.9999999997299</v>
      </c>
      <c r="F343">
        <v>1263.4971233235301</v>
      </c>
      <c r="G343">
        <v>2440.5028766761998</v>
      </c>
      <c r="H343">
        <v>1997.65546712064</v>
      </c>
      <c r="I343">
        <v>1601.79728313479</v>
      </c>
      <c r="J343">
        <v>394.80301157206401</v>
      </c>
      <c r="K343">
        <v>97.247211813492001</v>
      </c>
      <c r="L343">
        <v>418.94589580548001</v>
      </c>
      <c r="M343">
        <v>184.68630902906</v>
      </c>
      <c r="N343">
        <v>233.20441436262701</v>
      </c>
      <c r="O343">
        <v>23.901513750071999</v>
      </c>
      <c r="P343" t="e">
        <v>#N/A</v>
      </c>
    </row>
    <row r="344" spans="1:16" x14ac:dyDescent="0.25">
      <c r="A344">
        <v>202512</v>
      </c>
      <c r="B344" t="s">
        <v>265</v>
      </c>
      <c r="C344" t="s">
        <v>138</v>
      </c>
      <c r="D344">
        <v>4285</v>
      </c>
      <c r="E344">
        <v>4285.0000000005703</v>
      </c>
      <c r="F344">
        <v>1177.07006785162</v>
      </c>
      <c r="G344">
        <v>3107.9299321489598</v>
      </c>
      <c r="H344">
        <v>2589.3334828121801</v>
      </c>
      <c r="I344">
        <v>2195.3879827747601</v>
      </c>
      <c r="J344">
        <v>392.90576493808697</v>
      </c>
      <c r="K344">
        <v>100.870315004842</v>
      </c>
      <c r="L344">
        <v>484.84172727861602</v>
      </c>
      <c r="M344">
        <v>244.515264634717</v>
      </c>
      <c r="N344">
        <v>240.32646264389899</v>
      </c>
      <c r="O344">
        <v>33.754722058158002</v>
      </c>
      <c r="P344" t="e">
        <v>#N/A</v>
      </c>
    </row>
    <row r="345" spans="1:16" x14ac:dyDescent="0.25">
      <c r="A345">
        <v>202512</v>
      </c>
      <c r="B345" t="s">
        <v>265</v>
      </c>
      <c r="C345" t="s">
        <v>139</v>
      </c>
      <c r="D345">
        <v>1443</v>
      </c>
      <c r="E345">
        <v>1442.9999999998199</v>
      </c>
      <c r="F345">
        <v>335.25411768387499</v>
      </c>
      <c r="G345">
        <v>1107.74588231595</v>
      </c>
      <c r="H345">
        <v>832.70245046777904</v>
      </c>
      <c r="I345">
        <v>772.28145894580098</v>
      </c>
      <c r="J345">
        <v>60.420991521978003</v>
      </c>
      <c r="K345">
        <v>6.6111972959139997</v>
      </c>
      <c r="L345">
        <v>270.11672289820302</v>
      </c>
      <c r="M345">
        <v>79.261178414008995</v>
      </c>
      <c r="N345">
        <v>190.85554448419401</v>
      </c>
      <c r="O345">
        <v>4.9267089499640004</v>
      </c>
      <c r="P345" t="e">
        <v>#N/A</v>
      </c>
    </row>
    <row r="346" spans="1:16" x14ac:dyDescent="0.25">
      <c r="A346">
        <v>202512</v>
      </c>
      <c r="B346" t="s">
        <v>265</v>
      </c>
      <c r="C346" t="s">
        <v>140</v>
      </c>
      <c r="D346">
        <v>1721</v>
      </c>
      <c r="E346">
        <v>1721.0000000001601</v>
      </c>
      <c r="F346">
        <v>569.04801084372502</v>
      </c>
      <c r="G346">
        <v>1151.95198915644</v>
      </c>
      <c r="H346">
        <v>878.56301185229302</v>
      </c>
      <c r="I346">
        <v>736.69288376628299</v>
      </c>
      <c r="J346">
        <v>140.814955672217</v>
      </c>
      <c r="K346">
        <v>29.567068897464999</v>
      </c>
      <c r="L346">
        <v>255.00321642043201</v>
      </c>
      <c r="M346">
        <v>123.410429893135</v>
      </c>
      <c r="N346">
        <v>130.53761411350399</v>
      </c>
      <c r="O346">
        <v>18.385760883711999</v>
      </c>
      <c r="P346" t="e">
        <v>#N/A</v>
      </c>
    </row>
    <row r="347" spans="1:16" x14ac:dyDescent="0.25">
      <c r="A347">
        <v>202512</v>
      </c>
      <c r="B347" t="s">
        <v>265</v>
      </c>
      <c r="C347" t="s">
        <v>141</v>
      </c>
      <c r="D347">
        <v>1934</v>
      </c>
      <c r="E347">
        <v>1934.0000000002301</v>
      </c>
      <c r="F347">
        <v>579.93230111448599</v>
      </c>
      <c r="G347">
        <v>1354.0676988857399</v>
      </c>
      <c r="H347">
        <v>1151.32425512912</v>
      </c>
      <c r="I347">
        <v>934.46095417192896</v>
      </c>
      <c r="J347">
        <v>216.86330095719401</v>
      </c>
      <c r="K347">
        <v>69.000804444617003</v>
      </c>
      <c r="L347">
        <v>183.52673288484701</v>
      </c>
      <c r="M347">
        <v>96.868615238429996</v>
      </c>
      <c r="N347">
        <v>86.658117646416997</v>
      </c>
      <c r="O347">
        <v>19.216710871772001</v>
      </c>
      <c r="P347" t="e">
        <v>#N/A</v>
      </c>
    </row>
    <row r="348" spans="1:16" x14ac:dyDescent="0.25">
      <c r="A348">
        <v>202512</v>
      </c>
      <c r="B348" t="s">
        <v>265</v>
      </c>
      <c r="C348" t="s">
        <v>142</v>
      </c>
      <c r="D348">
        <v>1389</v>
      </c>
      <c r="E348">
        <v>1388.99999999992</v>
      </c>
      <c r="F348">
        <v>370.02486188644599</v>
      </c>
      <c r="G348">
        <v>1018.9751381134801</v>
      </c>
      <c r="H348">
        <v>899.83149662871199</v>
      </c>
      <c r="I348">
        <v>740.60670988578602</v>
      </c>
      <c r="J348">
        <v>159.224786742926</v>
      </c>
      <c r="K348">
        <v>49.036514599778002</v>
      </c>
      <c r="L348">
        <v>111.545108450184</v>
      </c>
      <c r="M348">
        <v>80.510440454361998</v>
      </c>
      <c r="N348">
        <v>31.034667995822002</v>
      </c>
      <c r="O348">
        <v>7.5985330345820001</v>
      </c>
      <c r="P348" t="e">
        <v>#N/A</v>
      </c>
    </row>
    <row r="349" spans="1:16" x14ac:dyDescent="0.25">
      <c r="A349">
        <v>202512</v>
      </c>
      <c r="B349" t="s">
        <v>265</v>
      </c>
      <c r="C349" t="s">
        <v>143</v>
      </c>
      <c r="D349">
        <v>1502</v>
      </c>
      <c r="E349">
        <v>1502.0000000001701</v>
      </c>
      <c r="F349">
        <v>586.30789964661506</v>
      </c>
      <c r="G349">
        <v>915.69210035355195</v>
      </c>
      <c r="H349">
        <v>824.56773585492203</v>
      </c>
      <c r="I349">
        <v>613.14325913974801</v>
      </c>
      <c r="J349">
        <v>210.38474161583599</v>
      </c>
      <c r="K349">
        <v>43.901941580559999</v>
      </c>
      <c r="L349">
        <v>83.595842430429997</v>
      </c>
      <c r="M349">
        <v>49.150909663840999</v>
      </c>
      <c r="N349">
        <v>34.444932766588998</v>
      </c>
      <c r="O349">
        <v>7.5285220682</v>
      </c>
      <c r="P349" t="e">
        <v>#N/A</v>
      </c>
    </row>
    <row r="350" spans="1:16" x14ac:dyDescent="0.25">
      <c r="A350">
        <v>202512</v>
      </c>
      <c r="B350" t="s">
        <v>265</v>
      </c>
      <c r="C350" t="s">
        <v>144</v>
      </c>
      <c r="D350">
        <v>1576</v>
      </c>
      <c r="E350">
        <v>1585.33767559286</v>
      </c>
      <c r="F350">
        <v>425.281269283401</v>
      </c>
      <c r="G350">
        <v>1160.05640630946</v>
      </c>
      <c r="H350">
        <v>978.66294521997997</v>
      </c>
      <c r="I350">
        <v>826.10143209004298</v>
      </c>
      <c r="J350">
        <v>152.561513129937</v>
      </c>
      <c r="K350">
        <v>39.609865986903003</v>
      </c>
      <c r="L350">
        <v>169.976322882989</v>
      </c>
      <c r="M350">
        <v>76.812676415875998</v>
      </c>
      <c r="N350">
        <v>93.163646467112997</v>
      </c>
      <c r="O350">
        <v>11.417138206495</v>
      </c>
      <c r="P350" t="e">
        <v>#N/A</v>
      </c>
    </row>
    <row r="351" spans="1:16" x14ac:dyDescent="0.25">
      <c r="A351">
        <v>202512</v>
      </c>
      <c r="B351" t="s">
        <v>265</v>
      </c>
      <c r="C351" t="s">
        <v>145</v>
      </c>
      <c r="D351">
        <v>4819</v>
      </c>
      <c r="E351">
        <v>4819.0000000003502</v>
      </c>
      <c r="F351">
        <v>1488.2461130678701</v>
      </c>
      <c r="G351">
        <v>3330.7538869324699</v>
      </c>
      <c r="H351">
        <v>2783.9881307348001</v>
      </c>
      <c r="I351">
        <v>2316.3425858001901</v>
      </c>
      <c r="J351">
        <v>465.55063742148201</v>
      </c>
      <c r="K351">
        <v>134.12462168553199</v>
      </c>
      <c r="L351">
        <v>521.79504443472604</v>
      </c>
      <c r="M351">
        <v>270.440001874389</v>
      </c>
      <c r="N351">
        <v>250.29987014654401</v>
      </c>
      <c r="O351">
        <v>24.970711762947001</v>
      </c>
      <c r="P351" t="e">
        <v>#N/A</v>
      </c>
    </row>
    <row r="352" spans="1:16" x14ac:dyDescent="0.25">
      <c r="A352">
        <v>202512</v>
      </c>
      <c r="B352" t="s">
        <v>266</v>
      </c>
      <c r="C352" t="s">
        <v>136</v>
      </c>
      <c r="D352">
        <v>4539</v>
      </c>
      <c r="E352">
        <v>4538.99999999989</v>
      </c>
      <c r="F352">
        <v>1061.33040714612</v>
      </c>
      <c r="G352">
        <v>3477.6695928537702</v>
      </c>
      <c r="H352">
        <v>3011.0707652146798</v>
      </c>
      <c r="I352">
        <v>2385.1492087378601</v>
      </c>
      <c r="J352">
        <v>624.82478228326704</v>
      </c>
      <c r="K352">
        <v>149.75771366085101</v>
      </c>
      <c r="L352">
        <v>447.32072172652897</v>
      </c>
      <c r="M352">
        <v>141.095567943183</v>
      </c>
      <c r="N352">
        <v>306.225153783346</v>
      </c>
      <c r="O352">
        <v>19.278105912562001</v>
      </c>
      <c r="P352" t="e">
        <v>#N/A</v>
      </c>
    </row>
    <row r="353" spans="1:16" x14ac:dyDescent="0.25">
      <c r="A353">
        <v>202512</v>
      </c>
      <c r="B353" t="s">
        <v>266</v>
      </c>
      <c r="C353" t="s">
        <v>137</v>
      </c>
      <c r="D353">
        <v>2113</v>
      </c>
      <c r="E353">
        <v>2113.0000000001301</v>
      </c>
      <c r="F353">
        <v>569.96534776427404</v>
      </c>
      <c r="G353">
        <v>1543.03465223586</v>
      </c>
      <c r="H353">
        <v>1336.4162094129399</v>
      </c>
      <c r="I353">
        <v>1027.5022947106099</v>
      </c>
      <c r="J353">
        <v>307.81714050878003</v>
      </c>
      <c r="K353">
        <v>70.848677598098007</v>
      </c>
      <c r="L353">
        <v>199.50224741335001</v>
      </c>
      <c r="M353">
        <v>59.872617922620996</v>
      </c>
      <c r="N353">
        <v>139.629629490729</v>
      </c>
      <c r="O353">
        <v>7.1161954095719997</v>
      </c>
      <c r="P353" t="e">
        <v>#N/A</v>
      </c>
    </row>
    <row r="354" spans="1:16" x14ac:dyDescent="0.25">
      <c r="A354">
        <v>202512</v>
      </c>
      <c r="B354" t="s">
        <v>266</v>
      </c>
      <c r="C354" t="s">
        <v>138</v>
      </c>
      <c r="D354">
        <v>2426</v>
      </c>
      <c r="E354">
        <v>2425.9999999997499</v>
      </c>
      <c r="F354">
        <v>491.36505938184598</v>
      </c>
      <c r="G354">
        <v>1934.6349406179099</v>
      </c>
      <c r="H354">
        <v>1674.6545558017399</v>
      </c>
      <c r="I354">
        <v>1357.64691402725</v>
      </c>
      <c r="J354">
        <v>317.00764177448701</v>
      </c>
      <c r="K354">
        <v>78.909036062753003</v>
      </c>
      <c r="L354">
        <v>247.818474313179</v>
      </c>
      <c r="M354">
        <v>81.222950020561996</v>
      </c>
      <c r="N354">
        <v>166.595524292617</v>
      </c>
      <c r="O354">
        <v>12.161910502990001</v>
      </c>
      <c r="P354" t="e">
        <v>#N/A</v>
      </c>
    </row>
    <row r="355" spans="1:16" x14ac:dyDescent="0.25">
      <c r="A355">
        <v>202512</v>
      </c>
      <c r="B355" t="s">
        <v>266</v>
      </c>
      <c r="C355" t="s">
        <v>139</v>
      </c>
      <c r="D355">
        <v>949</v>
      </c>
      <c r="E355">
        <v>948.99999999993202</v>
      </c>
      <c r="F355">
        <v>147.52897743105399</v>
      </c>
      <c r="G355">
        <v>801.47102256887797</v>
      </c>
      <c r="H355">
        <v>655.33788538630199</v>
      </c>
      <c r="I355">
        <v>574.85508573623599</v>
      </c>
      <c r="J355">
        <v>79.386025456517999</v>
      </c>
      <c r="K355">
        <v>13.938996138998</v>
      </c>
      <c r="L355">
        <v>142.98026868489799</v>
      </c>
      <c r="M355">
        <v>22.905846142043998</v>
      </c>
      <c r="N355">
        <v>120.07442254285399</v>
      </c>
      <c r="O355">
        <v>3.1528684976779999</v>
      </c>
      <c r="P355" t="e">
        <v>#N/A</v>
      </c>
    </row>
    <row r="356" spans="1:16" x14ac:dyDescent="0.25">
      <c r="A356">
        <v>202512</v>
      </c>
      <c r="B356" t="s">
        <v>266</v>
      </c>
      <c r="C356" t="s">
        <v>140</v>
      </c>
      <c r="D356">
        <v>941</v>
      </c>
      <c r="E356">
        <v>940.99999999995703</v>
      </c>
      <c r="F356">
        <v>256.22425300977301</v>
      </c>
      <c r="G356">
        <v>684.77574699018396</v>
      </c>
      <c r="H356">
        <v>515.97940356396805</v>
      </c>
      <c r="I356">
        <v>404.84493038323501</v>
      </c>
      <c r="J356">
        <v>111.134473180733</v>
      </c>
      <c r="K356">
        <v>14.022736202727</v>
      </c>
      <c r="L356" t="s">
        <v>233</v>
      </c>
      <c r="M356" t="s">
        <v>233</v>
      </c>
      <c r="N356">
        <v>106.471434400898</v>
      </c>
      <c r="O356" t="s">
        <v>233</v>
      </c>
      <c r="P356" t="e">
        <v>#N/A</v>
      </c>
    </row>
    <row r="357" spans="1:16" x14ac:dyDescent="0.25">
      <c r="A357">
        <v>202512</v>
      </c>
      <c r="B357" t="s">
        <v>266</v>
      </c>
      <c r="C357" t="s">
        <v>141</v>
      </c>
      <c r="D357">
        <v>1096</v>
      </c>
      <c r="E357">
        <v>1096.00000000005</v>
      </c>
      <c r="F357">
        <v>218.94029817382199</v>
      </c>
      <c r="G357">
        <v>877.05970182622298</v>
      </c>
      <c r="H357">
        <v>798.03309175871698</v>
      </c>
      <c r="I357">
        <v>617.80500803118002</v>
      </c>
      <c r="J357">
        <v>180.22808372753701</v>
      </c>
      <c r="K357">
        <v>59.326893485892001</v>
      </c>
      <c r="L357" t="s">
        <v>233</v>
      </c>
      <c r="M357" t="s">
        <v>233</v>
      </c>
      <c r="N357">
        <v>50.500496577504002</v>
      </c>
      <c r="O357" t="s">
        <v>233</v>
      </c>
      <c r="P357" t="e">
        <v>#N/A</v>
      </c>
    </row>
    <row r="358" spans="1:16" x14ac:dyDescent="0.25">
      <c r="A358">
        <v>202512</v>
      </c>
      <c r="B358" t="s">
        <v>266</v>
      </c>
      <c r="C358" t="s">
        <v>142</v>
      </c>
      <c r="D358">
        <v>712</v>
      </c>
      <c r="E358">
        <v>711.99999999999295</v>
      </c>
      <c r="F358">
        <v>153.37868434473</v>
      </c>
      <c r="G358">
        <v>558.62131565526295</v>
      </c>
      <c r="H358">
        <v>522.34019179878396</v>
      </c>
      <c r="I358">
        <v>418.64985458900799</v>
      </c>
      <c r="J358">
        <v>103.690337209776</v>
      </c>
      <c r="K358">
        <v>18.528250892403999</v>
      </c>
      <c r="L358">
        <v>32.154010838757998</v>
      </c>
      <c r="M358">
        <v>17.511904041933001</v>
      </c>
      <c r="N358">
        <v>14.642106796825001</v>
      </c>
      <c r="O358">
        <v>4.1271130177210003</v>
      </c>
      <c r="P358" t="e">
        <v>#N/A</v>
      </c>
    </row>
    <row r="359" spans="1:16" x14ac:dyDescent="0.25">
      <c r="A359">
        <v>202512</v>
      </c>
      <c r="B359" t="s">
        <v>266</v>
      </c>
      <c r="C359" t="s">
        <v>143</v>
      </c>
      <c r="D359">
        <v>841</v>
      </c>
      <c r="E359">
        <v>840.99999999996203</v>
      </c>
      <c r="F359">
        <v>285.25819418674098</v>
      </c>
      <c r="G359">
        <v>555.74180581322105</v>
      </c>
      <c r="H359">
        <v>519.380192706907</v>
      </c>
      <c r="I359">
        <v>368.99432999820402</v>
      </c>
      <c r="J359">
        <v>150.385862708703</v>
      </c>
      <c r="K359">
        <v>43.940836940830003</v>
      </c>
      <c r="L359">
        <v>29.239862784563002</v>
      </c>
      <c r="M359">
        <v>14.703169319298</v>
      </c>
      <c r="N359">
        <v>14.536693465265</v>
      </c>
      <c r="O359">
        <v>7.1217503217509996</v>
      </c>
      <c r="P359" t="e">
        <v>#N/A</v>
      </c>
    </row>
    <row r="360" spans="1:16" x14ac:dyDescent="0.25">
      <c r="A360">
        <v>202512</v>
      </c>
      <c r="B360" t="s">
        <v>266</v>
      </c>
      <c r="C360" t="s">
        <v>144</v>
      </c>
      <c r="D360">
        <v>946</v>
      </c>
      <c r="E360">
        <v>935.16328469074199</v>
      </c>
      <c r="F360">
        <v>174.92512606352099</v>
      </c>
      <c r="G360">
        <v>760.23815862722097</v>
      </c>
      <c r="H360">
        <v>687.72432223027101</v>
      </c>
      <c r="I360">
        <v>552.55277374741297</v>
      </c>
      <c r="J360">
        <v>134.07477428931</v>
      </c>
      <c r="K360">
        <v>34.086050762539003</v>
      </c>
      <c r="L360">
        <v>65.291576598221994</v>
      </c>
      <c r="M360">
        <v>22.517130145605002</v>
      </c>
      <c r="N360">
        <v>42.774446452616999</v>
      </c>
      <c r="O360">
        <v>7.2222597987280004</v>
      </c>
      <c r="P360" t="e">
        <v>#N/A</v>
      </c>
    </row>
    <row r="361" spans="1:16" x14ac:dyDescent="0.25">
      <c r="A361">
        <v>202512</v>
      </c>
      <c r="B361" t="s">
        <v>266</v>
      </c>
      <c r="C361" t="s">
        <v>145</v>
      </c>
      <c r="D361">
        <v>2642</v>
      </c>
      <c r="E361">
        <v>2641.9999999997499</v>
      </c>
      <c r="F361">
        <v>628.94402234722497</v>
      </c>
      <c r="G361">
        <v>2013.0559776525299</v>
      </c>
      <c r="H361">
        <v>1785.5980268390599</v>
      </c>
      <c r="I361">
        <v>1410.7597059427401</v>
      </c>
      <c r="J361">
        <v>373.74154670276903</v>
      </c>
      <c r="K361">
        <v>89.578136694188004</v>
      </c>
      <c r="L361">
        <v>212.35106202243901</v>
      </c>
      <c r="M361">
        <v>80.309701124577003</v>
      </c>
      <c r="N361">
        <v>132.04136089786201</v>
      </c>
      <c r="O361">
        <v>15.106888791031</v>
      </c>
      <c r="P361" t="e">
        <v>#N/A</v>
      </c>
    </row>
    <row r="362" spans="1:16" x14ac:dyDescent="0.25">
      <c r="A362">
        <v>202512</v>
      </c>
      <c r="B362" t="s">
        <v>267</v>
      </c>
      <c r="C362" t="s">
        <v>136</v>
      </c>
      <c r="D362">
        <v>8702</v>
      </c>
      <c r="E362">
        <v>8701.9999999991396</v>
      </c>
      <c r="F362">
        <v>1997.59415171044</v>
      </c>
      <c r="G362">
        <v>6704.4058482886903</v>
      </c>
      <c r="H362">
        <v>5360.3961318245201</v>
      </c>
      <c r="I362">
        <v>4556.4694176598896</v>
      </c>
      <c r="J362">
        <v>799.47793319095797</v>
      </c>
      <c r="K362">
        <v>273.229504124698</v>
      </c>
      <c r="L362">
        <v>1260.7482262225401</v>
      </c>
      <c r="M362">
        <v>613.581961599235</v>
      </c>
      <c r="N362">
        <v>646.13316357801</v>
      </c>
      <c r="O362">
        <v>83.261490241629005</v>
      </c>
      <c r="P362" t="e">
        <v>#N/A</v>
      </c>
    </row>
    <row r="363" spans="1:16" x14ac:dyDescent="0.25">
      <c r="A363">
        <v>202512</v>
      </c>
      <c r="B363" t="s">
        <v>267</v>
      </c>
      <c r="C363" t="s">
        <v>137</v>
      </c>
      <c r="D363">
        <v>4265</v>
      </c>
      <c r="E363">
        <v>4264.9999999996999</v>
      </c>
      <c r="F363">
        <v>1069.4697338589301</v>
      </c>
      <c r="G363">
        <v>3195.53026614077</v>
      </c>
      <c r="H363">
        <v>2484.3439656505102</v>
      </c>
      <c r="I363">
        <v>2076.6634845656399</v>
      </c>
      <c r="J363">
        <v>405.58162586601298</v>
      </c>
      <c r="K363">
        <v>145.72514262861901</v>
      </c>
      <c r="L363">
        <v>674.26513188280603</v>
      </c>
      <c r="M363">
        <v>336.958037174298</v>
      </c>
      <c r="N363">
        <v>337.30709470850798</v>
      </c>
      <c r="O363">
        <v>36.921168607454</v>
      </c>
      <c r="P363" t="e">
        <v>#N/A</v>
      </c>
    </row>
    <row r="364" spans="1:16" x14ac:dyDescent="0.25">
      <c r="A364">
        <v>202512</v>
      </c>
      <c r="B364" t="s">
        <v>267</v>
      </c>
      <c r="C364" t="s">
        <v>138</v>
      </c>
      <c r="D364">
        <v>4437</v>
      </c>
      <c r="E364">
        <v>4436.9999999994398</v>
      </c>
      <c r="F364">
        <v>928.12441785150804</v>
      </c>
      <c r="G364">
        <v>3508.8755821479299</v>
      </c>
      <c r="H364">
        <v>2876.0521661740199</v>
      </c>
      <c r="I364">
        <v>2479.8059330942501</v>
      </c>
      <c r="J364">
        <v>393.89630732494498</v>
      </c>
      <c r="K364">
        <v>127.504361496079</v>
      </c>
      <c r="L364">
        <v>586.48309433973498</v>
      </c>
      <c r="M364">
        <v>276.623924424937</v>
      </c>
      <c r="N364">
        <v>308.82606886950202</v>
      </c>
      <c r="O364">
        <v>46.340321634174998</v>
      </c>
      <c r="P364" t="e">
        <v>#N/A</v>
      </c>
    </row>
    <row r="365" spans="1:16" x14ac:dyDescent="0.25">
      <c r="A365">
        <v>202512</v>
      </c>
      <c r="B365" t="s">
        <v>267</v>
      </c>
      <c r="C365" t="s">
        <v>139</v>
      </c>
      <c r="D365">
        <v>1717</v>
      </c>
      <c r="E365">
        <v>1717.00000000002</v>
      </c>
      <c r="F365">
        <v>268.47966526381799</v>
      </c>
      <c r="G365">
        <v>1448.5203347362001</v>
      </c>
      <c r="H365">
        <v>1105.13820810732</v>
      </c>
      <c r="I365">
        <v>1035.15431570446</v>
      </c>
      <c r="J365">
        <v>68.706380441133007</v>
      </c>
      <c r="K365">
        <v>20.651392123114</v>
      </c>
      <c r="L365">
        <v>320.76792351047499</v>
      </c>
      <c r="M365">
        <v>103.781322942413</v>
      </c>
      <c r="N365">
        <v>216.98660056806199</v>
      </c>
      <c r="O365">
        <v>22.614203118411002</v>
      </c>
      <c r="P365" t="e">
        <v>#N/A</v>
      </c>
    </row>
    <row r="366" spans="1:16" x14ac:dyDescent="0.25">
      <c r="A366">
        <v>202512</v>
      </c>
      <c r="B366" t="s">
        <v>267</v>
      </c>
      <c r="C366" t="s">
        <v>140</v>
      </c>
      <c r="D366">
        <v>1828</v>
      </c>
      <c r="E366">
        <v>1827.9999999997499</v>
      </c>
      <c r="F366">
        <v>461.31491772710399</v>
      </c>
      <c r="G366">
        <v>1366.6850822726501</v>
      </c>
      <c r="H366">
        <v>995.21090633573203</v>
      </c>
      <c r="I366">
        <v>879.26018571662303</v>
      </c>
      <c r="J366">
        <v>115.95072061910901</v>
      </c>
      <c r="K366">
        <v>32.641039502566997</v>
      </c>
      <c r="L366">
        <v>349.680316842727</v>
      </c>
      <c r="M366">
        <v>173.16685099383301</v>
      </c>
      <c r="N366">
        <v>176.51346584889399</v>
      </c>
      <c r="O366">
        <v>21.793859094188999</v>
      </c>
      <c r="P366" t="e">
        <v>#N/A</v>
      </c>
    </row>
    <row r="367" spans="1:16" x14ac:dyDescent="0.25">
      <c r="A367">
        <v>202512</v>
      </c>
      <c r="B367" t="s">
        <v>267</v>
      </c>
      <c r="C367" t="s">
        <v>141</v>
      </c>
      <c r="D367">
        <v>2065</v>
      </c>
      <c r="E367">
        <v>2064.9999999998499</v>
      </c>
      <c r="F367">
        <v>430.28111307427503</v>
      </c>
      <c r="G367">
        <v>1634.7188869255699</v>
      </c>
      <c r="H367">
        <v>1350.1242067022699</v>
      </c>
      <c r="I367">
        <v>1166.27317371655</v>
      </c>
      <c r="J367">
        <v>183.85103298572</v>
      </c>
      <c r="K367">
        <v>76.497802832060998</v>
      </c>
      <c r="L367">
        <v>271.78045607676199</v>
      </c>
      <c r="M367">
        <v>153.932567481669</v>
      </c>
      <c r="N367">
        <v>116.814787549797</v>
      </c>
      <c r="O367">
        <v>12.814224146547</v>
      </c>
      <c r="P367" t="e">
        <v>#N/A</v>
      </c>
    </row>
    <row r="368" spans="1:16" x14ac:dyDescent="0.25">
      <c r="A368">
        <v>202512</v>
      </c>
      <c r="B368" t="s">
        <v>267</v>
      </c>
      <c r="C368" t="s">
        <v>142</v>
      </c>
      <c r="D368">
        <v>1554</v>
      </c>
      <c r="E368">
        <v>1553.9999999997499</v>
      </c>
      <c r="F368">
        <v>324.87152541721002</v>
      </c>
      <c r="G368">
        <v>1229.1284745825401</v>
      </c>
      <c r="H368">
        <v>1017.45418787951</v>
      </c>
      <c r="I368">
        <v>825.793324966412</v>
      </c>
      <c r="J368">
        <v>190.59904473128199</v>
      </c>
      <c r="K368">
        <v>73.402582041242994</v>
      </c>
      <c r="L368">
        <v>192.38422959922701</v>
      </c>
      <c r="M368">
        <v>112.460740673609</v>
      </c>
      <c r="N368">
        <v>79.923488925618003</v>
      </c>
      <c r="O368">
        <v>19.290057103797999</v>
      </c>
      <c r="P368" t="e">
        <v>#N/A</v>
      </c>
    </row>
    <row r="369" spans="1:16" x14ac:dyDescent="0.25">
      <c r="A369">
        <v>202512</v>
      </c>
      <c r="B369" t="s">
        <v>267</v>
      </c>
      <c r="C369" t="s">
        <v>143</v>
      </c>
      <c r="D369">
        <v>1538</v>
      </c>
      <c r="E369">
        <v>1537.9999999997699</v>
      </c>
      <c r="F369">
        <v>512.64693022803601</v>
      </c>
      <c r="G369">
        <v>1025.3530697717299</v>
      </c>
      <c r="H369">
        <v>892.46862279969798</v>
      </c>
      <c r="I369">
        <v>649.98841755584397</v>
      </c>
      <c r="J369">
        <v>240.370754413714</v>
      </c>
      <c r="K369">
        <v>70.036687625713</v>
      </c>
      <c r="L369">
        <v>126.13530019335001</v>
      </c>
      <c r="M369">
        <v>70.240479507711001</v>
      </c>
      <c r="N369">
        <v>55.894820685638997</v>
      </c>
      <c r="O369">
        <v>6.7491467786839996</v>
      </c>
      <c r="P369" t="e">
        <v>#N/A</v>
      </c>
    </row>
    <row r="370" spans="1:16" x14ac:dyDescent="0.25">
      <c r="A370">
        <v>202512</v>
      </c>
      <c r="B370" t="s">
        <v>267</v>
      </c>
      <c r="C370" t="s">
        <v>144</v>
      </c>
      <c r="D370">
        <v>1813</v>
      </c>
      <c r="E370">
        <v>1839.5553764630599</v>
      </c>
      <c r="F370">
        <v>337.51900174408502</v>
      </c>
      <c r="G370">
        <v>1502.0363747189699</v>
      </c>
      <c r="H370">
        <v>1233.0658159090001</v>
      </c>
      <c r="I370">
        <v>1054.84280350673</v>
      </c>
      <c r="J370">
        <v>178.22301240227699</v>
      </c>
      <c r="K370">
        <v>53.451629753500001</v>
      </c>
      <c r="L370">
        <v>252.140897274038</v>
      </c>
      <c r="M370">
        <v>122.374997629837</v>
      </c>
      <c r="N370">
        <v>129.765899644201</v>
      </c>
      <c r="O370">
        <v>16.829661535930999</v>
      </c>
      <c r="P370" t="e">
        <v>#N/A</v>
      </c>
    </row>
    <row r="371" spans="1:16" x14ac:dyDescent="0.25">
      <c r="A371">
        <v>202512</v>
      </c>
      <c r="B371" t="s">
        <v>267</v>
      </c>
      <c r="C371" t="s">
        <v>145</v>
      </c>
      <c r="D371">
        <v>5448</v>
      </c>
      <c r="E371">
        <v>5447.9999999994498</v>
      </c>
      <c r="F371">
        <v>1240.8666083146099</v>
      </c>
      <c r="G371">
        <v>4207.1333916848298</v>
      </c>
      <c r="H371">
        <v>3414.0252632025099</v>
      </c>
      <c r="I371">
        <v>2924.6236834585002</v>
      </c>
      <c r="J371">
        <v>486.23031073205402</v>
      </c>
      <c r="K371">
        <v>165.75997627287001</v>
      </c>
      <c r="L371">
        <v>745.65983133352995</v>
      </c>
      <c r="M371">
        <v>375.70136024402598</v>
      </c>
      <c r="N371">
        <v>368.92537004420802</v>
      </c>
      <c r="O371">
        <v>47.448297148790999</v>
      </c>
      <c r="P371" t="e">
        <v>#N/A</v>
      </c>
    </row>
    <row r="372" spans="1:16" x14ac:dyDescent="0.25">
      <c r="A372">
        <v>202512</v>
      </c>
      <c r="B372" t="s">
        <v>268</v>
      </c>
      <c r="C372" t="s">
        <v>136</v>
      </c>
      <c r="D372">
        <v>5765</v>
      </c>
      <c r="E372">
        <v>5765.0000000001501</v>
      </c>
      <c r="F372">
        <v>1270.2695567538401</v>
      </c>
      <c r="G372">
        <v>4494.7304432463197</v>
      </c>
      <c r="H372">
        <v>3815.6927885558298</v>
      </c>
      <c r="I372">
        <v>3282.1344632448699</v>
      </c>
      <c r="J372">
        <v>532.44895031095598</v>
      </c>
      <c r="K372">
        <v>141.486866195934</v>
      </c>
      <c r="L372">
        <v>651.05597377545303</v>
      </c>
      <c r="M372">
        <v>221.315196493531</v>
      </c>
      <c r="N372">
        <v>428.71505380925299</v>
      </c>
      <c r="O372">
        <v>27.981680915036002</v>
      </c>
      <c r="P372" t="e">
        <v>#N/A</v>
      </c>
    </row>
    <row r="373" spans="1:16" x14ac:dyDescent="0.25">
      <c r="A373">
        <v>202512</v>
      </c>
      <c r="B373" t="s">
        <v>268</v>
      </c>
      <c r="C373" t="s">
        <v>137</v>
      </c>
      <c r="D373">
        <v>2883</v>
      </c>
      <c r="E373">
        <v>2882.99999999997</v>
      </c>
      <c r="F373">
        <v>706.40299998420198</v>
      </c>
      <c r="G373">
        <v>2176.5970000157699</v>
      </c>
      <c r="H373">
        <v>1799.54822907364</v>
      </c>
      <c r="I373">
        <v>1500.32630379229</v>
      </c>
      <c r="J373">
        <v>298.11255028134599</v>
      </c>
      <c r="K373">
        <v>73.156353130325002</v>
      </c>
      <c r="L373">
        <v>363.40420614592199</v>
      </c>
      <c r="M373">
        <v>121.519558486181</v>
      </c>
      <c r="N373">
        <v>240.85892418707201</v>
      </c>
      <c r="O373">
        <v>13.644564796205</v>
      </c>
      <c r="P373" t="e">
        <v>#N/A</v>
      </c>
    </row>
    <row r="374" spans="1:16" x14ac:dyDescent="0.25">
      <c r="A374">
        <v>202512</v>
      </c>
      <c r="B374" t="s">
        <v>268</v>
      </c>
      <c r="C374" t="s">
        <v>138</v>
      </c>
      <c r="D374">
        <v>2882</v>
      </c>
      <c r="E374">
        <v>2882.0000000001801</v>
      </c>
      <c r="F374">
        <v>563.86655676963505</v>
      </c>
      <c r="G374">
        <v>2318.1334432305498</v>
      </c>
      <c r="H374">
        <v>2016.1445594821901</v>
      </c>
      <c r="I374">
        <v>1781.80815945258</v>
      </c>
      <c r="J374">
        <v>234.33640002960999</v>
      </c>
      <c r="K374">
        <v>68.330513065608997</v>
      </c>
      <c r="L374">
        <v>287.65176762953098</v>
      </c>
      <c r="M374">
        <v>99.795638007349993</v>
      </c>
      <c r="N374">
        <v>187.85612962218099</v>
      </c>
      <c r="O374">
        <v>14.337116118831</v>
      </c>
      <c r="P374" t="e">
        <v>#N/A</v>
      </c>
    </row>
    <row r="375" spans="1:16" x14ac:dyDescent="0.25">
      <c r="A375">
        <v>202512</v>
      </c>
      <c r="B375" t="s">
        <v>268</v>
      </c>
      <c r="C375" t="s">
        <v>139</v>
      </c>
      <c r="D375">
        <v>1290</v>
      </c>
      <c r="E375">
        <v>1290.00000000005</v>
      </c>
      <c r="F375">
        <v>139.94040259690701</v>
      </c>
      <c r="G375">
        <v>1150.0595974031501</v>
      </c>
      <c r="H375">
        <v>917.35587845917996</v>
      </c>
      <c r="I375">
        <v>883.697790125501</v>
      </c>
      <c r="J375">
        <v>33.658088333678997</v>
      </c>
      <c r="K375">
        <v>4.6902728046369999</v>
      </c>
      <c r="L375">
        <v>224.13653933900301</v>
      </c>
      <c r="M375">
        <v>46.011511392388002</v>
      </c>
      <c r="N375">
        <v>177.09930447394601</v>
      </c>
      <c r="O375">
        <v>8.5671796049619999</v>
      </c>
      <c r="P375" t="e">
        <v>#N/A</v>
      </c>
    </row>
    <row r="376" spans="1:16" x14ac:dyDescent="0.25">
      <c r="A376">
        <v>202512</v>
      </c>
      <c r="B376" t="s">
        <v>268</v>
      </c>
      <c r="C376" t="s">
        <v>140</v>
      </c>
      <c r="D376">
        <v>1224</v>
      </c>
      <c r="E376">
        <v>1224.0000000001</v>
      </c>
      <c r="F376">
        <v>344.786645962725</v>
      </c>
      <c r="G376">
        <v>879.21335403737498</v>
      </c>
      <c r="H376">
        <v>713.222966445407</v>
      </c>
      <c r="I376">
        <v>603.05023917268295</v>
      </c>
      <c r="J376">
        <v>110.172727272724</v>
      </c>
      <c r="K376">
        <v>20.15403726708</v>
      </c>
      <c r="L376">
        <v>161.86985012078</v>
      </c>
      <c r="M376">
        <v>57.614514152403999</v>
      </c>
      <c r="N376">
        <v>104.255335968376</v>
      </c>
      <c r="O376">
        <v>4.1205374711880003</v>
      </c>
      <c r="P376" t="e">
        <v>#N/A</v>
      </c>
    </row>
    <row r="377" spans="1:16" x14ac:dyDescent="0.25">
      <c r="A377">
        <v>202512</v>
      </c>
      <c r="B377" t="s">
        <v>268</v>
      </c>
      <c r="C377" t="s">
        <v>141</v>
      </c>
      <c r="D377">
        <v>1406</v>
      </c>
      <c r="E377">
        <v>1406.0000000001501</v>
      </c>
      <c r="F377">
        <v>287.44562105818602</v>
      </c>
      <c r="G377">
        <v>1118.5543789419601</v>
      </c>
      <c r="H377">
        <v>977.32165495609195</v>
      </c>
      <c r="I377">
        <v>834.06352204784798</v>
      </c>
      <c r="J377">
        <v>143.25813290824399</v>
      </c>
      <c r="K377">
        <v>44.918393468506999</v>
      </c>
      <c r="L377">
        <v>133.54644386659601</v>
      </c>
      <c r="M377">
        <v>59.417808159723997</v>
      </c>
      <c r="N377">
        <v>74.128635706872004</v>
      </c>
      <c r="O377">
        <v>7.6862801192730004</v>
      </c>
      <c r="P377" t="e">
        <v>#N/A</v>
      </c>
    </row>
    <row r="378" spans="1:16" x14ac:dyDescent="0.25">
      <c r="A378">
        <v>202512</v>
      </c>
      <c r="B378" t="s">
        <v>268</v>
      </c>
      <c r="C378" t="s">
        <v>142</v>
      </c>
      <c r="D378">
        <v>969</v>
      </c>
      <c r="E378">
        <v>968.99999999987494</v>
      </c>
      <c r="F378">
        <v>183.69374895291</v>
      </c>
      <c r="G378">
        <v>785.30625104696503</v>
      </c>
      <c r="H378">
        <v>692.69037012596198</v>
      </c>
      <c r="I378">
        <v>572.92985876825799</v>
      </c>
      <c r="J378">
        <v>119.760511357704</v>
      </c>
      <c r="K378">
        <v>45.722355028347998</v>
      </c>
      <c r="L378">
        <v>89.434539731772006</v>
      </c>
      <c r="M378">
        <v>45.011284435568001</v>
      </c>
      <c r="N378">
        <v>44.423255296203997</v>
      </c>
      <c r="O378">
        <v>3.181341189231</v>
      </c>
      <c r="P378" t="e">
        <v>#N/A</v>
      </c>
    </row>
    <row r="379" spans="1:16" x14ac:dyDescent="0.25">
      <c r="A379">
        <v>202512</v>
      </c>
      <c r="B379" t="s">
        <v>268</v>
      </c>
      <c r="C379" t="s">
        <v>143</v>
      </c>
      <c r="D379">
        <v>876</v>
      </c>
      <c r="E379">
        <v>875.99999999997897</v>
      </c>
      <c r="F379">
        <v>314.40313818310898</v>
      </c>
      <c r="G379">
        <v>561.59686181687005</v>
      </c>
      <c r="H379">
        <v>515.10191856918595</v>
      </c>
      <c r="I379">
        <v>388.393053130581</v>
      </c>
      <c r="J379">
        <v>125.599490438605</v>
      </c>
      <c r="K379">
        <v>26.001807627361998</v>
      </c>
      <c r="L379">
        <v>42.068600717301997</v>
      </c>
      <c r="M379">
        <v>13.260078353447</v>
      </c>
      <c r="N379">
        <v>28.808522363855001</v>
      </c>
      <c r="O379">
        <v>4.4263425303819997</v>
      </c>
      <c r="P379" t="e">
        <v>#N/A</v>
      </c>
    </row>
    <row r="380" spans="1:16" x14ac:dyDescent="0.25">
      <c r="A380">
        <v>202512</v>
      </c>
      <c r="B380" t="s">
        <v>268</v>
      </c>
      <c r="C380" t="s">
        <v>144</v>
      </c>
      <c r="D380">
        <v>1235</v>
      </c>
      <c r="E380">
        <v>1220.89464981174</v>
      </c>
      <c r="F380">
        <v>251.37923486869701</v>
      </c>
      <c r="G380">
        <v>969.51541494304399</v>
      </c>
      <c r="H380">
        <v>830.45581244983305</v>
      </c>
      <c r="I380">
        <v>724.18873905764895</v>
      </c>
      <c r="J380">
        <v>106.267073392184</v>
      </c>
      <c r="K380">
        <v>26.642689086840999</v>
      </c>
      <c r="L380">
        <v>134.844271344936</v>
      </c>
      <c r="M380">
        <v>44.383004487701001</v>
      </c>
      <c r="N380">
        <v>90.461266857235003</v>
      </c>
      <c r="O380">
        <v>4.2153311482750002</v>
      </c>
      <c r="P380" t="e">
        <v>#N/A</v>
      </c>
    </row>
    <row r="381" spans="1:16" x14ac:dyDescent="0.25">
      <c r="A381">
        <v>202512</v>
      </c>
      <c r="B381" t="s">
        <v>268</v>
      </c>
      <c r="C381" t="s">
        <v>145</v>
      </c>
      <c r="D381">
        <v>3325</v>
      </c>
      <c r="E381">
        <v>3324.99999999996</v>
      </c>
      <c r="F381">
        <v>674.42307605646101</v>
      </c>
      <c r="G381">
        <v>2650.5769239434999</v>
      </c>
      <c r="H381">
        <v>2305.7399103600701</v>
      </c>
      <c r="I381">
        <v>2006.52036372218</v>
      </c>
      <c r="J381">
        <v>298.11017163789501</v>
      </c>
      <c r="K381">
        <v>92.497488157990006</v>
      </c>
      <c r="L381">
        <v>335.03234553258102</v>
      </c>
      <c r="M381">
        <v>131.77371781052599</v>
      </c>
      <c r="N381">
        <v>203.258627722055</v>
      </c>
      <c r="O381">
        <v>9.8046680508519994</v>
      </c>
      <c r="P381" t="e">
        <v>#N/A</v>
      </c>
    </row>
    <row r="382" spans="1:16" x14ac:dyDescent="0.25">
      <c r="A382">
        <v>202512</v>
      </c>
      <c r="B382" t="s">
        <v>269</v>
      </c>
      <c r="C382" t="s">
        <v>136</v>
      </c>
      <c r="D382">
        <v>5145</v>
      </c>
      <c r="E382">
        <v>5144.9999999998599</v>
      </c>
      <c r="F382">
        <v>1493.53659857867</v>
      </c>
      <c r="G382">
        <v>3651.4634014211902</v>
      </c>
      <c r="H382">
        <v>2951.9912983529998</v>
      </c>
      <c r="I382">
        <v>2453.4217935342099</v>
      </c>
      <c r="J382">
        <v>496.29355281044297</v>
      </c>
      <c r="K382">
        <v>220.19772930479999</v>
      </c>
      <c r="L382">
        <v>639.60972632980702</v>
      </c>
      <c r="M382">
        <v>246.30069779213301</v>
      </c>
      <c r="N382">
        <v>391.224569878588</v>
      </c>
      <c r="O382">
        <v>59.862376738385002</v>
      </c>
      <c r="P382" t="e">
        <v>#N/A</v>
      </c>
    </row>
    <row r="383" spans="1:16" x14ac:dyDescent="0.25">
      <c r="A383">
        <v>202512</v>
      </c>
      <c r="B383" t="s">
        <v>269</v>
      </c>
      <c r="C383" t="s">
        <v>137</v>
      </c>
      <c r="D383">
        <v>2495</v>
      </c>
      <c r="E383">
        <v>2495</v>
      </c>
      <c r="F383">
        <v>792.09719614173696</v>
      </c>
      <c r="G383">
        <v>1702.9028038582601</v>
      </c>
      <c r="H383">
        <v>1342.7183619520299</v>
      </c>
      <c r="I383">
        <v>1096.17802301447</v>
      </c>
      <c r="J383">
        <v>244.264386929213</v>
      </c>
      <c r="K383">
        <v>99.358750088250005</v>
      </c>
      <c r="L383">
        <v>320.424165011718</v>
      </c>
      <c r="M383">
        <v>123.504687526702</v>
      </c>
      <c r="N383">
        <v>195.87470136561299</v>
      </c>
      <c r="O383">
        <v>39.760276894511001</v>
      </c>
      <c r="P383" t="e">
        <v>#N/A</v>
      </c>
    </row>
    <row r="384" spans="1:16" x14ac:dyDescent="0.25">
      <c r="A384">
        <v>202512</v>
      </c>
      <c r="B384" t="s">
        <v>269</v>
      </c>
      <c r="C384" t="s">
        <v>138</v>
      </c>
      <c r="D384">
        <v>2650</v>
      </c>
      <c r="E384">
        <v>2649.9999999998599</v>
      </c>
      <c r="F384">
        <v>701.43940243693203</v>
      </c>
      <c r="G384">
        <v>1948.5605975629301</v>
      </c>
      <c r="H384">
        <v>1609.2729364009699</v>
      </c>
      <c r="I384">
        <v>1357.2437705197401</v>
      </c>
      <c r="J384">
        <v>252.02916588123</v>
      </c>
      <c r="K384">
        <v>120.83897921655</v>
      </c>
      <c r="L384">
        <v>319.18556131808901</v>
      </c>
      <c r="M384">
        <v>122.79601026543099</v>
      </c>
      <c r="N384">
        <v>195.34986851297501</v>
      </c>
      <c r="O384">
        <v>20.102099843874001</v>
      </c>
      <c r="P384" t="e">
        <v>#N/A</v>
      </c>
    </row>
    <row r="385" spans="1:16" x14ac:dyDescent="0.25">
      <c r="A385">
        <v>202512</v>
      </c>
      <c r="B385" t="s">
        <v>269</v>
      </c>
      <c r="C385" t="s">
        <v>139</v>
      </c>
      <c r="D385">
        <v>1036</v>
      </c>
      <c r="E385">
        <v>1035.9999999998299</v>
      </c>
      <c r="F385">
        <v>180.32490463888999</v>
      </c>
      <c r="G385">
        <v>855.67509536094201</v>
      </c>
      <c r="H385">
        <v>673.43813946189505</v>
      </c>
      <c r="I385">
        <v>616.13250474958295</v>
      </c>
      <c r="J385">
        <v>57.305634712311999</v>
      </c>
      <c r="K385">
        <v>22.27153316107</v>
      </c>
      <c r="L385">
        <v>179.16709812946701</v>
      </c>
      <c r="M385">
        <v>35.816089147039001</v>
      </c>
      <c r="N385">
        <v>143.351008982428</v>
      </c>
      <c r="O385">
        <v>3.06985776958</v>
      </c>
      <c r="P385" t="e">
        <v>#N/A</v>
      </c>
    </row>
    <row r="386" spans="1:16" x14ac:dyDescent="0.25">
      <c r="A386">
        <v>202512</v>
      </c>
      <c r="B386" t="s">
        <v>269</v>
      </c>
      <c r="C386" t="s">
        <v>140</v>
      </c>
      <c r="D386">
        <v>1044</v>
      </c>
      <c r="E386">
        <v>1043.99999999996</v>
      </c>
      <c r="F386">
        <v>369.450005311327</v>
      </c>
      <c r="G386">
        <v>674.54999468863298</v>
      </c>
      <c r="H386">
        <v>482.85167709647902</v>
      </c>
      <c r="I386">
        <v>425.75152467098201</v>
      </c>
      <c r="J386">
        <v>57.100152425497001</v>
      </c>
      <c r="K386">
        <v>22.556696163898</v>
      </c>
      <c r="L386">
        <v>173.05035157215499</v>
      </c>
      <c r="M386">
        <v>83.414727572605997</v>
      </c>
      <c r="N386">
        <v>88.595941459865998</v>
      </c>
      <c r="O386">
        <v>18.647966019999</v>
      </c>
      <c r="P386" t="e">
        <v>#N/A</v>
      </c>
    </row>
    <row r="387" spans="1:16" x14ac:dyDescent="0.25">
      <c r="A387">
        <v>202512</v>
      </c>
      <c r="B387" t="s">
        <v>269</v>
      </c>
      <c r="C387" t="s">
        <v>141</v>
      </c>
      <c r="D387">
        <v>1227</v>
      </c>
      <c r="E387">
        <v>1227.00000000003</v>
      </c>
      <c r="F387">
        <v>311.14808092806499</v>
      </c>
      <c r="G387">
        <v>915.85191907196395</v>
      </c>
      <c r="H387">
        <v>763.70804404702403</v>
      </c>
      <c r="I387">
        <v>643.44788323912599</v>
      </c>
      <c r="J387">
        <v>119.224949540292</v>
      </c>
      <c r="K387">
        <v>62.828357571003998</v>
      </c>
      <c r="L387">
        <v>137.657647160463</v>
      </c>
      <c r="M387">
        <v>55.894213958632001</v>
      </c>
      <c r="N387">
        <v>80.718657082427995</v>
      </c>
      <c r="O387">
        <v>14.486227864477</v>
      </c>
      <c r="P387" t="e">
        <v>#N/A</v>
      </c>
    </row>
    <row r="388" spans="1:16" x14ac:dyDescent="0.25">
      <c r="A388">
        <v>202512</v>
      </c>
      <c r="B388" t="s">
        <v>269</v>
      </c>
      <c r="C388" t="s">
        <v>142</v>
      </c>
      <c r="D388">
        <v>851</v>
      </c>
      <c r="E388">
        <v>850.99999999999795</v>
      </c>
      <c r="F388">
        <v>240.725925925957</v>
      </c>
      <c r="G388">
        <v>610.27407407404098</v>
      </c>
      <c r="H388">
        <v>517.28377586829299</v>
      </c>
      <c r="I388">
        <v>407.21732898836098</v>
      </c>
      <c r="J388">
        <v>108.825706139191</v>
      </c>
      <c r="K388">
        <v>48.450239940943</v>
      </c>
      <c r="L388">
        <v>88.706145725026005</v>
      </c>
      <c r="M388">
        <v>50.205656809342003</v>
      </c>
      <c r="N388">
        <v>38.500488915684002</v>
      </c>
      <c r="O388">
        <v>4.2841524807219997</v>
      </c>
      <c r="P388" t="e">
        <v>#N/A</v>
      </c>
    </row>
    <row r="389" spans="1:16" x14ac:dyDescent="0.25">
      <c r="A389">
        <v>202512</v>
      </c>
      <c r="B389" t="s">
        <v>269</v>
      </c>
      <c r="C389" t="s">
        <v>143</v>
      </c>
      <c r="D389">
        <v>987</v>
      </c>
      <c r="E389">
        <v>987.00000000004195</v>
      </c>
      <c r="F389">
        <v>391.88768177443001</v>
      </c>
      <c r="G389">
        <v>595.11231822561194</v>
      </c>
      <c r="H389">
        <v>514.70966187930901</v>
      </c>
      <c r="I389">
        <v>360.87255188615802</v>
      </c>
      <c r="J389">
        <v>153.83710999315099</v>
      </c>
      <c r="K389">
        <v>64.090902467885002</v>
      </c>
      <c r="L389">
        <v>61.028483742695997</v>
      </c>
      <c r="M389">
        <v>20.970010304513998</v>
      </c>
      <c r="N389">
        <v>40.058473438181998</v>
      </c>
      <c r="O389">
        <v>19.374172603607001</v>
      </c>
      <c r="P389" t="e">
        <v>#N/A</v>
      </c>
    </row>
    <row r="390" spans="1:16" x14ac:dyDescent="0.25">
      <c r="A390">
        <v>202512</v>
      </c>
      <c r="B390" t="s">
        <v>269</v>
      </c>
      <c r="C390" t="s">
        <v>144</v>
      </c>
      <c r="D390">
        <v>829</v>
      </c>
      <c r="E390">
        <v>852.768176048383</v>
      </c>
      <c r="F390">
        <v>221.57818954592099</v>
      </c>
      <c r="G390">
        <v>631.18998650246203</v>
      </c>
      <c r="H390">
        <v>487.83486182294502</v>
      </c>
      <c r="I390">
        <v>385.520694513889</v>
      </c>
      <c r="J390">
        <v>102.314167309056</v>
      </c>
      <c r="K390">
        <v>46.283183051401998</v>
      </c>
      <c r="L390">
        <v>129.64633082180799</v>
      </c>
      <c r="M390">
        <v>43.107306842261004</v>
      </c>
      <c r="N390">
        <v>85.499341439863997</v>
      </c>
      <c r="O390">
        <v>13.708793857709001</v>
      </c>
      <c r="P390" t="e">
        <v>#N/A</v>
      </c>
    </row>
    <row r="391" spans="1:16" x14ac:dyDescent="0.25">
      <c r="A391">
        <v>202512</v>
      </c>
      <c r="B391" t="s">
        <v>269</v>
      </c>
      <c r="C391" t="s">
        <v>145</v>
      </c>
      <c r="D391">
        <v>2925</v>
      </c>
      <c r="E391">
        <v>2924.9999999997999</v>
      </c>
      <c r="F391">
        <v>894.32366381596296</v>
      </c>
      <c r="G391">
        <v>2030.67633618384</v>
      </c>
      <c r="H391">
        <v>1644.8657655513</v>
      </c>
      <c r="I391">
        <v>1334.6770754327299</v>
      </c>
      <c r="J391">
        <v>307.91273811021802</v>
      </c>
      <c r="K391">
        <v>138.21081562178901</v>
      </c>
      <c r="L391">
        <v>352.64792157644803</v>
      </c>
      <c r="M391">
        <v>153.607788836852</v>
      </c>
      <c r="N391">
        <v>199.040132739596</v>
      </c>
      <c r="O391">
        <v>33.162649056089997</v>
      </c>
      <c r="P391" t="e">
        <v>#N/A</v>
      </c>
    </row>
    <row r="392" spans="1:16" x14ac:dyDescent="0.25">
      <c r="A392">
        <v>202512</v>
      </c>
      <c r="B392" t="s">
        <v>270</v>
      </c>
      <c r="C392" t="s">
        <v>136</v>
      </c>
      <c r="D392">
        <v>3861</v>
      </c>
      <c r="E392">
        <v>3860.9999999998699</v>
      </c>
      <c r="F392">
        <v>804.45926772589303</v>
      </c>
      <c r="G392">
        <v>3056.5407322739802</v>
      </c>
      <c r="H392">
        <v>2419.2865975611999</v>
      </c>
      <c r="I392">
        <v>2039.42076928336</v>
      </c>
      <c r="J392">
        <v>375.41708415208097</v>
      </c>
      <c r="K392">
        <v>111.08079885443701</v>
      </c>
      <c r="L392">
        <v>593.17103007454705</v>
      </c>
      <c r="M392">
        <v>271.08668491671801</v>
      </c>
      <c r="N392">
        <v>316.15739794483602</v>
      </c>
      <c r="O392">
        <v>44.083104638233003</v>
      </c>
      <c r="P392" t="e">
        <v>#N/A</v>
      </c>
    </row>
    <row r="393" spans="1:16" x14ac:dyDescent="0.25">
      <c r="A393">
        <v>202512</v>
      </c>
      <c r="B393" t="s">
        <v>270</v>
      </c>
      <c r="C393" t="s">
        <v>137</v>
      </c>
      <c r="D393">
        <v>1824</v>
      </c>
      <c r="E393">
        <v>1824.00000000006</v>
      </c>
      <c r="F393">
        <v>438.34112918315901</v>
      </c>
      <c r="G393">
        <v>1385.6588708168999</v>
      </c>
      <c r="H393">
        <v>1121.7962829830799</v>
      </c>
      <c r="I393">
        <v>937.258999062523</v>
      </c>
      <c r="J393">
        <v>181.304226069321</v>
      </c>
      <c r="K393">
        <v>54.324369534455997</v>
      </c>
      <c r="L393">
        <v>245.79626468020001</v>
      </c>
      <c r="M393">
        <v>103.961873812394</v>
      </c>
      <c r="N393">
        <v>138.101057534473</v>
      </c>
      <c r="O393">
        <v>18.066323153616</v>
      </c>
      <c r="P393" t="e">
        <v>#N/A</v>
      </c>
    </row>
    <row r="394" spans="1:16" x14ac:dyDescent="0.25">
      <c r="A394">
        <v>202512</v>
      </c>
      <c r="B394" t="s">
        <v>270</v>
      </c>
      <c r="C394" t="s">
        <v>138</v>
      </c>
      <c r="D394">
        <v>2037</v>
      </c>
      <c r="E394">
        <v>2036.9999999998099</v>
      </c>
      <c r="F394">
        <v>366.11813854273402</v>
      </c>
      <c r="G394">
        <v>1670.88186145708</v>
      </c>
      <c r="H394">
        <v>1297.49031457811</v>
      </c>
      <c r="I394">
        <v>1102.16177022084</v>
      </c>
      <c r="J394">
        <v>194.11285808276</v>
      </c>
      <c r="K394">
        <v>56.756429319981002</v>
      </c>
      <c r="L394">
        <v>347.37476539434698</v>
      </c>
      <c r="M394">
        <v>167.12481110432401</v>
      </c>
      <c r="N394">
        <v>178.05634041036299</v>
      </c>
      <c r="O394">
        <v>26.016781484616999</v>
      </c>
      <c r="P394" t="e">
        <v>#N/A</v>
      </c>
    </row>
    <row r="395" spans="1:16" x14ac:dyDescent="0.25">
      <c r="A395">
        <v>202512</v>
      </c>
      <c r="B395" t="s">
        <v>270</v>
      </c>
      <c r="C395" t="s">
        <v>139</v>
      </c>
      <c r="D395">
        <v>832</v>
      </c>
      <c r="E395">
        <v>832.00000000005298</v>
      </c>
      <c r="F395">
        <v>123.89473684209899</v>
      </c>
      <c r="G395">
        <v>708.10526315795403</v>
      </c>
      <c r="H395">
        <v>500.48291991563798</v>
      </c>
      <c r="I395">
        <v>461.70397254722099</v>
      </c>
      <c r="J395">
        <v>38.778947368417001</v>
      </c>
      <c r="K395">
        <v>6.5614035087709999</v>
      </c>
      <c r="L395">
        <v>193.04684989834701</v>
      </c>
      <c r="M395">
        <v>51.034176750413998</v>
      </c>
      <c r="N395">
        <v>139.27933981460001</v>
      </c>
      <c r="O395">
        <v>14.575493343969001</v>
      </c>
      <c r="P395" t="e">
        <v>#N/A</v>
      </c>
    </row>
    <row r="396" spans="1:16" x14ac:dyDescent="0.25">
      <c r="A396">
        <v>202512</v>
      </c>
      <c r="B396" t="s">
        <v>270</v>
      </c>
      <c r="C396" t="s">
        <v>140</v>
      </c>
      <c r="D396">
        <v>890</v>
      </c>
      <c r="E396">
        <v>889.99999999990803</v>
      </c>
      <c r="F396">
        <v>207.29725806262701</v>
      </c>
      <c r="G396">
        <v>682.70274193728096</v>
      </c>
      <c r="H396">
        <v>515.32192786618896</v>
      </c>
      <c r="I396">
        <v>431.14201209434401</v>
      </c>
      <c r="J396">
        <v>83.146857920605001</v>
      </c>
      <c r="K396">
        <v>20.883757833286001</v>
      </c>
      <c r="L396">
        <v>157.49105948325999</v>
      </c>
      <c r="M396">
        <v>74.099998127397996</v>
      </c>
      <c r="N396">
        <v>83.391061355862007</v>
      </c>
      <c r="O396">
        <v>9.8897545878319999</v>
      </c>
      <c r="P396" t="e">
        <v>#N/A</v>
      </c>
    </row>
    <row r="397" spans="1:16" x14ac:dyDescent="0.25">
      <c r="A397">
        <v>202512</v>
      </c>
      <c r="B397" t="s">
        <v>270</v>
      </c>
      <c r="C397" t="s">
        <v>141</v>
      </c>
      <c r="D397">
        <v>925</v>
      </c>
      <c r="E397">
        <v>924.999999999941</v>
      </c>
      <c r="F397">
        <v>185.48585236061001</v>
      </c>
      <c r="G397">
        <v>739.51414763933099</v>
      </c>
      <c r="H397">
        <v>595.84966456456095</v>
      </c>
      <c r="I397">
        <v>503.34993075360501</v>
      </c>
      <c r="J397">
        <v>91.284047536445996</v>
      </c>
      <c r="K397">
        <v>33.958500514759002</v>
      </c>
      <c r="L397">
        <v>134.40782491775099</v>
      </c>
      <c r="M397">
        <v>75.286701474365998</v>
      </c>
      <c r="N397">
        <v>58.086239722454998</v>
      </c>
      <c r="O397">
        <v>9.2566581570190003</v>
      </c>
      <c r="P397" t="e">
        <v>#N/A</v>
      </c>
    </row>
    <row r="398" spans="1:16" x14ac:dyDescent="0.25">
      <c r="A398">
        <v>202512</v>
      </c>
      <c r="B398" t="s">
        <v>270</v>
      </c>
      <c r="C398" t="s">
        <v>142</v>
      </c>
      <c r="D398">
        <v>639</v>
      </c>
      <c r="E398">
        <v>639.00000000001501</v>
      </c>
      <c r="F398">
        <v>124.234858234876</v>
      </c>
      <c r="G398">
        <v>514.76514176513899</v>
      </c>
      <c r="H398">
        <v>434.21542011795401</v>
      </c>
      <c r="I398">
        <v>361.16174306427303</v>
      </c>
      <c r="J398">
        <v>73.053677053681</v>
      </c>
      <c r="K398">
        <v>26.527241527243</v>
      </c>
      <c r="L398">
        <v>75.381492968646995</v>
      </c>
      <c r="M398">
        <v>50.361587639528999</v>
      </c>
      <c r="N398">
        <v>23.861175170388002</v>
      </c>
      <c r="O398">
        <v>5.1682286785380001</v>
      </c>
      <c r="P398" t="e">
        <v>#N/A</v>
      </c>
    </row>
    <row r="399" spans="1:16" x14ac:dyDescent="0.25">
      <c r="A399">
        <v>202512</v>
      </c>
      <c r="B399" t="s">
        <v>270</v>
      </c>
      <c r="C399" t="s">
        <v>143</v>
      </c>
      <c r="D399">
        <v>575</v>
      </c>
      <c r="E399">
        <v>574.99999999995202</v>
      </c>
      <c r="F399">
        <v>163.54656222568099</v>
      </c>
      <c r="G399">
        <v>411.45343777427098</v>
      </c>
      <c r="H399">
        <v>373.41666509685399</v>
      </c>
      <c r="I399">
        <v>282.06311082392199</v>
      </c>
      <c r="J399">
        <v>89.153554272931999</v>
      </c>
      <c r="K399">
        <v>23.149895470377999</v>
      </c>
      <c r="L399">
        <v>32.843802806542001</v>
      </c>
      <c r="M399">
        <v>20.304220925010998</v>
      </c>
      <c r="N399">
        <v>11.539581881530999</v>
      </c>
      <c r="O399">
        <v>5.1929698708750003</v>
      </c>
      <c r="P399" t="e">
        <v>#N/A</v>
      </c>
    </row>
    <row r="400" spans="1:16" x14ac:dyDescent="0.25">
      <c r="A400">
        <v>202512</v>
      </c>
      <c r="B400" t="s">
        <v>270</v>
      </c>
      <c r="C400" t="s">
        <v>144</v>
      </c>
      <c r="D400">
        <v>838</v>
      </c>
      <c r="E400">
        <v>834.43258890914205</v>
      </c>
      <c r="F400">
        <v>132.02614871072501</v>
      </c>
      <c r="G400">
        <v>702.40644019841704</v>
      </c>
      <c r="H400">
        <v>578.04216832587997</v>
      </c>
      <c r="I400">
        <v>492.43720122241001</v>
      </c>
      <c r="J400">
        <v>83.40496710347</v>
      </c>
      <c r="K400">
        <v>17.560865208286</v>
      </c>
      <c r="L400">
        <v>116.553666147321</v>
      </c>
      <c r="M400">
        <v>49.22894914914</v>
      </c>
      <c r="N400">
        <v>64.131103118520997</v>
      </c>
      <c r="O400">
        <v>7.8106057252159999</v>
      </c>
      <c r="P400" t="e">
        <v>#N/A</v>
      </c>
    </row>
    <row r="401" spans="1:16" x14ac:dyDescent="0.25">
      <c r="A401">
        <v>202512</v>
      </c>
      <c r="B401" t="s">
        <v>270</v>
      </c>
      <c r="C401" t="s">
        <v>145</v>
      </c>
      <c r="D401">
        <v>2293</v>
      </c>
      <c r="E401">
        <v>2292.9999999997999</v>
      </c>
      <c r="F401">
        <v>463.771605002407</v>
      </c>
      <c r="G401">
        <v>1829.2283949974001</v>
      </c>
      <c r="H401">
        <v>1477.05022496787</v>
      </c>
      <c r="I401">
        <v>1268.3896446595199</v>
      </c>
      <c r="J401">
        <v>207.660580308356</v>
      </c>
      <c r="K401">
        <v>80.117530880581</v>
      </c>
      <c r="L401">
        <v>331.110411129635</v>
      </c>
      <c r="M401">
        <v>173.870824833325</v>
      </c>
      <c r="N401">
        <v>154.74752280424701</v>
      </c>
      <c r="O401">
        <v>21.067758899887</v>
      </c>
      <c r="P401" t="e">
        <v>#N/A</v>
      </c>
    </row>
    <row r="402" spans="1:16" x14ac:dyDescent="0.25">
      <c r="A402">
        <v>202512</v>
      </c>
      <c r="B402" t="s">
        <v>271</v>
      </c>
      <c r="C402" t="s">
        <v>136</v>
      </c>
      <c r="D402">
        <v>3673</v>
      </c>
      <c r="E402">
        <v>3673.00000000005</v>
      </c>
      <c r="F402">
        <v>862.07719966790603</v>
      </c>
      <c r="G402">
        <v>2810.92280033214</v>
      </c>
      <c r="H402">
        <v>2426.0906071647</v>
      </c>
      <c r="I402">
        <v>2196.93663622331</v>
      </c>
      <c r="J402">
        <v>229.15397094138501</v>
      </c>
      <c r="K402">
        <v>97.342684958708006</v>
      </c>
      <c r="L402">
        <v>370.451996438457</v>
      </c>
      <c r="M402">
        <v>196.742008529808</v>
      </c>
      <c r="N402">
        <v>171.44009443613899</v>
      </c>
      <c r="O402">
        <v>14.380196728985</v>
      </c>
      <c r="P402" t="e">
        <v>#N/A</v>
      </c>
    </row>
    <row r="403" spans="1:16" x14ac:dyDescent="0.25">
      <c r="A403">
        <v>202512</v>
      </c>
      <c r="B403" t="s">
        <v>271</v>
      </c>
      <c r="C403" t="s">
        <v>137</v>
      </c>
      <c r="D403">
        <v>1721</v>
      </c>
      <c r="E403">
        <v>1720.99999999993</v>
      </c>
      <c r="F403">
        <v>438.47237352801397</v>
      </c>
      <c r="G403">
        <v>1282.52762647192</v>
      </c>
      <c r="H403">
        <v>1106.8205556292301</v>
      </c>
      <c r="I403">
        <v>988.22513246469498</v>
      </c>
      <c r="J403">
        <v>118.595423164536</v>
      </c>
      <c r="K403">
        <v>49.635056723836001</v>
      </c>
      <c r="L403">
        <v>167.50584054986601</v>
      </c>
      <c r="M403">
        <v>89.215417123155007</v>
      </c>
      <c r="N403">
        <v>77.259966573919002</v>
      </c>
      <c r="O403">
        <v>8.2012302928240004</v>
      </c>
      <c r="P403" t="e">
        <v>#N/A</v>
      </c>
    </row>
    <row r="404" spans="1:16" x14ac:dyDescent="0.25">
      <c r="A404">
        <v>202512</v>
      </c>
      <c r="B404" t="s">
        <v>271</v>
      </c>
      <c r="C404" t="s">
        <v>138</v>
      </c>
      <c r="D404">
        <v>1952</v>
      </c>
      <c r="E404">
        <v>1952.00000000011</v>
      </c>
      <c r="F404">
        <v>423.604826139892</v>
      </c>
      <c r="G404">
        <v>1528.39517386022</v>
      </c>
      <c r="H404">
        <v>1319.27005153547</v>
      </c>
      <c r="I404">
        <v>1208.71150375862</v>
      </c>
      <c r="J404">
        <v>110.558547776849</v>
      </c>
      <c r="K404">
        <v>47.707628234871997</v>
      </c>
      <c r="L404">
        <v>202.94615588859099</v>
      </c>
      <c r="M404">
        <v>107.526591406653</v>
      </c>
      <c r="N404">
        <v>94.180127862220004</v>
      </c>
      <c r="O404">
        <v>6.1789664361609997</v>
      </c>
      <c r="P404" t="e">
        <v>#N/A</v>
      </c>
    </row>
    <row r="405" spans="1:16" x14ac:dyDescent="0.25">
      <c r="A405">
        <v>202512</v>
      </c>
      <c r="B405" t="s">
        <v>271</v>
      </c>
      <c r="C405" t="s">
        <v>139</v>
      </c>
      <c r="D405">
        <v>779</v>
      </c>
      <c r="E405">
        <v>779.00000000006196</v>
      </c>
      <c r="F405">
        <v>90.107644598768005</v>
      </c>
      <c r="G405">
        <v>688.89235540129403</v>
      </c>
      <c r="H405">
        <v>581.53822682756197</v>
      </c>
      <c r="I405">
        <v>555.38623913719096</v>
      </c>
      <c r="J405">
        <v>26.151987690371001</v>
      </c>
      <c r="K405">
        <v>9.3252710486880002</v>
      </c>
      <c r="L405" t="s">
        <v>233</v>
      </c>
      <c r="M405" t="s">
        <v>233</v>
      </c>
      <c r="N405">
        <v>68.431866172184996</v>
      </c>
      <c r="O405" t="s">
        <v>233</v>
      </c>
      <c r="P405" t="e">
        <v>#N/A</v>
      </c>
    </row>
    <row r="406" spans="1:16" x14ac:dyDescent="0.25">
      <c r="A406">
        <v>202512</v>
      </c>
      <c r="B406" t="s">
        <v>271</v>
      </c>
      <c r="C406" t="s">
        <v>140</v>
      </c>
      <c r="D406">
        <v>789</v>
      </c>
      <c r="E406">
        <v>789.00000000002001</v>
      </c>
      <c r="F406">
        <v>226.288339344159</v>
      </c>
      <c r="G406">
        <v>562.71166065586101</v>
      </c>
      <c r="H406">
        <v>462.62174491365602</v>
      </c>
      <c r="I406">
        <v>416.90086455548902</v>
      </c>
      <c r="J406">
        <v>45.720880358167001</v>
      </c>
      <c r="K406">
        <v>14.871605346923999</v>
      </c>
      <c r="L406">
        <v>100.08991574220499</v>
      </c>
      <c r="M406">
        <v>65.782509677792007</v>
      </c>
      <c r="N406">
        <v>33.067969444695002</v>
      </c>
      <c r="O406">
        <v>0</v>
      </c>
      <c r="P406" t="e">
        <v>#N/A</v>
      </c>
    </row>
    <row r="407" spans="1:16" x14ac:dyDescent="0.25">
      <c r="A407">
        <v>202512</v>
      </c>
      <c r="B407" t="s">
        <v>271</v>
      </c>
      <c r="C407" t="s">
        <v>141</v>
      </c>
      <c r="D407">
        <v>928</v>
      </c>
      <c r="E407">
        <v>928.00000000002603</v>
      </c>
      <c r="F407">
        <v>206.307248841004</v>
      </c>
      <c r="G407">
        <v>721.69275115902201</v>
      </c>
      <c r="H407">
        <v>625.09516911233402</v>
      </c>
      <c r="I407">
        <v>566.855337129649</v>
      </c>
      <c r="J407">
        <v>58.239831982684997</v>
      </c>
      <c r="K407">
        <v>29.837371123084001</v>
      </c>
      <c r="L407">
        <v>90.425004252939999</v>
      </c>
      <c r="M407">
        <v>53.94824002875</v>
      </c>
      <c r="N407">
        <v>36.476764224189999</v>
      </c>
      <c r="O407">
        <v>6.1725777937480002</v>
      </c>
      <c r="P407" t="e">
        <v>#N/A</v>
      </c>
    </row>
    <row r="408" spans="1:16" x14ac:dyDescent="0.25">
      <c r="A408">
        <v>202512</v>
      </c>
      <c r="B408" t="s">
        <v>271</v>
      </c>
      <c r="C408" t="s">
        <v>142</v>
      </c>
      <c r="D408">
        <v>616</v>
      </c>
      <c r="E408">
        <v>615.99999999993304</v>
      </c>
      <c r="F408">
        <v>136.53722106353001</v>
      </c>
      <c r="G408">
        <v>479.46277893640303</v>
      </c>
      <c r="H408">
        <v>423.541584380014</v>
      </c>
      <c r="I408">
        <v>369.02519434998601</v>
      </c>
      <c r="J408">
        <v>54.516390030027999</v>
      </c>
      <c r="K408">
        <v>27.170681170680002</v>
      </c>
      <c r="L408" t="s">
        <v>233</v>
      </c>
      <c r="M408">
        <v>32.978733008425003</v>
      </c>
      <c r="N408" t="s">
        <v>233</v>
      </c>
      <c r="O408" t="s">
        <v>233</v>
      </c>
      <c r="P408" t="e">
        <v>#N/A</v>
      </c>
    </row>
    <row r="409" spans="1:16" x14ac:dyDescent="0.25">
      <c r="A409">
        <v>202512</v>
      </c>
      <c r="B409" t="s">
        <v>271</v>
      </c>
      <c r="C409" t="s">
        <v>143</v>
      </c>
      <c r="D409">
        <v>561</v>
      </c>
      <c r="E409">
        <v>561.00000000000705</v>
      </c>
      <c r="F409">
        <v>202.836745820445</v>
      </c>
      <c r="G409">
        <v>358.16325417956199</v>
      </c>
      <c r="H409">
        <v>333.29388193113402</v>
      </c>
      <c r="I409">
        <v>288.76900105099998</v>
      </c>
      <c r="J409">
        <v>44.524880880133999</v>
      </c>
      <c r="K409">
        <v>16.137756269332002</v>
      </c>
      <c r="L409" t="s">
        <v>233</v>
      </c>
      <c r="M409" t="s">
        <v>233</v>
      </c>
      <c r="N409" t="s">
        <v>233</v>
      </c>
      <c r="O409" t="s">
        <v>233</v>
      </c>
      <c r="P409" t="e">
        <v>#N/A</v>
      </c>
    </row>
    <row r="410" spans="1:16" x14ac:dyDescent="0.25">
      <c r="A410">
        <v>202512</v>
      </c>
      <c r="B410" t="s">
        <v>271</v>
      </c>
      <c r="C410" t="s">
        <v>144</v>
      </c>
      <c r="D410">
        <v>693</v>
      </c>
      <c r="E410">
        <v>691.00587277128704</v>
      </c>
      <c r="F410">
        <v>159.07372919761801</v>
      </c>
      <c r="G410">
        <v>531.93214357366901</v>
      </c>
      <c r="H410">
        <v>446.16744068380302</v>
      </c>
      <c r="I410">
        <v>389.54073247619499</v>
      </c>
      <c r="J410">
        <v>56.626708207607997</v>
      </c>
      <c r="K410">
        <v>19.880441894214002</v>
      </c>
      <c r="L410">
        <v>82.650907704814003</v>
      </c>
      <c r="M410">
        <v>47.449932722966999</v>
      </c>
      <c r="N410">
        <v>35.200974981846997</v>
      </c>
      <c r="O410">
        <v>3.113795185052</v>
      </c>
      <c r="P410" t="e">
        <v>#N/A</v>
      </c>
    </row>
    <row r="411" spans="1:16" x14ac:dyDescent="0.25">
      <c r="A411">
        <v>202512</v>
      </c>
      <c r="B411" t="s">
        <v>271</v>
      </c>
      <c r="C411" t="s">
        <v>145</v>
      </c>
      <c r="D411">
        <v>1992</v>
      </c>
      <c r="E411">
        <v>1992.00000000003</v>
      </c>
      <c r="F411">
        <v>471.57750407543199</v>
      </c>
      <c r="G411">
        <v>1520.4224959245901</v>
      </c>
      <c r="H411">
        <v>1307.9245079796201</v>
      </c>
      <c r="I411">
        <v>1178.6156113966199</v>
      </c>
      <c r="J411">
        <v>129.30889658300401</v>
      </c>
      <c r="K411">
        <v>61.736091034228998</v>
      </c>
      <c r="L411">
        <v>207.36352834659201</v>
      </c>
      <c r="M411">
        <v>127.604310561086</v>
      </c>
      <c r="N411">
        <v>78.519781165788004</v>
      </c>
      <c r="O411">
        <v>5.1344595983790002</v>
      </c>
      <c r="P411" t="e">
        <v>#N/A</v>
      </c>
    </row>
    <row r="412" spans="1:16" x14ac:dyDescent="0.25">
      <c r="A412">
        <v>202512</v>
      </c>
      <c r="B412" t="s">
        <v>272</v>
      </c>
      <c r="C412" t="s">
        <v>136</v>
      </c>
      <c r="D412">
        <v>3545</v>
      </c>
      <c r="E412">
        <v>3544.9999999998099</v>
      </c>
      <c r="F412">
        <v>975.76818942750106</v>
      </c>
      <c r="G412">
        <v>2569.2318105723102</v>
      </c>
      <c r="H412">
        <v>1986.8384684600601</v>
      </c>
      <c r="I412">
        <v>1700.6235845413601</v>
      </c>
      <c r="J412">
        <v>286.214883918699</v>
      </c>
      <c r="K412">
        <v>128.71879539202001</v>
      </c>
      <c r="L412">
        <v>511.03725012272901</v>
      </c>
      <c r="M412">
        <v>294.792309967363</v>
      </c>
      <c r="N412">
        <v>216.24494015536601</v>
      </c>
      <c r="O412">
        <v>71.356091989522</v>
      </c>
      <c r="P412" t="e">
        <v>#N/A</v>
      </c>
    </row>
    <row r="413" spans="1:16" x14ac:dyDescent="0.25">
      <c r="A413">
        <v>202512</v>
      </c>
      <c r="B413" t="s">
        <v>272</v>
      </c>
      <c r="C413" t="s">
        <v>137</v>
      </c>
      <c r="D413">
        <v>1651</v>
      </c>
      <c r="E413">
        <v>1650.9999999999</v>
      </c>
      <c r="F413">
        <v>486.26039277996301</v>
      </c>
      <c r="G413">
        <v>1164.7396072199299</v>
      </c>
      <c r="H413">
        <v>892.87968411158295</v>
      </c>
      <c r="I413">
        <v>749.09123843359998</v>
      </c>
      <c r="J413">
        <v>143.78844567798299</v>
      </c>
      <c r="K413">
        <v>62.351942026252999</v>
      </c>
      <c r="L413">
        <v>231.43462014468699</v>
      </c>
      <c r="M413">
        <v>134.07470818462201</v>
      </c>
      <c r="N413">
        <v>97.359911960065006</v>
      </c>
      <c r="O413">
        <v>40.425302963664002</v>
      </c>
      <c r="P413" t="e">
        <v>#N/A</v>
      </c>
    </row>
    <row r="414" spans="1:16" x14ac:dyDescent="0.25">
      <c r="A414">
        <v>202512</v>
      </c>
      <c r="B414" t="s">
        <v>272</v>
      </c>
      <c r="C414" t="s">
        <v>138</v>
      </c>
      <c r="D414">
        <v>1894</v>
      </c>
      <c r="E414">
        <v>1893.99999999992</v>
      </c>
      <c r="F414">
        <v>489.50779664753799</v>
      </c>
      <c r="G414">
        <v>1404.4922033523801</v>
      </c>
      <c r="H414">
        <v>1093.9587843484801</v>
      </c>
      <c r="I414">
        <v>951.53234610776303</v>
      </c>
      <c r="J414">
        <v>142.42643824071601</v>
      </c>
      <c r="K414">
        <v>66.366853365767</v>
      </c>
      <c r="L414">
        <v>279.60262997804199</v>
      </c>
      <c r="M414">
        <v>160.71760178274101</v>
      </c>
      <c r="N414">
        <v>118.885028195301</v>
      </c>
      <c r="O414">
        <v>30.930789025858001</v>
      </c>
      <c r="P414" t="e">
        <v>#N/A</v>
      </c>
    </row>
    <row r="415" spans="1:16" x14ac:dyDescent="0.25">
      <c r="A415">
        <v>202512</v>
      </c>
      <c r="B415" t="s">
        <v>272</v>
      </c>
      <c r="C415" t="s">
        <v>139</v>
      </c>
      <c r="D415">
        <v>753</v>
      </c>
      <c r="E415">
        <v>752.99999999987597</v>
      </c>
      <c r="F415">
        <v>146.163780663762</v>
      </c>
      <c r="G415">
        <v>606.83621933611403</v>
      </c>
      <c r="H415">
        <v>436.55709905917098</v>
      </c>
      <c r="I415" t="s">
        <v>233</v>
      </c>
      <c r="J415" t="s">
        <v>233</v>
      </c>
      <c r="K415" t="s">
        <v>233</v>
      </c>
      <c r="L415">
        <v>149.360510910838</v>
      </c>
      <c r="M415">
        <v>61.270445313766999</v>
      </c>
      <c r="N415">
        <v>88.090065597071003</v>
      </c>
      <c r="O415">
        <v>20.918609366104999</v>
      </c>
      <c r="P415" t="e">
        <v>#N/A</v>
      </c>
    </row>
    <row r="416" spans="1:16" x14ac:dyDescent="0.25">
      <c r="A416">
        <v>202512</v>
      </c>
      <c r="B416" t="s">
        <v>272</v>
      </c>
      <c r="C416" t="s">
        <v>140</v>
      </c>
      <c r="D416">
        <v>721</v>
      </c>
      <c r="E416">
        <v>721.00000000002501</v>
      </c>
      <c r="F416">
        <v>229.80242566513999</v>
      </c>
      <c r="G416">
        <v>491.19757433488502</v>
      </c>
      <c r="H416">
        <v>343.73884570864601</v>
      </c>
      <c r="I416" t="s">
        <v>233</v>
      </c>
      <c r="J416" t="s">
        <v>233</v>
      </c>
      <c r="K416" t="s">
        <v>233</v>
      </c>
      <c r="L416">
        <v>128.77259389671599</v>
      </c>
      <c r="M416">
        <v>77.565718684863995</v>
      </c>
      <c r="N416">
        <v>51.206875211852001</v>
      </c>
      <c r="O416">
        <v>18.686134729523001</v>
      </c>
      <c r="P416" t="e">
        <v>#N/A</v>
      </c>
    </row>
    <row r="417" spans="1:16" x14ac:dyDescent="0.25">
      <c r="A417">
        <v>202512</v>
      </c>
      <c r="B417" t="s">
        <v>272</v>
      </c>
      <c r="C417" t="s">
        <v>141</v>
      </c>
      <c r="D417">
        <v>896</v>
      </c>
      <c r="E417">
        <v>896.00000000002501</v>
      </c>
      <c r="F417">
        <v>242.95075644986801</v>
      </c>
      <c r="G417">
        <v>653.04924355015703</v>
      </c>
      <c r="H417">
        <v>539.36108834377001</v>
      </c>
      <c r="I417">
        <v>460.90317880266002</v>
      </c>
      <c r="J417">
        <v>78.457909541109998</v>
      </c>
      <c r="K417">
        <v>39.242847746662001</v>
      </c>
      <c r="L417">
        <v>97.402643757239005</v>
      </c>
      <c r="M417">
        <v>64.249009995958005</v>
      </c>
      <c r="N417">
        <v>33.153633761281</v>
      </c>
      <c r="O417">
        <v>16.285511449148</v>
      </c>
      <c r="P417" t="e">
        <v>#N/A</v>
      </c>
    </row>
    <row r="418" spans="1:16" x14ac:dyDescent="0.25">
      <c r="A418">
        <v>202512</v>
      </c>
      <c r="B418" t="s">
        <v>272</v>
      </c>
      <c r="C418" t="s">
        <v>142</v>
      </c>
      <c r="D418">
        <v>597</v>
      </c>
      <c r="E418">
        <v>596.99999999991201</v>
      </c>
      <c r="F418">
        <v>143.89758189698699</v>
      </c>
      <c r="G418">
        <v>453.10241810292501</v>
      </c>
      <c r="H418">
        <v>371.685042542139</v>
      </c>
      <c r="I418">
        <v>319.57694558294202</v>
      </c>
      <c r="J418">
        <v>52.108096959196999</v>
      </c>
      <c r="K418">
        <v>24.606504702195998</v>
      </c>
      <c r="L418">
        <v>72.247943193889995</v>
      </c>
      <c r="M418">
        <v>49.006908298656001</v>
      </c>
      <c r="N418">
        <v>23.241034895234002</v>
      </c>
      <c r="O418">
        <v>9.1694323668960003</v>
      </c>
      <c r="P418" t="e">
        <v>#N/A</v>
      </c>
    </row>
    <row r="419" spans="1:16" x14ac:dyDescent="0.25">
      <c r="A419">
        <v>202512</v>
      </c>
      <c r="B419" t="s">
        <v>272</v>
      </c>
      <c r="C419" t="s">
        <v>143</v>
      </c>
      <c r="D419">
        <v>578</v>
      </c>
      <c r="E419">
        <v>577.99999999997601</v>
      </c>
      <c r="F419">
        <v>212.95364475174401</v>
      </c>
      <c r="G419">
        <v>365.04635524823198</v>
      </c>
      <c r="H419">
        <v>295.49639280633602</v>
      </c>
      <c r="I419">
        <v>211.93320604367401</v>
      </c>
      <c r="J419">
        <v>83.563186762661999</v>
      </c>
      <c r="K419">
        <v>48.363113298626999</v>
      </c>
      <c r="L419">
        <v>63.253558364046</v>
      </c>
      <c r="M419">
        <v>42.700227674117997</v>
      </c>
      <c r="N419">
        <v>20.553330689928</v>
      </c>
      <c r="O419">
        <v>6.2964040778500001</v>
      </c>
      <c r="P419" t="e">
        <v>#N/A</v>
      </c>
    </row>
    <row r="420" spans="1:16" x14ac:dyDescent="0.25">
      <c r="A420">
        <v>202512</v>
      </c>
      <c r="B420" t="s">
        <v>272</v>
      </c>
      <c r="C420" t="s">
        <v>144</v>
      </c>
      <c r="D420">
        <v>786</v>
      </c>
      <c r="E420">
        <v>800.79510175636904</v>
      </c>
      <c r="F420">
        <v>207.409070397411</v>
      </c>
      <c r="G420">
        <v>593.38603135895801</v>
      </c>
      <c r="H420">
        <v>456.78384599858498</v>
      </c>
      <c r="I420">
        <v>389.80714703335502</v>
      </c>
      <c r="J420">
        <v>66.97669896523</v>
      </c>
      <c r="K420">
        <v>29.646702598482999</v>
      </c>
      <c r="L420">
        <v>122.14846558098399</v>
      </c>
      <c r="M420">
        <v>63.842458710564003</v>
      </c>
      <c r="N420">
        <v>58.306006870419999</v>
      </c>
      <c r="O420">
        <v>14.453719779389001</v>
      </c>
      <c r="P420" t="e">
        <v>#N/A</v>
      </c>
    </row>
    <row r="421" spans="1:16" x14ac:dyDescent="0.25">
      <c r="A421">
        <v>202512</v>
      </c>
      <c r="B421" t="s">
        <v>272</v>
      </c>
      <c r="C421" t="s">
        <v>145</v>
      </c>
      <c r="D421">
        <v>2148</v>
      </c>
      <c r="E421">
        <v>2148.00000000001</v>
      </c>
      <c r="F421">
        <v>588.208471007203</v>
      </c>
      <c r="G421">
        <v>1559.7915289928101</v>
      </c>
      <c r="H421">
        <v>1236.7424083056201</v>
      </c>
      <c r="I421">
        <v>1058.57811258211</v>
      </c>
      <c r="J421">
        <v>178.164295723501</v>
      </c>
      <c r="K421">
        <v>86.198833750473995</v>
      </c>
      <c r="L421">
        <v>295.25757621423497</v>
      </c>
      <c r="M421">
        <v>182.897500591469</v>
      </c>
      <c r="N421">
        <v>112.360075622766</v>
      </c>
      <c r="O421">
        <v>27.791544472959</v>
      </c>
      <c r="P421" t="e">
        <v>#N/A</v>
      </c>
    </row>
    <row r="422" spans="1:16" x14ac:dyDescent="0.25">
      <c r="A422">
        <v>202512</v>
      </c>
      <c r="B422" t="s">
        <v>273</v>
      </c>
      <c r="C422" t="s">
        <v>136</v>
      </c>
      <c r="D422">
        <v>5249</v>
      </c>
      <c r="E422">
        <v>5248.9999999996699</v>
      </c>
      <c r="F422">
        <v>1413.7710976354001</v>
      </c>
      <c r="G422">
        <v>3835.2289023642602</v>
      </c>
      <c r="H422">
        <v>3400.7592683983498</v>
      </c>
      <c r="I422">
        <v>2810.2263725780399</v>
      </c>
      <c r="J422">
        <v>590.53289582030902</v>
      </c>
      <c r="K422">
        <v>193.67758441434799</v>
      </c>
      <c r="L422">
        <v>394.23445670073801</v>
      </c>
      <c r="M422">
        <v>134.929740371024</v>
      </c>
      <c r="N422">
        <v>259.30471632971398</v>
      </c>
      <c r="O422">
        <v>40.235177265178002</v>
      </c>
      <c r="P422" t="e">
        <v>#N/A</v>
      </c>
    </row>
    <row r="423" spans="1:16" x14ac:dyDescent="0.25">
      <c r="A423">
        <v>202512</v>
      </c>
      <c r="B423" t="s">
        <v>273</v>
      </c>
      <c r="C423" t="s">
        <v>137</v>
      </c>
      <c r="D423">
        <v>2433</v>
      </c>
      <c r="E423">
        <v>2432.9999999999</v>
      </c>
      <c r="F423">
        <v>701.28891182816801</v>
      </c>
      <c r="G423">
        <v>1731.7110881717299</v>
      </c>
      <c r="H423">
        <v>1511.08284100022</v>
      </c>
      <c r="I423">
        <v>1230.6860867452699</v>
      </c>
      <c r="J423">
        <v>280.39675425495602</v>
      </c>
      <c r="K423">
        <v>105.518079944612</v>
      </c>
      <c r="L423">
        <v>201.34614021841699</v>
      </c>
      <c r="M423">
        <v>74.738401718456998</v>
      </c>
      <c r="N423">
        <v>126.60773849996001</v>
      </c>
      <c r="O423">
        <v>19.282106953092001</v>
      </c>
      <c r="P423" t="e">
        <v>#N/A</v>
      </c>
    </row>
    <row r="424" spans="1:16" x14ac:dyDescent="0.25">
      <c r="A424">
        <v>202512</v>
      </c>
      <c r="B424" t="s">
        <v>273</v>
      </c>
      <c r="C424" t="s">
        <v>138</v>
      </c>
      <c r="D424">
        <v>2816</v>
      </c>
      <c r="E424">
        <v>2815.9999999997699</v>
      </c>
      <c r="F424">
        <v>712.48218580723301</v>
      </c>
      <c r="G424">
        <v>2103.5178141925298</v>
      </c>
      <c r="H424">
        <v>1889.67642739813</v>
      </c>
      <c r="I424">
        <v>1579.54028583277</v>
      </c>
      <c r="J424">
        <v>310.136141565353</v>
      </c>
      <c r="K424">
        <v>88.159504469736007</v>
      </c>
      <c r="L424">
        <v>192.88831648232099</v>
      </c>
      <c r="M424">
        <v>60.191338652566998</v>
      </c>
      <c r="N424">
        <v>132.69697782975399</v>
      </c>
      <c r="O424">
        <v>20.953070312085998</v>
      </c>
      <c r="P424" t="e">
        <v>#N/A</v>
      </c>
    </row>
    <row r="425" spans="1:16" x14ac:dyDescent="0.25">
      <c r="A425">
        <v>202512</v>
      </c>
      <c r="B425" t="s">
        <v>273</v>
      </c>
      <c r="C425" t="s">
        <v>139</v>
      </c>
      <c r="D425">
        <v>1092</v>
      </c>
      <c r="E425">
        <v>1092.00000000003</v>
      </c>
      <c r="F425">
        <v>164.990660198515</v>
      </c>
      <c r="G425">
        <v>927.00933980151001</v>
      </c>
      <c r="H425">
        <v>766.74251118597897</v>
      </c>
      <c r="I425">
        <v>728.177132575516</v>
      </c>
      <c r="J425">
        <v>38.565378610463</v>
      </c>
      <c r="K425">
        <v>8.0085034013610006</v>
      </c>
      <c r="L425">
        <v>148.39884946750999</v>
      </c>
      <c r="M425">
        <v>18.847904892951</v>
      </c>
      <c r="N425">
        <v>129.550944574559</v>
      </c>
      <c r="O425">
        <v>11.867979148021</v>
      </c>
      <c r="P425" t="e">
        <v>#N/A</v>
      </c>
    </row>
    <row r="426" spans="1:16" x14ac:dyDescent="0.25">
      <c r="A426">
        <v>202512</v>
      </c>
      <c r="B426" t="s">
        <v>273</v>
      </c>
      <c r="C426" t="s">
        <v>140</v>
      </c>
      <c r="D426">
        <v>1022</v>
      </c>
      <c r="E426">
        <v>1022.00000000005</v>
      </c>
      <c r="F426">
        <v>287.61291699932099</v>
      </c>
      <c r="G426">
        <v>734.38708300073301</v>
      </c>
      <c r="H426">
        <v>631.79134030029297</v>
      </c>
      <c r="I426">
        <v>529.81702466998604</v>
      </c>
      <c r="J426">
        <v>101.974315630307</v>
      </c>
      <c r="K426">
        <v>29.787543276194</v>
      </c>
      <c r="L426">
        <v>91.525183736718006</v>
      </c>
      <c r="M426">
        <v>33.191035894942999</v>
      </c>
      <c r="N426">
        <v>58.334147841775</v>
      </c>
      <c r="O426">
        <v>11.070558963722</v>
      </c>
      <c r="P426" t="e">
        <v>#N/A</v>
      </c>
    </row>
    <row r="427" spans="1:16" x14ac:dyDescent="0.25">
      <c r="A427">
        <v>202512</v>
      </c>
      <c r="B427" t="s">
        <v>273</v>
      </c>
      <c r="C427" t="s">
        <v>141</v>
      </c>
      <c r="D427">
        <v>1227</v>
      </c>
      <c r="E427">
        <v>1226.9999999997599</v>
      </c>
      <c r="F427">
        <v>266.60861976369398</v>
      </c>
      <c r="G427">
        <v>960.39138023607097</v>
      </c>
      <c r="H427">
        <v>883.98413708928604</v>
      </c>
      <c r="I427">
        <v>723.93866821524</v>
      </c>
      <c r="J427">
        <v>160.04546887404601</v>
      </c>
      <c r="K427">
        <v>60.336399033295997</v>
      </c>
      <c r="L427">
        <v>68.220660789083993</v>
      </c>
      <c r="M427">
        <v>36.327266589299001</v>
      </c>
      <c r="N427">
        <v>31.893394199785</v>
      </c>
      <c r="O427">
        <v>8.1865823577010008</v>
      </c>
      <c r="P427" t="e">
        <v>#N/A</v>
      </c>
    </row>
    <row r="428" spans="1:16" x14ac:dyDescent="0.25">
      <c r="A428">
        <v>202512</v>
      </c>
      <c r="B428" t="s">
        <v>273</v>
      </c>
      <c r="C428" t="s">
        <v>142</v>
      </c>
      <c r="D428">
        <v>892</v>
      </c>
      <c r="E428">
        <v>891.99999999986403</v>
      </c>
      <c r="F428">
        <v>243.33994708991301</v>
      </c>
      <c r="G428">
        <v>648.66005290995099</v>
      </c>
      <c r="H428">
        <v>576.13655340194396</v>
      </c>
      <c r="I428">
        <v>456.24863736591902</v>
      </c>
      <c r="J428">
        <v>119.887916036025</v>
      </c>
      <c r="K428">
        <v>37.589990156262999</v>
      </c>
      <c r="L428">
        <v>66.450479749308997</v>
      </c>
      <c r="M428">
        <v>33.863178162011998</v>
      </c>
      <c r="N428">
        <v>32.587301587296999</v>
      </c>
      <c r="O428">
        <v>6.0730197586979999</v>
      </c>
      <c r="P428" t="e">
        <v>#N/A</v>
      </c>
    </row>
    <row r="429" spans="1:16" x14ac:dyDescent="0.25">
      <c r="A429">
        <v>202512</v>
      </c>
      <c r="B429" t="s">
        <v>273</v>
      </c>
      <c r="C429" t="s">
        <v>143</v>
      </c>
      <c r="D429">
        <v>1016</v>
      </c>
      <c r="E429">
        <v>1015.99999999996</v>
      </c>
      <c r="F429">
        <v>451.21895358395801</v>
      </c>
      <c r="G429">
        <v>564.78104641599896</v>
      </c>
      <c r="H429">
        <v>542.10472642084596</v>
      </c>
      <c r="I429">
        <v>372.04490975137799</v>
      </c>
      <c r="J429">
        <v>170.05981666946801</v>
      </c>
      <c r="K429">
        <v>57.955148547234003</v>
      </c>
      <c r="L429">
        <v>19.639282958117001</v>
      </c>
      <c r="M429">
        <v>12.700354831819</v>
      </c>
      <c r="N429">
        <v>6.9389281262980003</v>
      </c>
      <c r="O429">
        <v>3.0370370370359998</v>
      </c>
      <c r="P429" t="e">
        <v>#N/A</v>
      </c>
    </row>
    <row r="430" spans="1:16" x14ac:dyDescent="0.25">
      <c r="A430">
        <v>202512</v>
      </c>
      <c r="B430" t="s">
        <v>273</v>
      </c>
      <c r="C430" t="s">
        <v>144</v>
      </c>
      <c r="D430">
        <v>1313</v>
      </c>
      <c r="E430">
        <v>1316.7691243687</v>
      </c>
      <c r="F430">
        <v>332.915074414213</v>
      </c>
      <c r="G430">
        <v>983.85404995448505</v>
      </c>
      <c r="H430">
        <v>886.94959138960905</v>
      </c>
      <c r="I430">
        <v>741.16950754287598</v>
      </c>
      <c r="J430">
        <v>145.78008384673299</v>
      </c>
      <c r="K430">
        <v>38.479801129230999</v>
      </c>
      <c r="L430">
        <v>87.257982744464002</v>
      </c>
      <c r="M430">
        <v>39.348972635815002</v>
      </c>
      <c r="N430">
        <v>47.909010108648999</v>
      </c>
      <c r="O430">
        <v>9.6464758204120002</v>
      </c>
      <c r="P430" t="e">
        <v>#N/A</v>
      </c>
    </row>
    <row r="431" spans="1:16" x14ac:dyDescent="0.25">
      <c r="A431">
        <v>202512</v>
      </c>
      <c r="B431" t="s">
        <v>273</v>
      </c>
      <c r="C431" t="s">
        <v>145</v>
      </c>
      <c r="D431">
        <v>3081</v>
      </c>
      <c r="E431">
        <v>3080.9999999996999</v>
      </c>
      <c r="F431">
        <v>858.37827777474899</v>
      </c>
      <c r="G431">
        <v>2222.6217222249502</v>
      </c>
      <c r="H431">
        <v>2009.65982031971</v>
      </c>
      <c r="I431">
        <v>1707.6171257962601</v>
      </c>
      <c r="J431">
        <v>302.04269452344801</v>
      </c>
      <c r="K431">
        <v>102.392458417448</v>
      </c>
      <c r="L431">
        <v>191.64891479939899</v>
      </c>
      <c r="M431">
        <v>66.607440291138005</v>
      </c>
      <c r="N431">
        <v>125.041474508261</v>
      </c>
      <c r="O431">
        <v>21.312987105842002</v>
      </c>
      <c r="P431" t="e">
        <v>#N/A</v>
      </c>
    </row>
    <row r="432" spans="1:16" x14ac:dyDescent="0.25">
      <c r="A432">
        <v>202512</v>
      </c>
      <c r="B432" t="s">
        <v>274</v>
      </c>
      <c r="C432" t="s">
        <v>136</v>
      </c>
      <c r="D432">
        <v>6728</v>
      </c>
      <c r="E432">
        <v>6727.99999999989</v>
      </c>
      <c r="F432">
        <v>2156.0035343118102</v>
      </c>
      <c r="G432">
        <v>4571.9964656880802</v>
      </c>
      <c r="H432">
        <v>3983.8116365180599</v>
      </c>
      <c r="I432">
        <v>3296.54907691792</v>
      </c>
      <c r="J432">
        <v>687.26255960013896</v>
      </c>
      <c r="K432">
        <v>197.44578905629501</v>
      </c>
      <c r="L432">
        <v>538.443787529205</v>
      </c>
      <c r="M432">
        <v>270.33902287539502</v>
      </c>
      <c r="N432">
        <v>268.10476465380998</v>
      </c>
      <c r="O432">
        <v>49.741041640814998</v>
      </c>
      <c r="P432" t="e">
        <v>#N/A</v>
      </c>
    </row>
    <row r="433" spans="1:16" x14ac:dyDescent="0.25">
      <c r="A433">
        <v>202512</v>
      </c>
      <c r="B433" t="s">
        <v>274</v>
      </c>
      <c r="C433" t="s">
        <v>137</v>
      </c>
      <c r="D433">
        <v>3370</v>
      </c>
      <c r="E433">
        <v>3369.99999999994</v>
      </c>
      <c r="F433">
        <v>1162.40648178129</v>
      </c>
      <c r="G433">
        <v>2207.5935182186599</v>
      </c>
      <c r="H433">
        <v>1935.4298553818501</v>
      </c>
      <c r="I433">
        <v>1577.6597397042599</v>
      </c>
      <c r="J433">
        <v>357.770115677587</v>
      </c>
      <c r="K433">
        <v>97.188085449729996</v>
      </c>
      <c r="L433">
        <v>246.241805873993</v>
      </c>
      <c r="M433">
        <v>127.19770627192899</v>
      </c>
      <c r="N433">
        <v>119.04409960206399</v>
      </c>
      <c r="O433">
        <v>25.921856962810999</v>
      </c>
      <c r="P433" t="e">
        <v>#N/A</v>
      </c>
    </row>
    <row r="434" spans="1:16" x14ac:dyDescent="0.25">
      <c r="A434">
        <v>202512</v>
      </c>
      <c r="B434" t="s">
        <v>274</v>
      </c>
      <c r="C434" t="s">
        <v>138</v>
      </c>
      <c r="D434">
        <v>3358</v>
      </c>
      <c r="E434">
        <v>3357.99999999994</v>
      </c>
      <c r="F434">
        <v>993.59705253052005</v>
      </c>
      <c r="G434">
        <v>2364.4029474694198</v>
      </c>
      <c r="H434">
        <v>2048.3817811362101</v>
      </c>
      <c r="I434">
        <v>1718.8893372136499</v>
      </c>
      <c r="J434">
        <v>329.49244392255201</v>
      </c>
      <c r="K434">
        <v>100.257703606565</v>
      </c>
      <c r="L434">
        <v>292.20198165521202</v>
      </c>
      <c r="M434">
        <v>143.14131660346601</v>
      </c>
      <c r="N434">
        <v>149.06066505174601</v>
      </c>
      <c r="O434">
        <v>23.819184678004</v>
      </c>
      <c r="P434" t="e">
        <v>#N/A</v>
      </c>
    </row>
    <row r="435" spans="1:16" x14ac:dyDescent="0.25">
      <c r="A435">
        <v>202512</v>
      </c>
      <c r="B435" t="s">
        <v>274</v>
      </c>
      <c r="C435" t="s">
        <v>139</v>
      </c>
      <c r="D435">
        <v>1321</v>
      </c>
      <c r="E435">
        <v>1320.99999999997</v>
      </c>
      <c r="F435">
        <v>289.924033990059</v>
      </c>
      <c r="G435">
        <v>1031.07596600991</v>
      </c>
      <c r="H435">
        <v>860.64863289732796</v>
      </c>
      <c r="I435">
        <v>789.42699204885503</v>
      </c>
      <c r="J435">
        <v>71.221640848473001</v>
      </c>
      <c r="K435">
        <v>3.7988545643870002</v>
      </c>
      <c r="L435">
        <v>162.38142055185801</v>
      </c>
      <c r="M435">
        <v>65.802970737677001</v>
      </c>
      <c r="N435">
        <v>96.578449814180999</v>
      </c>
      <c r="O435">
        <v>8.045912560723</v>
      </c>
      <c r="P435" t="e">
        <v>#N/A</v>
      </c>
    </row>
    <row r="436" spans="1:16" x14ac:dyDescent="0.25">
      <c r="A436">
        <v>202512</v>
      </c>
      <c r="B436" t="s">
        <v>274</v>
      </c>
      <c r="C436" t="s">
        <v>140</v>
      </c>
      <c r="D436">
        <v>1430</v>
      </c>
      <c r="E436">
        <v>1429.9999999999</v>
      </c>
      <c r="F436">
        <v>539.70155618244996</v>
      </c>
      <c r="G436">
        <v>890.29844381745295</v>
      </c>
      <c r="H436">
        <v>737.99712449968797</v>
      </c>
      <c r="I436">
        <v>647.38941585529096</v>
      </c>
      <c r="J436">
        <v>90.607708644396993</v>
      </c>
      <c r="K436">
        <v>26.998903682361</v>
      </c>
      <c r="L436">
        <v>143.01420805539701</v>
      </c>
      <c r="M436">
        <v>57.976596456599999</v>
      </c>
      <c r="N436">
        <v>85.037611598797</v>
      </c>
      <c r="O436">
        <v>9.2871112623680006</v>
      </c>
      <c r="P436" t="e">
        <v>#N/A</v>
      </c>
    </row>
    <row r="437" spans="1:16" x14ac:dyDescent="0.25">
      <c r="A437">
        <v>202512</v>
      </c>
      <c r="B437" t="s">
        <v>274</v>
      </c>
      <c r="C437" t="s">
        <v>141</v>
      </c>
      <c r="D437">
        <v>1606</v>
      </c>
      <c r="E437">
        <v>1605.99999999999</v>
      </c>
      <c r="F437">
        <v>436.33666056277298</v>
      </c>
      <c r="G437">
        <v>1169.66333943722</v>
      </c>
      <c r="H437">
        <v>1047.5850637092001</v>
      </c>
      <c r="I437">
        <v>869.759020846608</v>
      </c>
      <c r="J437">
        <v>177.826042862593</v>
      </c>
      <c r="K437">
        <v>64.786019900491993</v>
      </c>
      <c r="L437">
        <v>112.060183074641</v>
      </c>
      <c r="M437">
        <v>63.609578405682001</v>
      </c>
      <c r="N437">
        <v>48.450604668959002</v>
      </c>
      <c r="O437">
        <v>10.018092653375</v>
      </c>
      <c r="P437" t="e">
        <v>#N/A</v>
      </c>
    </row>
    <row r="438" spans="1:16" x14ac:dyDescent="0.25">
      <c r="A438">
        <v>202512</v>
      </c>
      <c r="B438" t="s">
        <v>274</v>
      </c>
      <c r="C438" t="s">
        <v>142</v>
      </c>
      <c r="D438">
        <v>1116</v>
      </c>
      <c r="E438">
        <v>1116.00000000003</v>
      </c>
      <c r="F438">
        <v>328.25825003955401</v>
      </c>
      <c r="G438">
        <v>787.74174996047896</v>
      </c>
      <c r="H438">
        <v>708.30098504969897</v>
      </c>
      <c r="I438">
        <v>566.64988071552398</v>
      </c>
      <c r="J438">
        <v>141.65110433417499</v>
      </c>
      <c r="K438">
        <v>44.101526533304003</v>
      </c>
      <c r="L438">
        <v>70.839842303975004</v>
      </c>
      <c r="M438">
        <v>50.036950049208997</v>
      </c>
      <c r="N438">
        <v>20.802892254766</v>
      </c>
      <c r="O438">
        <v>8.6009226068049998</v>
      </c>
      <c r="P438" t="e">
        <v>#N/A</v>
      </c>
    </row>
    <row r="439" spans="1:16" x14ac:dyDescent="0.25">
      <c r="A439">
        <v>202512</v>
      </c>
      <c r="B439" t="s">
        <v>274</v>
      </c>
      <c r="C439" t="s">
        <v>143</v>
      </c>
      <c r="D439">
        <v>1255</v>
      </c>
      <c r="E439">
        <v>1254.99999999999</v>
      </c>
      <c r="F439">
        <v>561.78303353697299</v>
      </c>
      <c r="G439">
        <v>693.21696646301996</v>
      </c>
      <c r="H439">
        <v>629.27983036214198</v>
      </c>
      <c r="I439">
        <v>423.323767451641</v>
      </c>
      <c r="J439">
        <v>205.956062910501</v>
      </c>
      <c r="K439">
        <v>57.760484375750998</v>
      </c>
      <c r="L439">
        <v>50.148133543333998</v>
      </c>
      <c r="M439">
        <v>32.912927226226998</v>
      </c>
      <c r="N439">
        <v>17.235206317107</v>
      </c>
      <c r="O439">
        <v>13.789002557544</v>
      </c>
      <c r="P439" t="e">
        <v>#N/A</v>
      </c>
    </row>
    <row r="440" spans="1:16" x14ac:dyDescent="0.25">
      <c r="A440">
        <v>202512</v>
      </c>
      <c r="B440" t="s">
        <v>274</v>
      </c>
      <c r="C440" t="s">
        <v>144</v>
      </c>
      <c r="D440">
        <v>1443</v>
      </c>
      <c r="E440">
        <v>1504.77562028271</v>
      </c>
      <c r="F440">
        <v>410.03037518831502</v>
      </c>
      <c r="G440">
        <v>1094.7452450943899</v>
      </c>
      <c r="H440">
        <v>969.50399280604495</v>
      </c>
      <c r="I440">
        <v>811.16619318186395</v>
      </c>
      <c r="J440">
        <v>158.337799624181</v>
      </c>
      <c r="K440">
        <v>41.521620678112001</v>
      </c>
      <c r="L440">
        <v>112.850031606173</v>
      </c>
      <c r="M440">
        <v>59.161229692897997</v>
      </c>
      <c r="N440">
        <v>53.688801913275</v>
      </c>
      <c r="O440">
        <v>12.391220682173</v>
      </c>
      <c r="P440" t="e">
        <v>#N/A</v>
      </c>
    </row>
    <row r="441" spans="1:16" x14ac:dyDescent="0.25">
      <c r="A441">
        <v>202512</v>
      </c>
      <c r="B441" t="s">
        <v>274</v>
      </c>
      <c r="C441" t="s">
        <v>145</v>
      </c>
      <c r="D441">
        <v>4026</v>
      </c>
      <c r="E441">
        <v>4025.9999999998699</v>
      </c>
      <c r="F441">
        <v>1271.6693228430299</v>
      </c>
      <c r="G441">
        <v>2754.33067715684</v>
      </c>
      <c r="H441">
        <v>2453.8572804977698</v>
      </c>
      <c r="I441">
        <v>2009.8878213272601</v>
      </c>
      <c r="J441">
        <v>443.969459170508</v>
      </c>
      <c r="K441">
        <v>133.40007666257199</v>
      </c>
      <c r="L441">
        <v>258.82326338442198</v>
      </c>
      <c r="M441">
        <v>127.31927680901499</v>
      </c>
      <c r="N441">
        <v>131.503986575407</v>
      </c>
      <c r="O441">
        <v>41.650133274647999</v>
      </c>
      <c r="P441" t="e">
        <v>#N/A</v>
      </c>
    </row>
    <row r="442" spans="1:16" x14ac:dyDescent="0.25">
      <c r="A442">
        <v>202512</v>
      </c>
      <c r="B442" t="s">
        <v>275</v>
      </c>
      <c r="C442" t="s">
        <v>136</v>
      </c>
      <c r="D442">
        <v>2560</v>
      </c>
      <c r="E442">
        <v>2559.99999999997</v>
      </c>
      <c r="F442">
        <v>938.02480696735904</v>
      </c>
      <c r="G442">
        <v>1621.9751930326099</v>
      </c>
      <c r="H442">
        <v>1373.3701556569599</v>
      </c>
      <c r="I442">
        <v>1106.61515323658</v>
      </c>
      <c r="J442">
        <v>266.75500242037799</v>
      </c>
      <c r="K442">
        <v>102.509748999183</v>
      </c>
      <c r="L442">
        <v>228.00999600546999</v>
      </c>
      <c r="M442">
        <v>73.157467843890004</v>
      </c>
      <c r="N442">
        <v>154.85252816158001</v>
      </c>
      <c r="O442">
        <v>20.595041370181999</v>
      </c>
      <c r="P442" t="e">
        <v>#N/A</v>
      </c>
    </row>
    <row r="443" spans="1:16" x14ac:dyDescent="0.25">
      <c r="A443">
        <v>202512</v>
      </c>
      <c r="B443" t="s">
        <v>275</v>
      </c>
      <c r="C443" t="s">
        <v>137</v>
      </c>
      <c r="D443">
        <v>1227</v>
      </c>
      <c r="E443">
        <v>1227.00000000002</v>
      </c>
      <c r="F443">
        <v>466.05320001736499</v>
      </c>
      <c r="G443">
        <v>760.94679998265701</v>
      </c>
      <c r="H443">
        <v>628.65075563441303</v>
      </c>
      <c r="I443">
        <v>498.33256215189601</v>
      </c>
      <c r="J443">
        <v>130.31819348251699</v>
      </c>
      <c r="K443">
        <v>54.669097684481997</v>
      </c>
      <c r="L443">
        <v>123.894952697253</v>
      </c>
      <c r="M443">
        <v>42.388944791732001</v>
      </c>
      <c r="N443">
        <v>81.506007905521002</v>
      </c>
      <c r="O443">
        <v>8.4010916509910007</v>
      </c>
      <c r="P443" t="e">
        <v>#N/A</v>
      </c>
    </row>
    <row r="444" spans="1:16" x14ac:dyDescent="0.25">
      <c r="A444">
        <v>202512</v>
      </c>
      <c r="B444" t="s">
        <v>275</v>
      </c>
      <c r="C444" t="s">
        <v>138</v>
      </c>
      <c r="D444">
        <v>1333</v>
      </c>
      <c r="E444">
        <v>1332.99999999995</v>
      </c>
      <c r="F444">
        <v>471.971606949994</v>
      </c>
      <c r="G444">
        <v>861.028393049957</v>
      </c>
      <c r="H444">
        <v>744.71940002254905</v>
      </c>
      <c r="I444">
        <v>608.28259108468797</v>
      </c>
      <c r="J444">
        <v>136.436808937861</v>
      </c>
      <c r="K444">
        <v>47.840651314700999</v>
      </c>
      <c r="L444">
        <v>104.115043308217</v>
      </c>
      <c r="M444">
        <v>30.768523052157999</v>
      </c>
      <c r="N444">
        <v>73.346520256058994</v>
      </c>
      <c r="O444">
        <v>12.193949719191</v>
      </c>
      <c r="P444" t="e">
        <v>#N/A</v>
      </c>
    </row>
    <row r="445" spans="1:16" x14ac:dyDescent="0.25">
      <c r="A445">
        <v>202512</v>
      </c>
      <c r="B445" t="s">
        <v>275</v>
      </c>
      <c r="C445" t="s">
        <v>139</v>
      </c>
      <c r="D445">
        <v>463</v>
      </c>
      <c r="E445">
        <v>462.99999999998198</v>
      </c>
      <c r="F445">
        <v>123.07897984366799</v>
      </c>
      <c r="G445">
        <v>339.921020156314</v>
      </c>
      <c r="H445">
        <v>281.04259923084101</v>
      </c>
      <c r="I445" t="s">
        <v>233</v>
      </c>
      <c r="J445" t="s">
        <v>233</v>
      </c>
      <c r="K445" t="s">
        <v>233</v>
      </c>
      <c r="L445" t="s">
        <v>233</v>
      </c>
      <c r="M445" t="s">
        <v>233</v>
      </c>
      <c r="N445">
        <v>40.186301933354002</v>
      </c>
      <c r="O445" t="s">
        <v>233</v>
      </c>
      <c r="P445" t="e">
        <v>#N/A</v>
      </c>
    </row>
    <row r="446" spans="1:16" x14ac:dyDescent="0.25">
      <c r="A446">
        <v>202512</v>
      </c>
      <c r="B446" t="s">
        <v>275</v>
      </c>
      <c r="C446" t="s">
        <v>140</v>
      </c>
      <c r="D446">
        <v>526</v>
      </c>
      <c r="E446">
        <v>525.99999999998602</v>
      </c>
      <c r="F446">
        <v>234.35442491518799</v>
      </c>
      <c r="G446">
        <v>291.645575084798</v>
      </c>
      <c r="H446">
        <v>227.60865160125101</v>
      </c>
      <c r="I446" t="s">
        <v>233</v>
      </c>
      <c r="J446" t="s">
        <v>233</v>
      </c>
      <c r="K446" t="s">
        <v>233</v>
      </c>
      <c r="L446">
        <v>59.739051143121003</v>
      </c>
      <c r="M446">
        <v>26</v>
      </c>
      <c r="N446">
        <v>33.739051143121003</v>
      </c>
      <c r="O446">
        <v>4.2978723404260002</v>
      </c>
      <c r="P446" t="e">
        <v>#N/A</v>
      </c>
    </row>
    <row r="447" spans="1:16" x14ac:dyDescent="0.25">
      <c r="A447">
        <v>202512</v>
      </c>
      <c r="B447" t="s">
        <v>275</v>
      </c>
      <c r="C447" t="s">
        <v>141</v>
      </c>
      <c r="D447">
        <v>592</v>
      </c>
      <c r="E447">
        <v>592.00000000001296</v>
      </c>
      <c r="F447">
        <v>179.04205415903499</v>
      </c>
      <c r="G447">
        <v>412.95794584097803</v>
      </c>
      <c r="H447">
        <v>352.64610749297498</v>
      </c>
      <c r="I447">
        <v>280.94490995278198</v>
      </c>
      <c r="J447">
        <v>71.701197540192993</v>
      </c>
      <c r="K447">
        <v>33.181292480313999</v>
      </c>
      <c r="L447">
        <v>52.233313745716003</v>
      </c>
      <c r="M447">
        <v>20.280913271012</v>
      </c>
      <c r="N447">
        <v>31.952400474704</v>
      </c>
      <c r="O447">
        <v>8.0785246022870005</v>
      </c>
      <c r="P447" t="e">
        <v>#N/A</v>
      </c>
    </row>
    <row r="448" spans="1:16" x14ac:dyDescent="0.25">
      <c r="A448">
        <v>202512</v>
      </c>
      <c r="B448" t="s">
        <v>275</v>
      </c>
      <c r="C448" t="s">
        <v>142</v>
      </c>
      <c r="D448">
        <v>440</v>
      </c>
      <c r="E448">
        <v>439.99999999998198</v>
      </c>
      <c r="F448">
        <v>142.30868870882099</v>
      </c>
      <c r="G448">
        <v>297.69131129116101</v>
      </c>
      <c r="H448">
        <v>267.21889800990698</v>
      </c>
      <c r="I448">
        <v>209.11086829834801</v>
      </c>
      <c r="J448">
        <v>58.108029711558999</v>
      </c>
      <c r="K448">
        <v>19.553853433488001</v>
      </c>
      <c r="L448" t="s">
        <v>233</v>
      </c>
      <c r="M448" t="s">
        <v>233</v>
      </c>
      <c r="N448">
        <v>23.352220973562002</v>
      </c>
      <c r="O448" t="s">
        <v>233</v>
      </c>
      <c r="P448" t="e">
        <v>#N/A</v>
      </c>
    </row>
    <row r="449" spans="1:16" x14ac:dyDescent="0.25">
      <c r="A449">
        <v>202512</v>
      </c>
      <c r="B449" t="s">
        <v>275</v>
      </c>
      <c r="C449" t="s">
        <v>143</v>
      </c>
      <c r="D449">
        <v>539</v>
      </c>
      <c r="E449">
        <v>539.00000000001</v>
      </c>
      <c r="F449">
        <v>259.24065934064703</v>
      </c>
      <c r="G449">
        <v>279.75934065936298</v>
      </c>
      <c r="H449">
        <v>244.853899321988</v>
      </c>
      <c r="I449">
        <v>166.20010549676499</v>
      </c>
      <c r="J449">
        <v>78.653793825223005</v>
      </c>
      <c r="K449">
        <v>38.003819989535003</v>
      </c>
      <c r="L449">
        <v>30.754906578016001</v>
      </c>
      <c r="M449">
        <v>5.1323529411770004</v>
      </c>
      <c r="N449">
        <v>25.622553636839001</v>
      </c>
      <c r="O449">
        <v>4.1505347593590001</v>
      </c>
      <c r="P449" t="e">
        <v>#N/A</v>
      </c>
    </row>
    <row r="450" spans="1:16" x14ac:dyDescent="0.25">
      <c r="A450">
        <v>202512</v>
      </c>
      <c r="B450" t="s">
        <v>275</v>
      </c>
      <c r="C450" t="s">
        <v>144</v>
      </c>
      <c r="D450">
        <v>451</v>
      </c>
      <c r="E450">
        <v>454.574447189978</v>
      </c>
      <c r="F450">
        <v>147.07615290174101</v>
      </c>
      <c r="G450">
        <v>307.49829428823699</v>
      </c>
      <c r="H450">
        <v>269.90354948605398</v>
      </c>
      <c r="I450">
        <v>217.60376621454</v>
      </c>
      <c r="J450">
        <v>52.299783271514002</v>
      </c>
      <c r="K450">
        <v>18.766421610656</v>
      </c>
      <c r="L450" t="s">
        <v>233</v>
      </c>
      <c r="M450" t="s">
        <v>233</v>
      </c>
      <c r="N450">
        <v>23.404027353172999</v>
      </c>
      <c r="O450" t="s">
        <v>233</v>
      </c>
      <c r="P450" t="e">
        <v>#N/A</v>
      </c>
    </row>
    <row r="451" spans="1:16" x14ac:dyDescent="0.25">
      <c r="A451">
        <v>202512</v>
      </c>
      <c r="B451" t="s">
        <v>275</v>
      </c>
      <c r="C451" t="s">
        <v>145</v>
      </c>
      <c r="D451">
        <v>1517</v>
      </c>
      <c r="E451">
        <v>1516.99999999998</v>
      </c>
      <c r="F451">
        <v>546.13687949959899</v>
      </c>
      <c r="G451">
        <v>970.86312050037702</v>
      </c>
      <c r="H451">
        <v>822.74107905562596</v>
      </c>
      <c r="I451">
        <v>670.50291969067405</v>
      </c>
      <c r="J451">
        <v>152.238159364952</v>
      </c>
      <c r="K451">
        <v>55.618703407209999</v>
      </c>
      <c r="L451">
        <v>134.58002270206001</v>
      </c>
      <c r="M451">
        <v>40.913293578436999</v>
      </c>
      <c r="N451">
        <v>93.666729123623</v>
      </c>
      <c r="O451">
        <v>13.542018742691001</v>
      </c>
      <c r="P451" t="e">
        <v>#N/A</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A53"/>
  <sheetViews>
    <sheetView tabSelected="1" workbookViewId="0"/>
  </sheetViews>
  <sheetFormatPr baseColWidth="10" defaultColWidth="11.453125" defaultRowHeight="12.5" x14ac:dyDescent="0.25"/>
  <cols>
    <col min="1" max="2" width="73.7265625" style="1" customWidth="1"/>
    <col min="3" max="16384" width="11.453125" style="1"/>
  </cols>
  <sheetData>
    <row r="1" ht="10" customHeight="1" x14ac:dyDescent="0.25"/>
    <row r="2" ht="10" customHeight="1" x14ac:dyDescent="0.25"/>
    <row r="3" ht="10" customHeight="1" x14ac:dyDescent="0.25"/>
    <row r="4" ht="10" customHeight="1" x14ac:dyDescent="0.25"/>
    <row r="5" ht="10" customHeight="1" x14ac:dyDescent="0.25"/>
    <row r="6" ht="10" customHeight="1" x14ac:dyDescent="0.25"/>
    <row r="7" ht="10" customHeight="1" x14ac:dyDescent="0.25"/>
    <row r="8" ht="10" customHeight="1" x14ac:dyDescent="0.25"/>
    <row r="9" ht="10" customHeight="1" x14ac:dyDescent="0.25"/>
    <row r="10" ht="10" customHeight="1" x14ac:dyDescent="0.25"/>
    <row r="11" ht="10" customHeight="1" x14ac:dyDescent="0.25"/>
    <row r="12" ht="10" customHeight="1" x14ac:dyDescent="0.25"/>
    <row r="13" ht="10" customHeight="1" x14ac:dyDescent="0.25"/>
    <row r="14" ht="10" customHeight="1" x14ac:dyDescent="0.25"/>
    <row r="15" ht="10" customHeight="1" x14ac:dyDescent="0.25"/>
    <row r="16" ht="10" customHeight="1" x14ac:dyDescent="0.25"/>
    <row r="17" ht="10" customHeight="1" x14ac:dyDescent="0.25"/>
    <row r="18" ht="10" customHeight="1" x14ac:dyDescent="0.25"/>
    <row r="19" ht="10" customHeight="1" x14ac:dyDescent="0.25"/>
    <row r="20" ht="10" customHeight="1" x14ac:dyDescent="0.25"/>
    <row r="21" ht="10" customHeight="1" x14ac:dyDescent="0.25"/>
    <row r="22" ht="10" customHeight="1" x14ac:dyDescent="0.25"/>
    <row r="23" ht="10" customHeight="1" x14ac:dyDescent="0.25"/>
    <row r="24" ht="10" customHeight="1" x14ac:dyDescent="0.25"/>
    <row r="25" ht="10" customHeight="1" x14ac:dyDescent="0.25"/>
    <row r="26" ht="10" customHeight="1" x14ac:dyDescent="0.25"/>
    <row r="27" ht="10" customHeight="1" x14ac:dyDescent="0.25"/>
    <row r="28" ht="10" customHeight="1" x14ac:dyDescent="0.25"/>
    <row r="29" ht="10" customHeight="1" x14ac:dyDescent="0.25"/>
    <row r="30" ht="10" customHeight="1" x14ac:dyDescent="0.25"/>
    <row r="31" ht="10" customHeight="1" x14ac:dyDescent="0.25"/>
    <row r="32" ht="10" customHeight="1" x14ac:dyDescent="0.25"/>
    <row r="33" ht="10" customHeight="1" x14ac:dyDescent="0.25"/>
    <row r="34" ht="10" customHeight="1" x14ac:dyDescent="0.25"/>
    <row r="35" ht="10" customHeight="1" x14ac:dyDescent="0.25"/>
    <row r="36" ht="10" customHeight="1" x14ac:dyDescent="0.25"/>
    <row r="37" ht="10" customHeight="1" x14ac:dyDescent="0.25"/>
    <row r="38" ht="10" customHeight="1" x14ac:dyDescent="0.25"/>
    <row r="39" ht="10" customHeight="1" x14ac:dyDescent="0.25"/>
    <row r="40" ht="10" customHeight="1" x14ac:dyDescent="0.25"/>
    <row r="41" ht="10" customHeight="1" x14ac:dyDescent="0.25"/>
    <row r="42" ht="10" customHeight="1" x14ac:dyDescent="0.25"/>
    <row r="43" ht="10" customHeight="1" x14ac:dyDescent="0.25"/>
    <row r="44" ht="10" customHeight="1" x14ac:dyDescent="0.25"/>
    <row r="45" ht="10" customHeight="1" x14ac:dyDescent="0.25"/>
    <row r="46" ht="10" customHeight="1" x14ac:dyDescent="0.25"/>
    <row r="47" ht="10" customHeight="1" x14ac:dyDescent="0.25"/>
    <row r="48" ht="10" customHeight="1" x14ac:dyDescent="0.25"/>
    <row r="49" ht="10" customHeight="1" x14ac:dyDescent="0.25"/>
    <row r="50" ht="10" customHeight="1" x14ac:dyDescent="0.25"/>
    <row r="51" ht="10" customHeight="1" x14ac:dyDescent="0.25"/>
    <row r="52" ht="10" customHeight="1" x14ac:dyDescent="0.25"/>
    <row r="53" ht="62.15" customHeight="1" x14ac:dyDescent="0.25"/>
  </sheetData>
  <pageMargins left="0" right="0" top="0.31496062992126" bottom="0" header="0" footer="0"/>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E8DA2-F30F-4670-8734-2FA6AD4719E2}">
  <sheetPr codeName="Tabelle5">
    <pageSetUpPr fitToPage="1"/>
  </sheetPr>
  <dimension ref="A1:B40"/>
  <sheetViews>
    <sheetView showGridLines="0" zoomScaleNormal="100" workbookViewId="0"/>
  </sheetViews>
  <sheetFormatPr baseColWidth="10" defaultColWidth="11.453125" defaultRowHeight="15" customHeight="1" x14ac:dyDescent="0.25"/>
  <cols>
    <col min="1" max="1" width="31.7265625" style="199" customWidth="1"/>
    <col min="2" max="2" width="98.7265625" style="199" customWidth="1"/>
    <col min="3" max="16384" width="11.453125" style="199"/>
  </cols>
  <sheetData>
    <row r="1" spans="1:2" ht="33" customHeight="1" x14ac:dyDescent="0.25">
      <c r="A1" s="197"/>
      <c r="B1" s="198"/>
    </row>
    <row r="2" spans="1:2" ht="12.75" customHeight="1" x14ac:dyDescent="0.25"/>
    <row r="3" spans="1:2" ht="12.75" customHeight="1" x14ac:dyDescent="0.25"/>
    <row r="4" spans="1:2" ht="15" customHeight="1" x14ac:dyDescent="0.25">
      <c r="A4" s="200" t="s">
        <v>0</v>
      </c>
    </row>
    <row r="5" spans="1:2" ht="12.75" customHeight="1" x14ac:dyDescent="0.25"/>
    <row r="6" spans="1:2" ht="12.75" customHeight="1" x14ac:dyDescent="0.25">
      <c r="A6" s="201" t="s">
        <v>1</v>
      </c>
      <c r="B6" s="199" t="s">
        <v>2</v>
      </c>
    </row>
    <row r="7" spans="1:2" ht="5.15" customHeight="1" x14ac:dyDescent="0.25"/>
    <row r="8" spans="1:2" ht="12.75" customHeight="1" x14ac:dyDescent="0.25">
      <c r="A8" s="201" t="s">
        <v>217</v>
      </c>
      <c r="B8" s="199">
        <v>1690</v>
      </c>
    </row>
    <row r="9" spans="1:2" ht="5.15" customHeight="1" x14ac:dyDescent="0.25"/>
    <row r="10" spans="1:2" ht="12.75" customHeight="1" x14ac:dyDescent="0.25">
      <c r="A10" s="201" t="s">
        <v>3</v>
      </c>
      <c r="B10" s="199" t="s">
        <v>158</v>
      </c>
    </row>
    <row r="11" spans="1:2" ht="5.15" customHeight="1" x14ac:dyDescent="0.25"/>
    <row r="12" spans="1:2" ht="12.75" customHeight="1" x14ac:dyDescent="0.25">
      <c r="A12" s="201" t="s">
        <v>4</v>
      </c>
      <c r="B12" s="199" t="s">
        <v>276</v>
      </c>
    </row>
    <row r="13" spans="1:2" ht="5.15" customHeight="1" x14ac:dyDescent="0.25"/>
    <row r="14" spans="1:2" ht="12.75" customHeight="1" x14ac:dyDescent="0.25">
      <c r="A14" s="201" t="s">
        <v>5</v>
      </c>
      <c r="B14" s="202">
        <v>45992</v>
      </c>
    </row>
    <row r="15" spans="1:2" ht="5.15" customHeight="1" x14ac:dyDescent="0.25"/>
    <row r="16" spans="1:2" ht="12.75" customHeight="1" x14ac:dyDescent="0.25">
      <c r="A16" s="201" t="s">
        <v>6</v>
      </c>
      <c r="B16" s="203">
        <v>46152</v>
      </c>
    </row>
    <row r="17" spans="1:2" ht="5.15" customHeight="1" x14ac:dyDescent="0.25"/>
    <row r="18" spans="1:2" ht="12.75" customHeight="1" x14ac:dyDescent="0.25">
      <c r="A18" s="201" t="s">
        <v>7</v>
      </c>
      <c r="B18" s="199" t="s">
        <v>8</v>
      </c>
    </row>
    <row r="19" spans="1:2" ht="5.15" customHeight="1" x14ac:dyDescent="0.25"/>
    <row r="20" spans="1:2" ht="12.75" customHeight="1" x14ac:dyDescent="0.25">
      <c r="A20" s="201" t="s">
        <v>9</v>
      </c>
      <c r="B20" s="203">
        <v>46249</v>
      </c>
    </row>
    <row r="21" spans="1:2" ht="5.15" customHeight="1" x14ac:dyDescent="0.25"/>
    <row r="22" spans="1:2" ht="12.75" customHeight="1" x14ac:dyDescent="0.25">
      <c r="A22" s="201" t="s">
        <v>153</v>
      </c>
    </row>
    <row r="23" spans="1:2" ht="5.15" customHeight="1" x14ac:dyDescent="0.25"/>
    <row r="24" spans="1:2" ht="12.75" customHeight="1" x14ac:dyDescent="0.25">
      <c r="A24" s="201" t="s">
        <v>10</v>
      </c>
      <c r="B24" s="199" t="s">
        <v>11</v>
      </c>
    </row>
    <row r="25" spans="1:2" ht="12.75" customHeight="1" x14ac:dyDescent="0.25">
      <c r="B25" s="199" t="s">
        <v>12</v>
      </c>
    </row>
    <row r="26" spans="1:2" ht="12.75" customHeight="1" x14ac:dyDescent="0.25">
      <c r="A26" s="201" t="s">
        <v>13</v>
      </c>
      <c r="B26" s="199" t="s">
        <v>222</v>
      </c>
    </row>
    <row r="27" spans="1:2" ht="12.75" customHeight="1" x14ac:dyDescent="0.25">
      <c r="B27" s="199" t="s">
        <v>225</v>
      </c>
    </row>
    <row r="28" spans="1:2" ht="12.75" customHeight="1" x14ac:dyDescent="0.25">
      <c r="B28" s="199" t="s">
        <v>224</v>
      </c>
    </row>
    <row r="29" spans="1:2" ht="12.75" customHeight="1" x14ac:dyDescent="0.25">
      <c r="A29" s="199" t="s">
        <v>14</v>
      </c>
      <c r="B29" s="204" t="s">
        <v>223</v>
      </c>
    </row>
    <row r="30" spans="1:2" ht="12.75" customHeight="1" x14ac:dyDescent="0.25">
      <c r="A30" s="199" t="s">
        <v>15</v>
      </c>
      <c r="B30" s="199" t="s">
        <v>226</v>
      </c>
    </row>
    <row r="31" spans="1:2" ht="12.75" customHeight="1" x14ac:dyDescent="0.25"/>
    <row r="32" spans="1:2" ht="5.15" customHeight="1" x14ac:dyDescent="0.25"/>
    <row r="33" spans="1:2" ht="12.75" customHeight="1" x14ac:dyDescent="0.25">
      <c r="A33" s="201" t="s">
        <v>16</v>
      </c>
      <c r="B33" s="204" t="s">
        <v>218</v>
      </c>
    </row>
    <row r="34" spans="1:2" ht="5.15" customHeight="1" x14ac:dyDescent="0.25"/>
    <row r="35" spans="1:2" ht="12.75" customHeight="1" x14ac:dyDescent="0.25">
      <c r="A35" s="201" t="s">
        <v>17</v>
      </c>
      <c r="B35" s="199" t="s">
        <v>18</v>
      </c>
    </row>
    <row r="36" spans="1:2" ht="12.75" customHeight="1" x14ac:dyDescent="0.25"/>
    <row r="37" spans="1:2" ht="5.15" customHeight="1" x14ac:dyDescent="0.25"/>
    <row r="38" spans="1:2" ht="12.75" customHeight="1" x14ac:dyDescent="0.25">
      <c r="A38" s="201" t="s">
        <v>19</v>
      </c>
      <c r="B38" s="199" t="s">
        <v>20</v>
      </c>
    </row>
    <row r="39" spans="1:2" ht="12.75" customHeight="1" x14ac:dyDescent="0.25">
      <c r="B39" s="204" t="s">
        <v>219</v>
      </c>
    </row>
    <row r="40" spans="1:2" ht="77.150000000000006" customHeight="1" x14ac:dyDescent="0.25">
      <c r="B40" s="204" t="s">
        <v>220</v>
      </c>
    </row>
  </sheetData>
  <hyperlinks>
    <hyperlink ref="B33" r:id="rId1" xr:uid="{97A00CBE-A76B-4584-A51F-3B4D665B753D}"/>
    <hyperlink ref="B39" r:id="rId2" xr:uid="{B121512A-F3F2-4A10-AEF1-E7A458C861CA}"/>
    <hyperlink ref="B40" r:id="rId3" display="https://statistik.arbeitsagentur.de/" xr:uid="{FEBDC83A-3430-4314-AD11-76E2932CEC21}"/>
    <hyperlink ref="B29" r:id="rId4" xr:uid="{E4CB7E5B-444D-4613-AEDF-E5B6A69AA208}"/>
  </hyperlinks>
  <pageMargins left="0.70866141732283472" right="0.39370078740157483" top="0.39370078740157483" bottom="0.59055118110236227" header="0.51181102362204722" footer="0.51181102362204722"/>
  <pageSetup paperSize="9"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autoPageBreaks="0" fitToPage="1"/>
  </sheetPr>
  <dimension ref="A1:F54"/>
  <sheetViews>
    <sheetView showGridLines="0" zoomScaleNormal="100" workbookViewId="0"/>
  </sheetViews>
  <sheetFormatPr baseColWidth="10" defaultColWidth="9.81640625" defaultRowHeight="16.5" customHeight="1" x14ac:dyDescent="0.25"/>
  <cols>
    <col min="1" max="3" width="13.26953125" style="5" customWidth="1"/>
    <col min="4" max="4" width="5.7265625" style="5" customWidth="1"/>
    <col min="5" max="5" width="85.1796875" style="5" customWidth="1"/>
    <col min="6" max="6" width="6.81640625" style="5" customWidth="1"/>
    <col min="7" max="16384" width="9.81640625" style="5"/>
  </cols>
  <sheetData>
    <row r="1" spans="1:6" s="4" customFormat="1" ht="33.75" customHeight="1" x14ac:dyDescent="0.25">
      <c r="A1" s="167"/>
      <c r="B1" s="167"/>
      <c r="C1" s="167"/>
      <c r="D1" s="167"/>
      <c r="E1" s="167"/>
      <c r="F1" s="168"/>
    </row>
    <row r="2" spans="1:6" ht="12.75" customHeight="1" x14ac:dyDescent="0.25"/>
    <row r="3" spans="1:6" ht="11.5" x14ac:dyDescent="0.25">
      <c r="A3" s="6"/>
      <c r="B3" s="7"/>
      <c r="C3" s="7"/>
      <c r="D3" s="7"/>
      <c r="E3" s="7"/>
      <c r="F3" s="7"/>
    </row>
    <row r="4" spans="1:6" ht="15.5" x14ac:dyDescent="0.35">
      <c r="A4" s="8" t="s">
        <v>21</v>
      </c>
      <c r="B4" s="8"/>
      <c r="C4" s="8"/>
      <c r="D4" s="8"/>
      <c r="E4" s="8"/>
    </row>
    <row r="5" spans="1:6" ht="11.5" x14ac:dyDescent="0.25"/>
    <row r="6" spans="1:6" ht="11.5" x14ac:dyDescent="0.25"/>
    <row r="7" spans="1:6" ht="15.5" x14ac:dyDescent="0.35">
      <c r="A7" s="9" t="s">
        <v>158</v>
      </c>
      <c r="B7" s="10"/>
      <c r="C7" s="10"/>
      <c r="D7" s="10"/>
      <c r="E7" s="10"/>
    </row>
    <row r="8" spans="1:6" ht="15" customHeight="1" x14ac:dyDescent="0.25">
      <c r="A8" s="11" t="s">
        <v>277</v>
      </c>
      <c r="B8" s="11"/>
      <c r="C8" s="11"/>
      <c r="D8" s="11"/>
      <c r="E8" s="11"/>
    </row>
    <row r="9" spans="1:6" ht="15" customHeight="1" x14ac:dyDescent="0.25">
      <c r="A9" s="11" t="s">
        <v>278</v>
      </c>
      <c r="B9" s="11"/>
      <c r="C9" s="11"/>
      <c r="D9" s="11"/>
      <c r="E9" s="11"/>
    </row>
    <row r="10" spans="1:6" ht="11.25" customHeight="1" x14ac:dyDescent="0.25">
      <c r="B10" s="11"/>
      <c r="C10" s="11"/>
      <c r="D10" s="11"/>
      <c r="E10" s="11"/>
      <c r="F10" s="12"/>
    </row>
    <row r="11" spans="1:6" ht="11.25" customHeight="1" x14ac:dyDescent="0.25"/>
    <row r="12" spans="1:6" s="2" customFormat="1" ht="18.75" customHeight="1" x14ac:dyDescent="0.3">
      <c r="A12" s="13" t="s">
        <v>22</v>
      </c>
      <c r="B12" s="14"/>
      <c r="C12" s="14"/>
      <c r="D12" s="14"/>
      <c r="E12" s="14"/>
      <c r="F12" s="15"/>
    </row>
    <row r="13" spans="1:6" s="2" customFormat="1" ht="15" customHeight="1" x14ac:dyDescent="0.25">
      <c r="A13" s="16" t="s">
        <v>23</v>
      </c>
      <c r="C13" s="16"/>
      <c r="D13" s="16"/>
      <c r="E13" s="16"/>
      <c r="F13" s="174" t="s">
        <v>24</v>
      </c>
    </row>
    <row r="14" spans="1:6" s="3" customFormat="1" ht="18.75" customHeight="1" x14ac:dyDescent="0.3">
      <c r="A14" s="17" t="s">
        <v>25</v>
      </c>
      <c r="B14" s="18"/>
      <c r="C14" s="18"/>
      <c r="D14" s="18"/>
      <c r="E14" s="18"/>
      <c r="F14" s="19"/>
    </row>
    <row r="15" spans="1:6" ht="15" customHeight="1" x14ac:dyDescent="0.25">
      <c r="A15" s="16" t="s">
        <v>159</v>
      </c>
      <c r="F15" s="174">
        <v>1</v>
      </c>
    </row>
    <row r="16" spans="1:6" s="3" customFormat="1" ht="18.75" customHeight="1" x14ac:dyDescent="0.3">
      <c r="A16" s="17" t="s">
        <v>26</v>
      </c>
      <c r="B16" s="18"/>
      <c r="C16" s="18"/>
      <c r="D16" s="18"/>
      <c r="E16" s="18"/>
      <c r="F16" s="20"/>
    </row>
    <row r="17" spans="1:6" s="2" customFormat="1" ht="15" customHeight="1" x14ac:dyDescent="0.25">
      <c r="A17" s="16" t="s">
        <v>160</v>
      </c>
      <c r="C17" s="16"/>
      <c r="D17" s="16"/>
      <c r="E17" s="16"/>
      <c r="F17" s="170" t="s">
        <v>27</v>
      </c>
    </row>
    <row r="18" spans="1:6" s="2" customFormat="1" ht="15" customHeight="1" x14ac:dyDescent="0.25">
      <c r="A18" s="16" t="s">
        <v>164</v>
      </c>
      <c r="C18" s="16"/>
      <c r="D18" s="16"/>
      <c r="E18" s="16"/>
      <c r="F18" s="170" t="s">
        <v>28</v>
      </c>
    </row>
    <row r="19" spans="1:6" s="2" customFormat="1" ht="15" customHeight="1" x14ac:dyDescent="0.25">
      <c r="A19" s="16" t="s">
        <v>161</v>
      </c>
      <c r="C19" s="16"/>
      <c r="D19" s="16"/>
      <c r="E19" s="16"/>
      <c r="F19" s="170" t="s">
        <v>29</v>
      </c>
    </row>
    <row r="20" spans="1:6" s="2" customFormat="1" ht="15" customHeight="1" x14ac:dyDescent="0.25">
      <c r="A20" s="16" t="s">
        <v>165</v>
      </c>
      <c r="C20" s="16"/>
      <c r="D20" s="16"/>
      <c r="E20" s="16"/>
      <c r="F20" s="170" t="s">
        <v>30</v>
      </c>
    </row>
    <row r="21" spans="1:6" s="2" customFormat="1" ht="15" customHeight="1" x14ac:dyDescent="0.25">
      <c r="A21" s="16" t="s">
        <v>162</v>
      </c>
      <c r="C21" s="16"/>
      <c r="D21" s="16"/>
      <c r="E21" s="16"/>
      <c r="F21" s="170" t="s">
        <v>31</v>
      </c>
    </row>
    <row r="22" spans="1:6" s="2" customFormat="1" ht="15" customHeight="1" x14ac:dyDescent="0.25">
      <c r="A22" s="16" t="s">
        <v>166</v>
      </c>
      <c r="C22" s="16"/>
      <c r="D22" s="16"/>
      <c r="E22" s="16"/>
      <c r="F22" s="170" t="s">
        <v>32</v>
      </c>
    </row>
    <row r="23" spans="1:6" s="2" customFormat="1" ht="15" customHeight="1" x14ac:dyDescent="0.25">
      <c r="A23" s="16" t="s">
        <v>163</v>
      </c>
      <c r="C23" s="16"/>
      <c r="D23" s="16"/>
      <c r="E23" s="16"/>
      <c r="F23" s="170" t="s">
        <v>33</v>
      </c>
    </row>
    <row r="24" spans="1:6" s="2" customFormat="1" ht="15" customHeight="1" x14ac:dyDescent="0.25">
      <c r="A24" s="16" t="s">
        <v>167</v>
      </c>
      <c r="C24" s="16"/>
      <c r="D24" s="16"/>
      <c r="E24" s="16"/>
      <c r="F24" t="s">
        <v>34</v>
      </c>
    </row>
    <row r="25" spans="1:6" s="2" customFormat="1" ht="15" customHeight="1" x14ac:dyDescent="0.25">
      <c r="A25" s="16" t="s">
        <v>168</v>
      </c>
      <c r="C25" s="16"/>
      <c r="D25" s="16"/>
      <c r="E25" s="16"/>
      <c r="F25" t="s">
        <v>35</v>
      </c>
    </row>
    <row r="26" spans="1:6" s="2" customFormat="1" ht="18.75" customHeight="1" x14ac:dyDescent="0.3">
      <c r="A26" s="21" t="s">
        <v>36</v>
      </c>
      <c r="B26" s="21"/>
      <c r="C26" s="21"/>
      <c r="D26" s="21"/>
      <c r="E26" s="21"/>
      <c r="F26" s="22"/>
    </row>
    <row r="27" spans="1:6" s="2" customFormat="1" ht="15" customHeight="1" x14ac:dyDescent="0.25">
      <c r="A27" s="16" t="s">
        <v>212</v>
      </c>
      <c r="C27" s="16"/>
      <c r="D27" s="16"/>
      <c r="E27" s="16"/>
      <c r="F27" s="170" t="s">
        <v>37</v>
      </c>
    </row>
    <row r="28" spans="1:6" s="2" customFormat="1" ht="15" customHeight="1" x14ac:dyDescent="0.25">
      <c r="A28" s="16" t="s">
        <v>213</v>
      </c>
      <c r="C28" s="16"/>
      <c r="D28" s="16"/>
      <c r="E28" s="16"/>
      <c r="F28" s="170" t="s">
        <v>38</v>
      </c>
    </row>
    <row r="29" spans="1:6" s="2" customFormat="1" ht="15" customHeight="1" x14ac:dyDescent="0.25">
      <c r="A29" s="16" t="s">
        <v>214</v>
      </c>
      <c r="C29" s="16"/>
      <c r="D29" s="16"/>
      <c r="E29" s="16"/>
      <c r="F29" s="170" t="s">
        <v>39</v>
      </c>
    </row>
    <row r="30" spans="1:6" s="2" customFormat="1" ht="15" customHeight="1" x14ac:dyDescent="0.25">
      <c r="A30" s="16" t="s">
        <v>215</v>
      </c>
      <c r="C30" s="16"/>
      <c r="D30" s="16"/>
      <c r="E30" s="16"/>
      <c r="F30" s="170" t="s">
        <v>40</v>
      </c>
    </row>
    <row r="31" spans="1:6" s="2" customFormat="1" ht="15" customHeight="1" x14ac:dyDescent="0.25">
      <c r="A31" s="16" t="s">
        <v>216</v>
      </c>
      <c r="C31" s="16"/>
      <c r="D31" s="16"/>
      <c r="E31" s="16"/>
      <c r="F31" s="170" t="s">
        <v>41</v>
      </c>
    </row>
    <row r="32" spans="1:6" s="2" customFormat="1" ht="18.75" customHeight="1" x14ac:dyDescent="0.25">
      <c r="A32" s="16" t="s">
        <v>42</v>
      </c>
      <c r="B32" s="16"/>
      <c r="C32" s="16"/>
      <c r="D32" s="16"/>
      <c r="E32" s="16"/>
      <c r="F32" t="s">
        <v>43</v>
      </c>
    </row>
    <row r="33" spans="1:6" s="26" customFormat="1" ht="15" customHeight="1" x14ac:dyDescent="0.2">
      <c r="A33" s="23"/>
      <c r="B33" s="24"/>
      <c r="C33" s="24"/>
      <c r="D33" s="24"/>
      <c r="E33" s="24"/>
      <c r="F33" s="25"/>
    </row>
    <row r="34" spans="1:6" s="26" customFormat="1" ht="15" customHeight="1" x14ac:dyDescent="0.2">
      <c r="A34" s="23"/>
      <c r="B34" s="23"/>
      <c r="C34" s="23"/>
      <c r="D34" s="23"/>
      <c r="E34" s="23"/>
      <c r="F34" s="25"/>
    </row>
    <row r="35" spans="1:6" s="26" customFormat="1" ht="15" customHeight="1" x14ac:dyDescent="0.2">
      <c r="A35" s="27"/>
      <c r="B35" s="27"/>
      <c r="C35" s="27"/>
      <c r="D35" s="27"/>
      <c r="E35" s="27"/>
      <c r="F35" s="25"/>
    </row>
    <row r="36" spans="1:6" s="26" customFormat="1" ht="15" customHeight="1" x14ac:dyDescent="0.2">
      <c r="A36" s="23"/>
      <c r="C36" s="28"/>
      <c r="D36" s="28"/>
      <c r="E36" s="28"/>
      <c r="F36" s="25"/>
    </row>
    <row r="37" spans="1:6" s="26" customFormat="1" ht="15" customHeight="1" x14ac:dyDescent="0.2">
      <c r="A37" s="23"/>
      <c r="B37" s="24"/>
      <c r="C37" s="24"/>
      <c r="D37" s="24"/>
      <c r="E37" s="24"/>
      <c r="F37" s="25"/>
    </row>
    <row r="38" spans="1:6" s="26" customFormat="1" ht="15" customHeight="1" x14ac:dyDescent="0.2">
      <c r="A38" s="23"/>
      <c r="B38" s="23"/>
      <c r="C38" s="23"/>
      <c r="D38" s="23"/>
      <c r="E38" s="23"/>
      <c r="F38" s="25"/>
    </row>
    <row r="39" spans="1:6" s="26" customFormat="1" ht="15" customHeight="1" x14ac:dyDescent="0.2">
      <c r="A39" s="27"/>
      <c r="B39" s="27"/>
      <c r="C39" s="27"/>
      <c r="D39" s="27"/>
      <c r="E39" s="27"/>
      <c r="F39" s="29"/>
    </row>
    <row r="40" spans="1:6" s="26" customFormat="1" ht="15" customHeight="1" x14ac:dyDescent="0.2">
      <c r="A40" s="30"/>
      <c r="C40" s="31"/>
      <c r="D40" s="31"/>
      <c r="E40" s="31"/>
      <c r="F40" s="29"/>
    </row>
    <row r="41" spans="1:6" s="26" customFormat="1" ht="15" customHeight="1" x14ac:dyDescent="0.2">
      <c r="A41" s="30"/>
      <c r="B41" s="32"/>
      <c r="C41" s="32"/>
      <c r="D41" s="32"/>
      <c r="E41" s="32"/>
      <c r="F41" s="29"/>
    </row>
    <row r="42" spans="1:6" s="26" customFormat="1" ht="15" customHeight="1" x14ac:dyDescent="0.2">
      <c r="A42" s="33"/>
      <c r="B42" s="34"/>
      <c r="C42" s="34"/>
      <c r="D42" s="34"/>
      <c r="E42" s="34"/>
      <c r="F42" s="34"/>
    </row>
    <row r="43" spans="1:6" s="26" customFormat="1" ht="15" customHeight="1" x14ac:dyDescent="0.2">
      <c r="A43" s="34"/>
      <c r="B43" s="34"/>
      <c r="C43" s="34"/>
      <c r="D43" s="34"/>
      <c r="E43" s="34"/>
      <c r="F43" s="34"/>
    </row>
    <row r="44" spans="1:6" s="26" customFormat="1" ht="15" customHeight="1" x14ac:dyDescent="0.2">
      <c r="B44" s="35"/>
      <c r="C44" s="35"/>
      <c r="D44" s="34"/>
      <c r="E44" s="34"/>
      <c r="F44" s="34"/>
    </row>
    <row r="45" spans="1:6" s="26" customFormat="1" ht="15" customHeight="1" x14ac:dyDescent="0.2">
      <c r="A45" s="34"/>
      <c r="B45" s="34"/>
      <c r="C45" s="34"/>
      <c r="D45" s="36"/>
      <c r="E45" s="34"/>
      <c r="F45" s="34"/>
    </row>
    <row r="46" spans="1:6" s="26" customFormat="1" ht="15" customHeight="1" x14ac:dyDescent="0.2">
      <c r="A46" s="37"/>
      <c r="B46" s="35"/>
      <c r="C46" s="35"/>
      <c r="D46" s="34"/>
      <c r="E46" s="34"/>
      <c r="F46" s="34"/>
    </row>
    <row r="47" spans="1:6" s="26" customFormat="1" ht="10" x14ac:dyDescent="0.2">
      <c r="A47" s="38"/>
      <c r="B47" s="34"/>
      <c r="C47" s="34"/>
      <c r="D47" s="34"/>
      <c r="E47" s="34"/>
      <c r="F47" s="34"/>
    </row>
    <row r="48" spans="1:6" s="26" customFormat="1" ht="10" x14ac:dyDescent="0.2">
      <c r="A48" s="34"/>
      <c r="B48" s="34"/>
      <c r="C48" s="34"/>
      <c r="D48" s="34"/>
      <c r="E48" s="34"/>
      <c r="F48" s="34"/>
    </row>
    <row r="49" spans="1:6" s="26" customFormat="1" ht="16.5" customHeight="1" x14ac:dyDescent="0.2">
      <c r="A49" s="34"/>
      <c r="B49" s="34"/>
      <c r="C49" s="34"/>
      <c r="D49" s="34"/>
      <c r="E49" s="34"/>
      <c r="F49" s="34"/>
    </row>
    <row r="50" spans="1:6" s="26" customFormat="1" ht="16.5" customHeight="1" x14ac:dyDescent="0.2"/>
    <row r="51" spans="1:6" s="26" customFormat="1" ht="16.5" customHeight="1" x14ac:dyDescent="0.2"/>
    <row r="52" spans="1:6" s="26" customFormat="1" ht="16.5" customHeight="1" x14ac:dyDescent="0.2"/>
    <row r="53" spans="1:6" s="26" customFormat="1" ht="16.5" customHeight="1" x14ac:dyDescent="0.2"/>
    <row r="54" spans="1:6" s="26" customFormat="1" ht="16.5" customHeight="1" x14ac:dyDescent="0.2"/>
  </sheetData>
  <printOptions horizontalCentered="1"/>
  <pageMargins left="0.70866141732283472" right="0.39370078740157483" top="0.39370078740157483" bottom="0.39370078740157483" header="0.39370078740157483" footer="0.39370078740157483"/>
  <pageSetup paperSize="9" fitToWidth="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F95F-CDDC-477B-AF2B-43660111031C}">
  <dimension ref="A1:F277"/>
  <sheetViews>
    <sheetView showGridLines="0" zoomScaleNormal="100" workbookViewId="0">
      <selection sqref="A1:B1"/>
    </sheetView>
  </sheetViews>
  <sheetFormatPr baseColWidth="10" defaultColWidth="11.453125" defaultRowHeight="12.5" x14ac:dyDescent="0.25"/>
  <cols>
    <col min="1" max="1" width="1.453125" style="186" customWidth="1"/>
    <col min="2" max="2" width="87.453125" style="186" customWidth="1"/>
    <col min="3" max="6" width="11.453125" style="186"/>
    <col min="7" max="7" width="4.7265625" style="186" customWidth="1"/>
    <col min="8" max="16384" width="11.453125" style="186"/>
  </cols>
  <sheetData>
    <row r="1" spans="1:6" ht="39.75" customHeight="1" x14ac:dyDescent="0.25">
      <c r="A1" s="271" t="s">
        <v>184</v>
      </c>
      <c r="B1" s="271"/>
    </row>
    <row r="2" spans="1:6" ht="25.5" customHeight="1" x14ac:dyDescent="0.25">
      <c r="B2" s="272" t="s">
        <v>280</v>
      </c>
    </row>
    <row r="3" spans="1:6" ht="32.25" customHeight="1" x14ac:dyDescent="0.25">
      <c r="A3" s="183"/>
      <c r="B3" s="273" t="s">
        <v>183</v>
      </c>
    </row>
    <row r="4" spans="1:6" ht="15.75" customHeight="1" x14ac:dyDescent="0.25">
      <c r="A4" s="183"/>
      <c r="B4" s="187" t="s">
        <v>182</v>
      </c>
    </row>
    <row r="5" spans="1:6" ht="189.75" customHeight="1" x14ac:dyDescent="0.25">
      <c r="A5" s="183"/>
      <c r="B5" s="189" t="s">
        <v>194</v>
      </c>
    </row>
    <row r="6" spans="1:6" x14ac:dyDescent="0.25">
      <c r="A6" s="183"/>
      <c r="B6" s="188"/>
      <c r="C6" s="183"/>
      <c r="D6" s="183"/>
      <c r="E6" s="183"/>
      <c r="F6" s="183"/>
    </row>
    <row r="7" spans="1:6" ht="13" x14ac:dyDescent="0.25">
      <c r="A7" s="183"/>
      <c r="B7" s="187" t="s">
        <v>181</v>
      </c>
      <c r="C7" s="183"/>
      <c r="D7" s="183"/>
      <c r="E7" s="183"/>
      <c r="F7" s="183"/>
    </row>
    <row r="8" spans="1:6" ht="189.5" x14ac:dyDescent="0.25">
      <c r="A8" s="183"/>
      <c r="B8" s="189" t="s">
        <v>195</v>
      </c>
      <c r="C8" s="183"/>
      <c r="D8" s="183"/>
      <c r="E8" s="183"/>
      <c r="F8" s="183"/>
    </row>
    <row r="9" spans="1:6" x14ac:dyDescent="0.25">
      <c r="A9" s="183"/>
      <c r="B9" s="188"/>
      <c r="C9" s="183"/>
      <c r="D9" s="183"/>
      <c r="E9" s="183"/>
      <c r="F9" s="183"/>
    </row>
    <row r="10" spans="1:6" ht="13" x14ac:dyDescent="0.25">
      <c r="A10" s="183"/>
      <c r="B10" s="187" t="s">
        <v>180</v>
      </c>
      <c r="C10" s="183"/>
      <c r="D10" s="183"/>
      <c r="E10" s="183"/>
      <c r="F10" s="183"/>
    </row>
    <row r="11" spans="1:6" ht="144" customHeight="1" x14ac:dyDescent="0.25">
      <c r="A11" s="183"/>
      <c r="B11" s="189" t="s">
        <v>196</v>
      </c>
      <c r="C11" s="183"/>
      <c r="D11" s="183"/>
      <c r="E11" s="183"/>
      <c r="F11" s="183"/>
    </row>
    <row r="12" spans="1:6" ht="13" x14ac:dyDescent="0.25">
      <c r="A12" s="274"/>
      <c r="B12" s="190" t="s">
        <v>179</v>
      </c>
      <c r="C12" s="183"/>
      <c r="D12" s="183"/>
      <c r="E12" s="183"/>
      <c r="F12" s="183"/>
    </row>
    <row r="13" spans="1:6" x14ac:dyDescent="0.25">
      <c r="A13" s="275"/>
      <c r="B13" s="191" t="s">
        <v>175</v>
      </c>
      <c r="C13" s="183"/>
      <c r="D13" s="183"/>
      <c r="E13" s="183"/>
      <c r="F13" s="183"/>
    </row>
    <row r="14" spans="1:6" x14ac:dyDescent="0.25">
      <c r="A14" s="183"/>
      <c r="B14" s="188"/>
      <c r="C14" s="183"/>
      <c r="D14" s="183"/>
      <c r="E14" s="183"/>
      <c r="F14" s="183"/>
    </row>
    <row r="15" spans="1:6" ht="13" x14ac:dyDescent="0.25">
      <c r="A15" s="183"/>
      <c r="B15" s="187" t="s">
        <v>178</v>
      </c>
      <c r="C15" s="183"/>
      <c r="D15" s="183"/>
      <c r="E15" s="183"/>
      <c r="F15" s="183"/>
    </row>
    <row r="16" spans="1:6" ht="150" x14ac:dyDescent="0.25">
      <c r="A16" s="183"/>
      <c r="B16" s="189" t="s">
        <v>281</v>
      </c>
      <c r="C16" s="183"/>
      <c r="D16" s="183"/>
      <c r="E16" s="183"/>
      <c r="F16" s="183"/>
    </row>
    <row r="17" spans="1:6" ht="292" x14ac:dyDescent="0.25">
      <c r="A17" s="183"/>
      <c r="B17" s="189" t="s">
        <v>177</v>
      </c>
      <c r="C17" s="183"/>
      <c r="D17" s="183"/>
      <c r="E17" s="183"/>
      <c r="F17" s="183"/>
    </row>
    <row r="18" spans="1:6" x14ac:dyDescent="0.25">
      <c r="A18" s="183"/>
      <c r="B18" s="189" t="s">
        <v>176</v>
      </c>
      <c r="C18" s="183"/>
      <c r="D18" s="183"/>
      <c r="E18" s="183"/>
      <c r="F18" s="183"/>
    </row>
    <row r="19" spans="1:6" x14ac:dyDescent="0.25">
      <c r="A19" s="183"/>
      <c r="B19" s="191" t="s">
        <v>175</v>
      </c>
      <c r="C19" s="183"/>
      <c r="D19" s="183"/>
      <c r="E19" s="183"/>
      <c r="F19" s="183"/>
    </row>
    <row r="20" spans="1:6" x14ac:dyDescent="0.25">
      <c r="A20" s="183"/>
      <c r="B20" s="188"/>
      <c r="C20" s="183"/>
      <c r="D20" s="183"/>
      <c r="E20" s="183"/>
      <c r="F20" s="183"/>
    </row>
    <row r="21" spans="1:6" ht="13" x14ac:dyDescent="0.25">
      <c r="A21" s="192"/>
      <c r="B21" s="187" t="s">
        <v>174</v>
      </c>
      <c r="C21" s="192"/>
      <c r="D21" s="192"/>
      <c r="E21" s="192"/>
      <c r="F21" s="192"/>
    </row>
    <row r="22" spans="1:6" ht="100" x14ac:dyDescent="0.25">
      <c r="A22" s="183"/>
      <c r="B22" s="189" t="s">
        <v>282</v>
      </c>
      <c r="C22" s="183"/>
      <c r="D22" s="183"/>
      <c r="E22" s="183"/>
      <c r="F22" s="183"/>
    </row>
    <row r="23" spans="1:6" ht="163" x14ac:dyDescent="0.25">
      <c r="A23" s="183"/>
      <c r="B23" s="189" t="s">
        <v>197</v>
      </c>
      <c r="C23" s="183"/>
      <c r="D23" s="183"/>
      <c r="E23" s="183"/>
      <c r="F23" s="183"/>
    </row>
    <row r="24" spans="1:6" ht="225.5" x14ac:dyDescent="0.25">
      <c r="A24" s="183"/>
      <c r="B24" s="189" t="s">
        <v>198</v>
      </c>
      <c r="C24" s="183"/>
      <c r="D24" s="183"/>
      <c r="E24" s="183"/>
      <c r="F24" s="183"/>
    </row>
    <row r="25" spans="1:6" ht="150.5" x14ac:dyDescent="0.25">
      <c r="A25" s="183"/>
      <c r="B25" s="193" t="s">
        <v>199</v>
      </c>
      <c r="C25" s="183"/>
      <c r="D25" s="183"/>
      <c r="E25" s="183"/>
      <c r="F25" s="183"/>
    </row>
    <row r="26" spans="1:6" ht="261" customHeight="1" x14ac:dyDescent="0.25">
      <c r="A26" s="183"/>
      <c r="B26" s="189" t="s">
        <v>200</v>
      </c>
      <c r="C26" s="183"/>
      <c r="D26" s="183"/>
      <c r="E26" s="183"/>
      <c r="F26" s="183"/>
    </row>
    <row r="27" spans="1:6" ht="23.25" customHeight="1" x14ac:dyDescent="0.25">
      <c r="A27" s="183"/>
      <c r="B27" s="276" t="s">
        <v>173</v>
      </c>
      <c r="C27" s="183"/>
      <c r="D27" s="183"/>
      <c r="E27" s="183"/>
      <c r="F27" s="183"/>
    </row>
    <row r="28" spans="1:6" ht="232.5" customHeight="1" x14ac:dyDescent="0.25">
      <c r="A28" s="183"/>
      <c r="B28" s="189" t="s">
        <v>201</v>
      </c>
      <c r="C28" s="183"/>
      <c r="D28" s="183"/>
      <c r="E28" s="183"/>
      <c r="F28" s="183"/>
    </row>
    <row r="29" spans="1:6" ht="75.5" x14ac:dyDescent="0.25">
      <c r="A29" s="183"/>
      <c r="B29" s="189" t="s">
        <v>172</v>
      </c>
      <c r="C29" s="183"/>
      <c r="D29" s="183"/>
      <c r="E29" s="183"/>
      <c r="F29" s="183"/>
    </row>
    <row r="30" spans="1:6" ht="13" x14ac:dyDescent="0.25">
      <c r="A30" s="183"/>
      <c r="B30" s="187" t="s">
        <v>171</v>
      </c>
      <c r="C30" s="183"/>
      <c r="D30" s="183"/>
      <c r="E30" s="183"/>
      <c r="F30" s="183"/>
    </row>
    <row r="31" spans="1:6" ht="87.5" x14ac:dyDescent="0.25">
      <c r="A31" s="183"/>
      <c r="B31" s="189" t="s">
        <v>170</v>
      </c>
      <c r="C31" s="183"/>
      <c r="D31" s="183"/>
      <c r="E31" s="183"/>
      <c r="F31" s="183"/>
    </row>
    <row r="32" spans="1:6" ht="16.5" customHeight="1" x14ac:dyDescent="0.25">
      <c r="A32" s="183"/>
      <c r="B32" s="175" t="s">
        <v>169</v>
      </c>
      <c r="C32" s="183"/>
      <c r="D32" s="183"/>
      <c r="E32" s="183"/>
      <c r="F32" s="183"/>
    </row>
    <row r="33" spans="1:6" ht="21" customHeight="1" x14ac:dyDescent="0.25">
      <c r="A33" s="183"/>
      <c r="B33" s="193"/>
      <c r="C33" s="183"/>
      <c r="D33" s="183"/>
      <c r="E33" s="183"/>
      <c r="F33" s="183"/>
    </row>
    <row r="34" spans="1:6" x14ac:dyDescent="0.25">
      <c r="A34" s="183"/>
      <c r="B34" s="193"/>
      <c r="C34" s="183"/>
      <c r="D34" s="183"/>
      <c r="E34" s="183"/>
      <c r="F34" s="183"/>
    </row>
    <row r="35" spans="1:6" x14ac:dyDescent="0.25">
      <c r="A35" s="183"/>
      <c r="B35" s="193"/>
      <c r="C35" s="183"/>
      <c r="D35" s="183"/>
      <c r="E35" s="183"/>
      <c r="F35" s="183"/>
    </row>
    <row r="36" spans="1:6" x14ac:dyDescent="0.25">
      <c r="A36" s="183"/>
      <c r="B36" s="193"/>
      <c r="C36" s="183"/>
      <c r="D36" s="183"/>
      <c r="E36" s="183"/>
      <c r="F36" s="183"/>
    </row>
    <row r="37" spans="1:6" x14ac:dyDescent="0.25">
      <c r="A37" s="183"/>
      <c r="B37" s="193"/>
      <c r="C37" s="183"/>
      <c r="D37" s="183"/>
      <c r="E37" s="183"/>
      <c r="F37" s="183"/>
    </row>
    <row r="38" spans="1:6" x14ac:dyDescent="0.25">
      <c r="A38" s="183"/>
      <c r="B38" s="193"/>
      <c r="C38" s="183"/>
      <c r="D38" s="183"/>
      <c r="E38" s="183"/>
      <c r="F38" s="183"/>
    </row>
    <row r="39" spans="1:6" x14ac:dyDescent="0.25">
      <c r="A39" s="183"/>
      <c r="B39" s="193"/>
      <c r="C39" s="183"/>
      <c r="D39" s="183"/>
      <c r="E39" s="183"/>
      <c r="F39" s="183"/>
    </row>
    <row r="40" spans="1:6" x14ac:dyDescent="0.25">
      <c r="A40" s="183"/>
      <c r="B40" s="193"/>
      <c r="C40" s="183"/>
      <c r="D40" s="183"/>
      <c r="E40" s="183"/>
      <c r="F40" s="183"/>
    </row>
    <row r="41" spans="1:6" x14ac:dyDescent="0.25">
      <c r="A41" s="183"/>
      <c r="B41" s="193"/>
      <c r="C41" s="183"/>
      <c r="D41" s="183"/>
      <c r="E41" s="183"/>
      <c r="F41" s="183"/>
    </row>
    <row r="42" spans="1:6" x14ac:dyDescent="0.25">
      <c r="A42" s="183"/>
      <c r="B42" s="193"/>
      <c r="C42" s="183"/>
      <c r="D42" s="183"/>
      <c r="E42" s="183"/>
      <c r="F42" s="183"/>
    </row>
    <row r="43" spans="1:6" x14ac:dyDescent="0.25">
      <c r="A43" s="183"/>
      <c r="B43" s="193"/>
      <c r="C43" s="183"/>
      <c r="D43" s="183"/>
      <c r="E43" s="183"/>
      <c r="F43" s="183"/>
    </row>
    <row r="44" spans="1:6" x14ac:dyDescent="0.25">
      <c r="A44" s="183"/>
      <c r="B44" s="193"/>
      <c r="C44" s="183"/>
      <c r="D44" s="183"/>
      <c r="E44" s="183"/>
      <c r="F44" s="183"/>
    </row>
    <row r="45" spans="1:6" x14ac:dyDescent="0.25">
      <c r="A45" s="183"/>
      <c r="B45" s="193"/>
      <c r="C45" s="183"/>
      <c r="D45" s="183"/>
      <c r="E45" s="183"/>
      <c r="F45" s="183"/>
    </row>
    <row r="46" spans="1:6" x14ac:dyDescent="0.25">
      <c r="A46" s="183"/>
      <c r="B46" s="193"/>
      <c r="C46" s="183"/>
      <c r="D46" s="183"/>
      <c r="E46" s="183"/>
      <c r="F46" s="183"/>
    </row>
    <row r="47" spans="1:6" x14ac:dyDescent="0.25">
      <c r="A47" s="183"/>
      <c r="B47" s="193"/>
      <c r="C47" s="183"/>
      <c r="D47" s="183"/>
      <c r="E47" s="183"/>
      <c r="F47" s="183"/>
    </row>
    <row r="48" spans="1:6" x14ac:dyDescent="0.25">
      <c r="A48" s="183"/>
      <c r="B48" s="193"/>
      <c r="C48" s="183"/>
      <c r="D48" s="183"/>
      <c r="E48" s="183"/>
      <c r="F48" s="183"/>
    </row>
    <row r="49" spans="1:6" x14ac:dyDescent="0.25">
      <c r="A49" s="183"/>
      <c r="B49" s="193"/>
      <c r="C49" s="183"/>
      <c r="D49" s="183"/>
      <c r="E49" s="183"/>
      <c r="F49" s="183"/>
    </row>
    <row r="50" spans="1:6" x14ac:dyDescent="0.25">
      <c r="A50" s="183"/>
      <c r="B50" s="193"/>
      <c r="C50" s="183"/>
      <c r="D50" s="183"/>
      <c r="E50" s="183"/>
      <c r="F50" s="183"/>
    </row>
    <row r="51" spans="1:6" x14ac:dyDescent="0.25">
      <c r="A51" s="183"/>
      <c r="B51" s="193"/>
      <c r="C51" s="183"/>
      <c r="D51" s="183"/>
      <c r="E51" s="183"/>
      <c r="F51" s="183"/>
    </row>
    <row r="52" spans="1:6" x14ac:dyDescent="0.25">
      <c r="A52" s="183"/>
      <c r="B52" s="193"/>
      <c r="C52" s="183"/>
      <c r="D52" s="183"/>
      <c r="E52" s="183"/>
      <c r="F52" s="183"/>
    </row>
    <row r="53" spans="1:6" x14ac:dyDescent="0.25">
      <c r="A53" s="183"/>
      <c r="B53" s="193"/>
      <c r="C53" s="183"/>
      <c r="D53" s="183"/>
      <c r="E53" s="183"/>
      <c r="F53" s="183"/>
    </row>
    <row r="54" spans="1:6" x14ac:dyDescent="0.25">
      <c r="A54" s="183"/>
      <c r="B54" s="193"/>
      <c r="C54" s="183"/>
      <c r="D54" s="183"/>
      <c r="E54" s="183"/>
      <c r="F54" s="183"/>
    </row>
    <row r="55" spans="1:6" x14ac:dyDescent="0.25">
      <c r="A55" s="183"/>
      <c r="B55" s="193"/>
      <c r="C55" s="183"/>
      <c r="D55" s="183"/>
      <c r="E55" s="183"/>
      <c r="F55" s="183"/>
    </row>
    <row r="56" spans="1:6" x14ac:dyDescent="0.25">
      <c r="A56" s="183"/>
      <c r="B56" s="193"/>
      <c r="C56" s="183"/>
      <c r="D56" s="183"/>
      <c r="E56" s="183"/>
      <c r="F56" s="183"/>
    </row>
    <row r="57" spans="1:6" x14ac:dyDescent="0.25">
      <c r="A57" s="183"/>
      <c r="B57" s="193"/>
      <c r="C57" s="183"/>
      <c r="D57" s="183"/>
      <c r="E57" s="183"/>
      <c r="F57" s="183"/>
    </row>
    <row r="58" spans="1:6" x14ac:dyDescent="0.25">
      <c r="A58" s="183"/>
      <c r="B58" s="193"/>
      <c r="C58" s="183"/>
      <c r="D58" s="183"/>
      <c r="E58" s="183"/>
      <c r="F58" s="183"/>
    </row>
    <row r="59" spans="1:6" x14ac:dyDescent="0.25">
      <c r="A59" s="183"/>
      <c r="B59" s="193"/>
      <c r="C59" s="183"/>
      <c r="D59" s="183"/>
      <c r="E59" s="183"/>
      <c r="F59" s="183"/>
    </row>
    <row r="60" spans="1:6" x14ac:dyDescent="0.25">
      <c r="A60" s="183"/>
      <c r="B60" s="193"/>
      <c r="C60" s="183"/>
      <c r="D60" s="183"/>
      <c r="E60" s="183"/>
      <c r="F60" s="183"/>
    </row>
    <row r="61" spans="1:6" x14ac:dyDescent="0.25">
      <c r="A61" s="183"/>
      <c r="B61" s="193"/>
      <c r="C61" s="183"/>
      <c r="D61" s="183"/>
      <c r="E61" s="183"/>
      <c r="F61" s="183"/>
    </row>
    <row r="62" spans="1:6" x14ac:dyDescent="0.25">
      <c r="A62" s="183"/>
      <c r="B62" s="193"/>
      <c r="C62" s="183"/>
      <c r="D62" s="183"/>
      <c r="E62" s="183"/>
      <c r="F62" s="183"/>
    </row>
    <row r="63" spans="1:6" x14ac:dyDescent="0.25">
      <c r="A63" s="183"/>
      <c r="B63" s="193"/>
      <c r="C63" s="183"/>
      <c r="D63" s="183"/>
      <c r="E63" s="183"/>
      <c r="F63" s="183"/>
    </row>
    <row r="64" spans="1:6" x14ac:dyDescent="0.25">
      <c r="A64" s="183"/>
      <c r="B64" s="193"/>
      <c r="C64" s="183"/>
      <c r="D64" s="183"/>
      <c r="E64" s="183"/>
      <c r="F64" s="183"/>
    </row>
    <row r="65" spans="1:6" x14ac:dyDescent="0.25">
      <c r="A65" s="183"/>
      <c r="B65" s="193"/>
      <c r="C65" s="183"/>
      <c r="D65" s="183"/>
      <c r="E65" s="183"/>
      <c r="F65" s="183"/>
    </row>
    <row r="66" spans="1:6" x14ac:dyDescent="0.25">
      <c r="A66" s="183"/>
      <c r="B66" s="193"/>
      <c r="C66" s="183"/>
      <c r="D66" s="183"/>
      <c r="E66" s="183"/>
      <c r="F66" s="183"/>
    </row>
    <row r="67" spans="1:6" x14ac:dyDescent="0.25">
      <c r="A67" s="183"/>
      <c r="B67" s="193"/>
      <c r="C67" s="183"/>
      <c r="D67" s="183"/>
      <c r="E67" s="183"/>
      <c r="F67" s="183"/>
    </row>
    <row r="68" spans="1:6" x14ac:dyDescent="0.25">
      <c r="A68" s="183"/>
      <c r="B68" s="193"/>
      <c r="C68" s="183"/>
      <c r="D68" s="183"/>
      <c r="E68" s="183"/>
      <c r="F68" s="183"/>
    </row>
    <row r="69" spans="1:6" x14ac:dyDescent="0.25">
      <c r="A69" s="183"/>
      <c r="B69" s="193"/>
      <c r="C69" s="183"/>
      <c r="D69" s="183"/>
      <c r="E69" s="183"/>
      <c r="F69" s="183"/>
    </row>
    <row r="70" spans="1:6" x14ac:dyDescent="0.25">
      <c r="A70" s="183"/>
      <c r="B70" s="193"/>
      <c r="C70" s="183"/>
      <c r="D70" s="183"/>
      <c r="E70" s="183"/>
      <c r="F70" s="183"/>
    </row>
    <row r="71" spans="1:6" x14ac:dyDescent="0.25">
      <c r="A71" s="183"/>
      <c r="B71" s="193"/>
      <c r="C71" s="183"/>
      <c r="D71" s="183"/>
      <c r="E71" s="183"/>
      <c r="F71" s="183"/>
    </row>
    <row r="72" spans="1:6" x14ac:dyDescent="0.25">
      <c r="A72" s="183"/>
      <c r="B72" s="193"/>
      <c r="C72" s="183"/>
      <c r="D72" s="183"/>
      <c r="E72" s="183"/>
      <c r="F72" s="183"/>
    </row>
    <row r="73" spans="1:6" x14ac:dyDescent="0.25">
      <c r="A73" s="183"/>
      <c r="B73" s="193"/>
      <c r="C73" s="183"/>
      <c r="D73" s="183"/>
      <c r="E73" s="183"/>
      <c r="F73" s="183"/>
    </row>
    <row r="74" spans="1:6" x14ac:dyDescent="0.25">
      <c r="A74" s="183"/>
      <c r="B74" s="193"/>
      <c r="C74" s="183"/>
      <c r="D74" s="183"/>
      <c r="E74" s="183"/>
      <c r="F74" s="183"/>
    </row>
    <row r="75" spans="1:6" x14ac:dyDescent="0.25">
      <c r="A75" s="183"/>
      <c r="B75" s="193"/>
      <c r="C75" s="183"/>
      <c r="D75" s="183"/>
      <c r="E75" s="183"/>
      <c r="F75" s="183"/>
    </row>
    <row r="76" spans="1:6" x14ac:dyDescent="0.25">
      <c r="A76" s="183"/>
      <c r="B76" s="193"/>
      <c r="C76" s="183"/>
      <c r="D76" s="183"/>
      <c r="E76" s="183"/>
      <c r="F76" s="183"/>
    </row>
    <row r="77" spans="1:6" x14ac:dyDescent="0.25">
      <c r="A77" s="183"/>
      <c r="B77" s="193"/>
      <c r="C77" s="183"/>
      <c r="D77" s="183"/>
      <c r="E77" s="183"/>
      <c r="F77" s="183"/>
    </row>
    <row r="78" spans="1:6" x14ac:dyDescent="0.25">
      <c r="A78" s="183"/>
      <c r="B78" s="193"/>
      <c r="C78" s="183"/>
      <c r="D78" s="183"/>
      <c r="E78" s="183"/>
      <c r="F78" s="183"/>
    </row>
    <row r="79" spans="1:6" x14ac:dyDescent="0.25">
      <c r="A79" s="183"/>
      <c r="B79" s="193"/>
      <c r="C79" s="183"/>
      <c r="D79" s="183"/>
      <c r="E79" s="183"/>
      <c r="F79" s="183"/>
    </row>
    <row r="80" spans="1:6" x14ac:dyDescent="0.25">
      <c r="A80" s="183"/>
      <c r="B80" s="193"/>
      <c r="C80" s="183"/>
      <c r="D80" s="183"/>
      <c r="E80" s="183"/>
      <c r="F80" s="183"/>
    </row>
    <row r="81" spans="1:6" x14ac:dyDescent="0.25">
      <c r="A81" s="183"/>
      <c r="B81" s="193"/>
      <c r="C81" s="183"/>
      <c r="D81" s="183"/>
      <c r="E81" s="183"/>
      <c r="F81" s="183"/>
    </row>
    <row r="82" spans="1:6" x14ac:dyDescent="0.25">
      <c r="A82" s="183"/>
      <c r="B82" s="193"/>
      <c r="C82" s="183"/>
      <c r="D82" s="183"/>
      <c r="E82" s="183"/>
      <c r="F82" s="183"/>
    </row>
    <row r="83" spans="1:6" x14ac:dyDescent="0.25">
      <c r="A83" s="183"/>
      <c r="B83" s="193"/>
      <c r="C83" s="183"/>
      <c r="D83" s="183"/>
      <c r="E83" s="183"/>
      <c r="F83" s="183"/>
    </row>
    <row r="84" spans="1:6" x14ac:dyDescent="0.25">
      <c r="A84" s="183"/>
      <c r="B84" s="193"/>
      <c r="C84" s="183"/>
      <c r="D84" s="183"/>
      <c r="E84" s="183"/>
      <c r="F84" s="183"/>
    </row>
    <row r="85" spans="1:6" x14ac:dyDescent="0.25">
      <c r="A85" s="183"/>
      <c r="B85" s="193"/>
      <c r="C85" s="183"/>
      <c r="D85" s="183"/>
      <c r="E85" s="183"/>
      <c r="F85" s="183"/>
    </row>
    <row r="86" spans="1:6" x14ac:dyDescent="0.25">
      <c r="A86" s="183"/>
      <c r="B86" s="193"/>
      <c r="C86" s="183"/>
      <c r="D86" s="183"/>
      <c r="E86" s="183"/>
      <c r="F86" s="183"/>
    </row>
    <row r="87" spans="1:6" x14ac:dyDescent="0.25">
      <c r="A87" s="183"/>
      <c r="B87" s="193"/>
      <c r="C87" s="183"/>
      <c r="D87" s="183"/>
      <c r="E87" s="183"/>
      <c r="F87" s="183"/>
    </row>
    <row r="88" spans="1:6" x14ac:dyDescent="0.25">
      <c r="A88" s="183"/>
      <c r="B88" s="193"/>
      <c r="C88" s="183"/>
      <c r="D88" s="183"/>
      <c r="E88" s="183"/>
      <c r="F88" s="183"/>
    </row>
    <row r="89" spans="1:6" x14ac:dyDescent="0.25">
      <c r="A89" s="183"/>
      <c r="B89" s="193"/>
      <c r="C89" s="183"/>
      <c r="D89" s="183"/>
      <c r="E89" s="183"/>
      <c r="F89" s="183"/>
    </row>
    <row r="90" spans="1:6" x14ac:dyDescent="0.25">
      <c r="A90" s="183"/>
      <c r="B90" s="193"/>
      <c r="C90" s="183"/>
      <c r="D90" s="183"/>
      <c r="E90" s="183"/>
      <c r="F90" s="183"/>
    </row>
    <row r="91" spans="1:6" x14ac:dyDescent="0.25">
      <c r="A91" s="183"/>
      <c r="B91" s="193"/>
      <c r="C91" s="183"/>
      <c r="D91" s="183"/>
      <c r="E91" s="183"/>
      <c r="F91" s="183"/>
    </row>
    <row r="92" spans="1:6" x14ac:dyDescent="0.25">
      <c r="A92" s="183"/>
      <c r="B92" s="193"/>
      <c r="C92" s="183"/>
      <c r="D92" s="183"/>
      <c r="E92" s="183"/>
      <c r="F92" s="183"/>
    </row>
    <row r="93" spans="1:6" x14ac:dyDescent="0.25">
      <c r="A93" s="183"/>
      <c r="B93" s="193"/>
      <c r="C93" s="183"/>
      <c r="D93" s="183"/>
      <c r="E93" s="183"/>
      <c r="F93" s="183"/>
    </row>
    <row r="94" spans="1:6" x14ac:dyDescent="0.25">
      <c r="A94" s="183"/>
      <c r="B94" s="193"/>
      <c r="C94" s="183"/>
      <c r="D94" s="183"/>
      <c r="E94" s="183"/>
      <c r="F94" s="183"/>
    </row>
    <row r="95" spans="1:6" x14ac:dyDescent="0.25">
      <c r="A95" s="183"/>
      <c r="B95" s="193"/>
      <c r="C95" s="183"/>
      <c r="D95" s="183"/>
      <c r="E95" s="183"/>
      <c r="F95" s="183"/>
    </row>
    <row r="96" spans="1:6" x14ac:dyDescent="0.25">
      <c r="A96" s="183"/>
      <c r="B96" s="193"/>
      <c r="C96" s="183"/>
      <c r="D96" s="183"/>
      <c r="E96" s="183"/>
      <c r="F96" s="183"/>
    </row>
    <row r="97" spans="1:6" x14ac:dyDescent="0.25">
      <c r="A97" s="183"/>
      <c r="B97" s="193"/>
      <c r="C97" s="183"/>
      <c r="D97" s="183"/>
      <c r="E97" s="183"/>
      <c r="F97" s="183"/>
    </row>
    <row r="98" spans="1:6" x14ac:dyDescent="0.25">
      <c r="A98" s="183"/>
      <c r="B98" s="193"/>
      <c r="C98" s="183"/>
      <c r="D98" s="183"/>
      <c r="E98" s="183"/>
      <c r="F98" s="183"/>
    </row>
    <row r="99" spans="1:6" x14ac:dyDescent="0.25">
      <c r="A99" s="183"/>
      <c r="B99" s="193"/>
      <c r="C99" s="183"/>
      <c r="D99" s="183"/>
      <c r="E99" s="183"/>
      <c r="F99" s="183"/>
    </row>
    <row r="100" spans="1:6" x14ac:dyDescent="0.25">
      <c r="A100" s="183"/>
      <c r="B100" s="193"/>
      <c r="C100" s="183"/>
      <c r="D100" s="183"/>
      <c r="E100" s="183"/>
      <c r="F100" s="183"/>
    </row>
    <row r="101" spans="1:6" x14ac:dyDescent="0.25">
      <c r="A101" s="183"/>
      <c r="B101" s="193"/>
      <c r="C101" s="183"/>
      <c r="D101" s="183"/>
      <c r="E101" s="183"/>
      <c r="F101" s="183"/>
    </row>
    <row r="102" spans="1:6" x14ac:dyDescent="0.25">
      <c r="A102" s="183"/>
      <c r="B102" s="193"/>
      <c r="C102" s="183"/>
      <c r="D102" s="183"/>
      <c r="E102" s="183"/>
      <c r="F102" s="183"/>
    </row>
    <row r="103" spans="1:6" x14ac:dyDescent="0.25">
      <c r="A103" s="183"/>
      <c r="B103" s="183"/>
      <c r="C103" s="183"/>
      <c r="D103" s="183"/>
      <c r="E103" s="183"/>
      <c r="F103" s="183"/>
    </row>
    <row r="104" spans="1:6" x14ac:dyDescent="0.25">
      <c r="A104" s="183"/>
      <c r="B104" s="183"/>
      <c r="C104" s="183"/>
      <c r="D104" s="183"/>
      <c r="E104" s="183"/>
      <c r="F104" s="183"/>
    </row>
    <row r="105" spans="1:6" x14ac:dyDescent="0.25">
      <c r="A105" s="183"/>
      <c r="B105" s="183"/>
      <c r="C105" s="183"/>
      <c r="D105" s="183"/>
      <c r="E105" s="183"/>
      <c r="F105" s="183"/>
    </row>
    <row r="106" spans="1:6" x14ac:dyDescent="0.25">
      <c r="A106" s="183"/>
      <c r="B106" s="183"/>
      <c r="C106" s="183"/>
      <c r="D106" s="183"/>
      <c r="E106" s="183"/>
      <c r="F106" s="183"/>
    </row>
    <row r="107" spans="1:6" x14ac:dyDescent="0.25">
      <c r="A107" s="183"/>
      <c r="B107" s="183"/>
      <c r="C107" s="183"/>
      <c r="D107" s="183"/>
      <c r="E107" s="183"/>
      <c r="F107" s="183"/>
    </row>
    <row r="108" spans="1:6" x14ac:dyDescent="0.25">
      <c r="A108" s="183"/>
      <c r="B108" s="183"/>
      <c r="C108" s="183"/>
      <c r="D108" s="183"/>
      <c r="E108" s="183"/>
      <c r="F108" s="183"/>
    </row>
    <row r="109" spans="1:6" x14ac:dyDescent="0.25">
      <c r="A109" s="183"/>
      <c r="B109" s="183"/>
      <c r="C109" s="183"/>
      <c r="D109" s="183"/>
      <c r="E109" s="183"/>
      <c r="F109" s="183"/>
    </row>
    <row r="110" spans="1:6" x14ac:dyDescent="0.25">
      <c r="A110" s="183"/>
      <c r="B110" s="183"/>
      <c r="C110" s="183"/>
      <c r="D110" s="183"/>
      <c r="E110" s="183"/>
      <c r="F110" s="183"/>
    </row>
    <row r="111" spans="1:6" x14ac:dyDescent="0.25">
      <c r="A111" s="183"/>
      <c r="B111" s="183"/>
      <c r="C111" s="183"/>
      <c r="D111" s="183"/>
      <c r="E111" s="183"/>
      <c r="F111" s="183"/>
    </row>
    <row r="112" spans="1:6" x14ac:dyDescent="0.25">
      <c r="A112" s="183"/>
      <c r="B112" s="183"/>
      <c r="C112" s="183"/>
      <c r="D112" s="183"/>
      <c r="E112" s="183"/>
      <c r="F112" s="183"/>
    </row>
    <row r="113" spans="1:6" x14ac:dyDescent="0.25">
      <c r="A113" s="183"/>
      <c r="B113" s="183"/>
      <c r="C113" s="183"/>
      <c r="D113" s="183"/>
      <c r="E113" s="183"/>
      <c r="F113" s="183"/>
    </row>
    <row r="114" spans="1:6" x14ac:dyDescent="0.25">
      <c r="A114" s="183"/>
      <c r="B114" s="183"/>
      <c r="C114" s="183"/>
      <c r="D114" s="183"/>
      <c r="E114" s="183"/>
      <c r="F114" s="183"/>
    </row>
    <row r="115" spans="1:6" x14ac:dyDescent="0.25">
      <c r="A115" s="183"/>
      <c r="B115" s="183"/>
      <c r="C115" s="183"/>
      <c r="D115" s="183"/>
      <c r="E115" s="183"/>
      <c r="F115" s="183"/>
    </row>
    <row r="116" spans="1:6" x14ac:dyDescent="0.25">
      <c r="A116" s="183"/>
      <c r="B116" s="183"/>
      <c r="C116" s="183"/>
      <c r="D116" s="183"/>
      <c r="E116" s="183"/>
      <c r="F116" s="183"/>
    </row>
    <row r="117" spans="1:6" x14ac:dyDescent="0.25">
      <c r="A117" s="183"/>
      <c r="B117" s="183"/>
      <c r="C117" s="183"/>
      <c r="D117" s="183"/>
      <c r="E117" s="183"/>
      <c r="F117" s="183"/>
    </row>
    <row r="118" spans="1:6" x14ac:dyDescent="0.25">
      <c r="A118" s="183"/>
      <c r="B118" s="183"/>
      <c r="C118" s="183"/>
      <c r="D118" s="183"/>
      <c r="E118" s="183"/>
      <c r="F118" s="183"/>
    </row>
    <row r="119" spans="1:6" x14ac:dyDescent="0.25">
      <c r="A119" s="183"/>
      <c r="B119" s="183"/>
      <c r="C119" s="183"/>
      <c r="D119" s="183"/>
      <c r="E119" s="183"/>
      <c r="F119" s="183"/>
    </row>
    <row r="120" spans="1:6" x14ac:dyDescent="0.25">
      <c r="A120" s="183"/>
      <c r="B120" s="183"/>
      <c r="C120" s="183"/>
      <c r="D120" s="183"/>
      <c r="E120" s="183"/>
      <c r="F120" s="183"/>
    </row>
    <row r="121" spans="1:6" x14ac:dyDescent="0.25">
      <c r="A121" s="183"/>
      <c r="B121" s="183"/>
      <c r="C121" s="183"/>
      <c r="D121" s="183"/>
      <c r="E121" s="183"/>
      <c r="F121" s="183"/>
    </row>
    <row r="122" spans="1:6" x14ac:dyDescent="0.25">
      <c r="A122" s="183"/>
      <c r="B122" s="183"/>
      <c r="C122" s="183"/>
      <c r="D122" s="183"/>
      <c r="E122" s="183"/>
      <c r="F122" s="183"/>
    </row>
    <row r="123" spans="1:6" x14ac:dyDescent="0.25">
      <c r="A123" s="183"/>
      <c r="B123" s="183"/>
      <c r="C123" s="183"/>
      <c r="D123" s="183"/>
      <c r="E123" s="183"/>
      <c r="F123" s="183"/>
    </row>
    <row r="124" spans="1:6" x14ac:dyDescent="0.25">
      <c r="A124" s="183"/>
      <c r="B124" s="183"/>
      <c r="C124" s="183"/>
      <c r="D124" s="183"/>
      <c r="E124" s="183"/>
      <c r="F124" s="183"/>
    </row>
    <row r="125" spans="1:6" x14ac:dyDescent="0.25">
      <c r="A125" s="183"/>
      <c r="B125" s="183"/>
      <c r="C125" s="183"/>
      <c r="D125" s="183"/>
      <c r="E125" s="183"/>
      <c r="F125" s="183"/>
    </row>
    <row r="126" spans="1:6" x14ac:dyDescent="0.25">
      <c r="A126" s="183"/>
      <c r="B126" s="183"/>
      <c r="C126" s="183"/>
      <c r="D126" s="183"/>
      <c r="E126" s="183"/>
      <c r="F126" s="183"/>
    </row>
    <row r="127" spans="1:6" x14ac:dyDescent="0.25">
      <c r="A127" s="183"/>
      <c r="B127" s="183"/>
      <c r="C127" s="183"/>
      <c r="D127" s="183"/>
      <c r="E127" s="183"/>
      <c r="F127" s="183"/>
    </row>
    <row r="128" spans="1:6" x14ac:dyDescent="0.25">
      <c r="A128" s="183"/>
      <c r="B128" s="183"/>
      <c r="C128" s="183"/>
      <c r="D128" s="183"/>
      <c r="E128" s="183"/>
      <c r="F128" s="183"/>
    </row>
    <row r="129" spans="1:6" x14ac:dyDescent="0.25">
      <c r="A129" s="183"/>
      <c r="B129" s="183"/>
      <c r="C129" s="183"/>
      <c r="D129" s="183"/>
      <c r="E129" s="183"/>
      <c r="F129" s="183"/>
    </row>
    <row r="130" spans="1:6" x14ac:dyDescent="0.25">
      <c r="A130" s="183"/>
      <c r="B130" s="183"/>
      <c r="C130" s="183"/>
      <c r="D130" s="183"/>
      <c r="E130" s="183"/>
      <c r="F130" s="183"/>
    </row>
    <row r="131" spans="1:6" x14ac:dyDescent="0.25">
      <c r="A131" s="183"/>
      <c r="B131" s="183"/>
      <c r="C131" s="183"/>
      <c r="D131" s="183"/>
      <c r="E131" s="183"/>
      <c r="F131" s="183"/>
    </row>
    <row r="132" spans="1:6" x14ac:dyDescent="0.25">
      <c r="A132" s="183"/>
      <c r="B132" s="183"/>
      <c r="C132" s="183"/>
      <c r="D132" s="183"/>
      <c r="E132" s="183"/>
      <c r="F132" s="183"/>
    </row>
    <row r="133" spans="1:6" x14ac:dyDescent="0.25">
      <c r="A133" s="183"/>
      <c r="B133" s="183"/>
      <c r="C133" s="183"/>
      <c r="D133" s="183"/>
      <c r="E133" s="183"/>
      <c r="F133" s="183"/>
    </row>
    <row r="134" spans="1:6" x14ac:dyDescent="0.25">
      <c r="A134" s="183"/>
      <c r="B134" s="183"/>
      <c r="C134" s="183"/>
      <c r="D134" s="183"/>
      <c r="E134" s="183"/>
      <c r="F134" s="183"/>
    </row>
    <row r="135" spans="1:6" x14ac:dyDescent="0.25">
      <c r="A135" s="183"/>
      <c r="B135" s="183"/>
      <c r="C135" s="183"/>
      <c r="D135" s="183"/>
      <c r="E135" s="183"/>
      <c r="F135" s="183"/>
    </row>
    <row r="136" spans="1:6" x14ac:dyDescent="0.25">
      <c r="A136" s="183"/>
      <c r="B136" s="183"/>
      <c r="C136" s="183"/>
      <c r="D136" s="183"/>
      <c r="E136" s="183"/>
      <c r="F136" s="183"/>
    </row>
    <row r="137" spans="1:6" x14ac:dyDescent="0.25">
      <c r="A137" s="183"/>
      <c r="B137" s="183"/>
      <c r="C137" s="183"/>
      <c r="D137" s="183"/>
      <c r="E137" s="183"/>
      <c r="F137" s="183"/>
    </row>
    <row r="138" spans="1:6" x14ac:dyDescent="0.25">
      <c r="A138" s="183"/>
      <c r="B138" s="183"/>
      <c r="C138" s="183"/>
      <c r="D138" s="183"/>
      <c r="E138" s="183"/>
      <c r="F138" s="183"/>
    </row>
    <row r="139" spans="1:6" x14ac:dyDescent="0.25">
      <c r="A139" s="183"/>
      <c r="B139" s="183"/>
      <c r="C139" s="183"/>
      <c r="D139" s="183"/>
      <c r="E139" s="183"/>
      <c r="F139" s="183"/>
    </row>
    <row r="140" spans="1:6" x14ac:dyDescent="0.25">
      <c r="A140" s="183"/>
      <c r="B140" s="183"/>
      <c r="C140" s="183"/>
      <c r="D140" s="183"/>
      <c r="E140" s="183"/>
      <c r="F140" s="183"/>
    </row>
    <row r="141" spans="1:6" x14ac:dyDescent="0.25">
      <c r="A141" s="183"/>
      <c r="B141" s="183"/>
      <c r="C141" s="183"/>
      <c r="D141" s="183"/>
      <c r="E141" s="183"/>
      <c r="F141" s="183"/>
    </row>
    <row r="142" spans="1:6" x14ac:dyDescent="0.25">
      <c r="A142" s="183"/>
      <c r="B142" s="183"/>
      <c r="C142" s="183"/>
      <c r="D142" s="183"/>
      <c r="E142" s="183"/>
      <c r="F142" s="183"/>
    </row>
    <row r="143" spans="1:6" x14ac:dyDescent="0.25">
      <c r="A143" s="183"/>
      <c r="B143" s="183"/>
      <c r="C143" s="183"/>
      <c r="D143" s="183"/>
      <c r="E143" s="183"/>
      <c r="F143" s="183"/>
    </row>
    <row r="144" spans="1:6" x14ac:dyDescent="0.25">
      <c r="A144" s="183"/>
      <c r="B144" s="183"/>
      <c r="C144" s="183"/>
      <c r="D144" s="183"/>
      <c r="E144" s="183"/>
      <c r="F144" s="183"/>
    </row>
    <row r="145" spans="1:6" x14ac:dyDescent="0.25">
      <c r="A145" s="183"/>
      <c r="B145" s="183"/>
      <c r="C145" s="183"/>
      <c r="D145" s="183"/>
      <c r="E145" s="183"/>
      <c r="F145" s="183"/>
    </row>
    <row r="146" spans="1:6" x14ac:dyDescent="0.25">
      <c r="A146" s="183"/>
      <c r="B146" s="183"/>
      <c r="C146" s="183"/>
      <c r="D146" s="183"/>
      <c r="E146" s="183"/>
      <c r="F146" s="183"/>
    </row>
    <row r="147" spans="1:6" x14ac:dyDescent="0.25">
      <c r="A147" s="183"/>
      <c r="B147" s="183"/>
      <c r="C147" s="183"/>
      <c r="D147" s="183"/>
      <c r="E147" s="183"/>
      <c r="F147" s="183"/>
    </row>
    <row r="148" spans="1:6" x14ac:dyDescent="0.25">
      <c r="A148" s="183"/>
      <c r="B148" s="183"/>
      <c r="C148" s="183"/>
      <c r="D148" s="183"/>
      <c r="E148" s="183"/>
      <c r="F148" s="183"/>
    </row>
    <row r="149" spans="1:6" x14ac:dyDescent="0.25">
      <c r="A149" s="183"/>
      <c r="B149" s="183"/>
      <c r="C149" s="183"/>
      <c r="D149" s="183"/>
      <c r="E149" s="183"/>
      <c r="F149" s="183"/>
    </row>
    <row r="150" spans="1:6" x14ac:dyDescent="0.25">
      <c r="A150" s="183"/>
      <c r="B150" s="183"/>
      <c r="C150" s="183"/>
      <c r="D150" s="183"/>
      <c r="E150" s="183"/>
      <c r="F150" s="183"/>
    </row>
    <row r="151" spans="1:6" x14ac:dyDescent="0.25">
      <c r="A151" s="183"/>
      <c r="B151" s="183"/>
      <c r="C151" s="183"/>
      <c r="D151" s="183"/>
      <c r="E151" s="183"/>
      <c r="F151" s="183"/>
    </row>
    <row r="152" spans="1:6" x14ac:dyDescent="0.25">
      <c r="A152" s="183"/>
      <c r="B152" s="183"/>
      <c r="C152" s="183"/>
      <c r="D152" s="183"/>
      <c r="E152" s="183"/>
      <c r="F152" s="183"/>
    </row>
    <row r="153" spans="1:6" x14ac:dyDescent="0.25">
      <c r="A153" s="183"/>
      <c r="B153" s="183"/>
      <c r="C153" s="183"/>
      <c r="D153" s="183"/>
      <c r="E153" s="183"/>
      <c r="F153" s="183"/>
    </row>
    <row r="154" spans="1:6" x14ac:dyDescent="0.25">
      <c r="A154" s="183"/>
      <c r="B154" s="183"/>
      <c r="C154" s="183"/>
      <c r="D154" s="183"/>
      <c r="E154" s="183"/>
      <c r="F154" s="183"/>
    </row>
    <row r="155" spans="1:6" x14ac:dyDescent="0.25">
      <c r="A155" s="183"/>
      <c r="B155" s="183"/>
      <c r="C155" s="183"/>
      <c r="D155" s="183"/>
      <c r="E155" s="183"/>
      <c r="F155" s="183"/>
    </row>
    <row r="156" spans="1:6" x14ac:dyDescent="0.25">
      <c r="A156" s="183"/>
      <c r="B156" s="183"/>
      <c r="C156" s="183"/>
      <c r="D156" s="183"/>
      <c r="E156" s="183"/>
      <c r="F156" s="183"/>
    </row>
    <row r="157" spans="1:6" x14ac:dyDescent="0.25">
      <c r="A157" s="183"/>
      <c r="B157" s="183"/>
      <c r="C157" s="183"/>
      <c r="D157" s="183"/>
      <c r="E157" s="183"/>
      <c r="F157" s="183"/>
    </row>
    <row r="158" spans="1:6" x14ac:dyDescent="0.25">
      <c r="A158" s="183"/>
      <c r="B158" s="183"/>
      <c r="C158" s="183"/>
      <c r="D158" s="183"/>
      <c r="E158" s="183"/>
      <c r="F158" s="183"/>
    </row>
    <row r="159" spans="1:6" x14ac:dyDescent="0.25">
      <c r="A159" s="183"/>
      <c r="B159" s="183"/>
      <c r="C159" s="183"/>
      <c r="D159" s="183"/>
      <c r="E159" s="183"/>
      <c r="F159" s="183"/>
    </row>
    <row r="160" spans="1:6" x14ac:dyDescent="0.25">
      <c r="A160" s="183"/>
      <c r="B160" s="183"/>
      <c r="C160" s="183"/>
      <c r="D160" s="183"/>
      <c r="E160" s="183"/>
      <c r="F160" s="183"/>
    </row>
    <row r="161" spans="1:6" x14ac:dyDescent="0.25">
      <c r="A161" s="183"/>
      <c r="B161" s="183"/>
      <c r="C161" s="183"/>
      <c r="D161" s="183"/>
      <c r="E161" s="183"/>
      <c r="F161" s="183"/>
    </row>
    <row r="162" spans="1:6" x14ac:dyDescent="0.25">
      <c r="A162" s="183"/>
      <c r="B162" s="183"/>
      <c r="C162" s="183"/>
      <c r="D162" s="183"/>
      <c r="E162" s="183"/>
      <c r="F162" s="183"/>
    </row>
    <row r="163" spans="1:6" x14ac:dyDescent="0.25">
      <c r="A163" s="183"/>
      <c r="B163" s="183"/>
      <c r="C163" s="183"/>
      <c r="D163" s="183"/>
      <c r="E163" s="183"/>
      <c r="F163" s="183"/>
    </row>
    <row r="164" spans="1:6" x14ac:dyDescent="0.25">
      <c r="A164" s="183"/>
      <c r="B164" s="183"/>
      <c r="C164" s="183"/>
      <c r="D164" s="183"/>
      <c r="E164" s="183"/>
      <c r="F164" s="183"/>
    </row>
    <row r="165" spans="1:6" x14ac:dyDescent="0.25">
      <c r="A165" s="183"/>
      <c r="B165" s="183"/>
      <c r="C165" s="183"/>
      <c r="D165" s="183"/>
      <c r="E165" s="183"/>
      <c r="F165" s="183"/>
    </row>
    <row r="166" spans="1:6" x14ac:dyDescent="0.25">
      <c r="A166" s="183"/>
      <c r="B166" s="183"/>
      <c r="C166" s="183"/>
      <c r="D166" s="183"/>
      <c r="E166" s="183"/>
      <c r="F166" s="183"/>
    </row>
    <row r="167" spans="1:6" x14ac:dyDescent="0.25">
      <c r="A167" s="183"/>
      <c r="B167" s="183"/>
      <c r="C167" s="183"/>
      <c r="D167" s="183"/>
      <c r="E167" s="183"/>
      <c r="F167" s="183"/>
    </row>
    <row r="168" spans="1:6" x14ac:dyDescent="0.25">
      <c r="A168" s="183"/>
      <c r="B168" s="183"/>
      <c r="C168" s="183"/>
      <c r="D168" s="183"/>
      <c r="E168" s="183"/>
      <c r="F168" s="183"/>
    </row>
    <row r="169" spans="1:6" x14ac:dyDescent="0.25">
      <c r="A169" s="183"/>
      <c r="B169" s="183"/>
      <c r="C169" s="183"/>
      <c r="D169" s="183"/>
      <c r="E169" s="183"/>
      <c r="F169" s="183"/>
    </row>
    <row r="170" spans="1:6" x14ac:dyDescent="0.25">
      <c r="A170" s="183"/>
      <c r="B170" s="183"/>
      <c r="C170" s="183"/>
      <c r="D170" s="183"/>
      <c r="E170" s="183"/>
      <c r="F170" s="183"/>
    </row>
    <row r="171" spans="1:6" x14ac:dyDescent="0.25">
      <c r="A171" s="183"/>
      <c r="B171" s="183"/>
      <c r="C171" s="183"/>
      <c r="D171" s="183"/>
      <c r="E171" s="183"/>
      <c r="F171" s="183"/>
    </row>
    <row r="172" spans="1:6" x14ac:dyDescent="0.25">
      <c r="A172" s="183"/>
      <c r="B172" s="183"/>
      <c r="C172" s="183"/>
      <c r="D172" s="183"/>
      <c r="E172" s="183"/>
      <c r="F172" s="183"/>
    </row>
    <row r="173" spans="1:6" x14ac:dyDescent="0.25">
      <c r="A173" s="183"/>
      <c r="B173" s="183"/>
      <c r="C173" s="183"/>
      <c r="D173" s="183"/>
      <c r="E173" s="183"/>
      <c r="F173" s="183"/>
    </row>
    <row r="174" spans="1:6" x14ac:dyDescent="0.25">
      <c r="A174" s="183"/>
      <c r="B174" s="183"/>
      <c r="C174" s="183"/>
      <c r="D174" s="183"/>
      <c r="E174" s="183"/>
      <c r="F174" s="183"/>
    </row>
    <row r="175" spans="1:6" x14ac:dyDescent="0.25">
      <c r="A175" s="183"/>
      <c r="B175" s="183"/>
      <c r="C175" s="183"/>
      <c r="D175" s="183"/>
      <c r="E175" s="183"/>
      <c r="F175" s="183"/>
    </row>
    <row r="176" spans="1:6" x14ac:dyDescent="0.25">
      <c r="A176" s="183"/>
      <c r="B176" s="183"/>
      <c r="C176" s="183"/>
      <c r="D176" s="183"/>
      <c r="E176" s="183"/>
      <c r="F176" s="183"/>
    </row>
    <row r="177" spans="1:6" x14ac:dyDescent="0.25">
      <c r="A177" s="183"/>
      <c r="B177" s="183"/>
      <c r="C177" s="183"/>
      <c r="D177" s="183"/>
      <c r="E177" s="183"/>
      <c r="F177" s="183"/>
    </row>
    <row r="178" spans="1:6" x14ac:dyDescent="0.25">
      <c r="A178" s="183"/>
      <c r="B178" s="183"/>
      <c r="C178" s="183"/>
      <c r="D178" s="183"/>
      <c r="E178" s="183"/>
      <c r="F178" s="183"/>
    </row>
    <row r="179" spans="1:6" x14ac:dyDescent="0.25">
      <c r="A179" s="183"/>
      <c r="B179" s="183"/>
      <c r="C179" s="183"/>
      <c r="D179" s="183"/>
      <c r="E179" s="183"/>
      <c r="F179" s="183"/>
    </row>
    <row r="180" spans="1:6" x14ac:dyDescent="0.25">
      <c r="A180" s="183"/>
      <c r="B180" s="183"/>
      <c r="C180" s="183"/>
      <c r="D180" s="183"/>
      <c r="E180" s="183"/>
      <c r="F180" s="183"/>
    </row>
    <row r="181" spans="1:6" x14ac:dyDescent="0.25">
      <c r="A181" s="183"/>
      <c r="B181" s="183"/>
      <c r="C181" s="183"/>
      <c r="D181" s="183"/>
      <c r="E181" s="183"/>
      <c r="F181" s="183"/>
    </row>
    <row r="182" spans="1:6" x14ac:dyDescent="0.25">
      <c r="A182" s="183"/>
      <c r="B182" s="183"/>
      <c r="C182" s="183"/>
      <c r="D182" s="183"/>
      <c r="E182" s="183"/>
      <c r="F182" s="183"/>
    </row>
    <row r="183" spans="1:6" x14ac:dyDescent="0.25">
      <c r="A183" s="183"/>
      <c r="B183" s="183"/>
      <c r="C183" s="183"/>
      <c r="D183" s="183"/>
      <c r="E183" s="183"/>
      <c r="F183" s="183"/>
    </row>
    <row r="184" spans="1:6" x14ac:dyDescent="0.25">
      <c r="A184" s="183"/>
      <c r="B184" s="183"/>
      <c r="C184" s="183"/>
      <c r="D184" s="183"/>
      <c r="E184" s="183"/>
      <c r="F184" s="183"/>
    </row>
    <row r="185" spans="1:6" x14ac:dyDescent="0.25">
      <c r="A185" s="183"/>
      <c r="B185" s="183"/>
      <c r="C185" s="183"/>
      <c r="D185" s="183"/>
      <c r="E185" s="183"/>
      <c r="F185" s="183"/>
    </row>
    <row r="186" spans="1:6" x14ac:dyDescent="0.25">
      <c r="A186" s="183"/>
      <c r="B186" s="183"/>
      <c r="C186" s="183"/>
      <c r="D186" s="183"/>
      <c r="E186" s="183"/>
      <c r="F186" s="183"/>
    </row>
    <row r="187" spans="1:6" x14ac:dyDescent="0.25">
      <c r="A187" s="183"/>
      <c r="B187" s="183"/>
      <c r="C187" s="183"/>
      <c r="D187" s="183"/>
      <c r="E187" s="183"/>
      <c r="F187" s="183"/>
    </row>
    <row r="188" spans="1:6" x14ac:dyDescent="0.25">
      <c r="A188" s="183"/>
      <c r="B188" s="183"/>
      <c r="C188" s="183"/>
      <c r="D188" s="183"/>
      <c r="E188" s="183"/>
      <c r="F188" s="183"/>
    </row>
    <row r="189" spans="1:6" x14ac:dyDescent="0.25">
      <c r="A189" s="183"/>
      <c r="B189" s="183"/>
      <c r="C189" s="183"/>
      <c r="D189" s="183"/>
      <c r="E189" s="183"/>
      <c r="F189" s="183"/>
    </row>
    <row r="190" spans="1:6" x14ac:dyDescent="0.25">
      <c r="A190" s="183"/>
      <c r="B190" s="183"/>
      <c r="C190" s="183"/>
      <c r="D190" s="183"/>
      <c r="E190" s="183"/>
      <c r="F190" s="183"/>
    </row>
    <row r="191" spans="1:6" x14ac:dyDescent="0.25">
      <c r="A191" s="183"/>
      <c r="B191" s="183"/>
      <c r="C191" s="183"/>
      <c r="D191" s="183"/>
      <c r="E191" s="183"/>
      <c r="F191" s="183"/>
    </row>
    <row r="192" spans="1:6" x14ac:dyDescent="0.25">
      <c r="A192" s="183"/>
      <c r="B192" s="183"/>
      <c r="C192" s="183"/>
      <c r="D192" s="183"/>
      <c r="E192" s="183"/>
      <c r="F192" s="183"/>
    </row>
    <row r="193" spans="1:6" x14ac:dyDescent="0.25">
      <c r="A193" s="183"/>
      <c r="B193" s="183"/>
      <c r="C193" s="183"/>
      <c r="D193" s="183"/>
      <c r="E193" s="183"/>
      <c r="F193" s="183"/>
    </row>
    <row r="194" spans="1:6" x14ac:dyDescent="0.25">
      <c r="A194" s="183"/>
      <c r="B194" s="183"/>
      <c r="C194" s="183"/>
      <c r="D194" s="183"/>
      <c r="E194" s="183"/>
      <c r="F194" s="183"/>
    </row>
    <row r="195" spans="1:6" x14ac:dyDescent="0.25">
      <c r="A195" s="183"/>
      <c r="B195" s="183"/>
      <c r="C195" s="183"/>
      <c r="D195" s="183"/>
      <c r="E195" s="183"/>
      <c r="F195" s="183"/>
    </row>
    <row r="196" spans="1:6" x14ac:dyDescent="0.25">
      <c r="A196" s="183"/>
      <c r="B196" s="183"/>
      <c r="C196" s="183"/>
      <c r="D196" s="183"/>
      <c r="E196" s="183"/>
      <c r="F196" s="183"/>
    </row>
    <row r="197" spans="1:6" x14ac:dyDescent="0.25">
      <c r="A197" s="183"/>
      <c r="B197" s="183"/>
      <c r="C197" s="183"/>
      <c r="D197" s="183"/>
      <c r="E197" s="183"/>
      <c r="F197" s="183"/>
    </row>
    <row r="198" spans="1:6" x14ac:dyDescent="0.25">
      <c r="A198" s="183"/>
      <c r="B198" s="183"/>
      <c r="C198" s="183"/>
      <c r="D198" s="183"/>
      <c r="E198" s="183"/>
      <c r="F198" s="183"/>
    </row>
    <row r="199" spans="1:6" x14ac:dyDescent="0.25">
      <c r="A199" s="183"/>
      <c r="B199" s="183"/>
      <c r="C199" s="183"/>
      <c r="D199" s="183"/>
      <c r="E199" s="183"/>
      <c r="F199" s="183"/>
    </row>
    <row r="200" spans="1:6" x14ac:dyDescent="0.25">
      <c r="A200" s="183"/>
      <c r="B200" s="183"/>
      <c r="C200" s="183"/>
      <c r="D200" s="183"/>
      <c r="E200" s="183"/>
      <c r="F200" s="183"/>
    </row>
    <row r="201" spans="1:6" x14ac:dyDescent="0.25">
      <c r="A201" s="183"/>
      <c r="B201" s="183"/>
      <c r="C201" s="183"/>
      <c r="D201" s="183"/>
      <c r="E201" s="183"/>
      <c r="F201" s="183"/>
    </row>
    <row r="202" spans="1:6" x14ac:dyDescent="0.25">
      <c r="A202" s="183"/>
      <c r="B202" s="183"/>
      <c r="C202" s="183"/>
      <c r="D202" s="183"/>
      <c r="E202" s="183"/>
      <c r="F202" s="183"/>
    </row>
    <row r="203" spans="1:6" x14ac:dyDescent="0.25">
      <c r="A203" s="183"/>
      <c r="B203" s="183"/>
      <c r="C203" s="183"/>
      <c r="D203" s="183"/>
      <c r="E203" s="183"/>
      <c r="F203" s="183"/>
    </row>
    <row r="204" spans="1:6" x14ac:dyDescent="0.25">
      <c r="A204" s="183"/>
      <c r="B204" s="183"/>
      <c r="C204" s="183"/>
      <c r="D204" s="183"/>
      <c r="E204" s="183"/>
      <c r="F204" s="183"/>
    </row>
    <row r="205" spans="1:6" x14ac:dyDescent="0.25">
      <c r="A205" s="183"/>
      <c r="B205" s="183"/>
      <c r="C205" s="183"/>
      <c r="D205" s="183"/>
      <c r="E205" s="183"/>
      <c r="F205" s="183"/>
    </row>
    <row r="206" spans="1:6" x14ac:dyDescent="0.25">
      <c r="A206" s="183"/>
      <c r="B206" s="183"/>
      <c r="C206" s="183"/>
      <c r="D206" s="183"/>
      <c r="E206" s="183"/>
      <c r="F206" s="183"/>
    </row>
    <row r="207" spans="1:6" x14ac:dyDescent="0.25">
      <c r="A207" s="183"/>
      <c r="B207" s="183"/>
      <c r="C207" s="183"/>
      <c r="D207" s="183"/>
      <c r="E207" s="183"/>
      <c r="F207" s="183"/>
    </row>
    <row r="208" spans="1:6" x14ac:dyDescent="0.25">
      <c r="A208" s="183"/>
      <c r="B208" s="183"/>
      <c r="C208" s="183"/>
      <c r="D208" s="183"/>
      <c r="E208" s="183"/>
      <c r="F208" s="183"/>
    </row>
    <row r="209" spans="1:6" x14ac:dyDescent="0.25">
      <c r="A209" s="183"/>
      <c r="B209" s="183"/>
      <c r="C209" s="183"/>
      <c r="D209" s="183"/>
      <c r="E209" s="183"/>
      <c r="F209" s="183"/>
    </row>
    <row r="210" spans="1:6" x14ac:dyDescent="0.25">
      <c r="A210" s="183"/>
      <c r="B210" s="183"/>
      <c r="C210" s="183"/>
      <c r="D210" s="183"/>
      <c r="E210" s="183"/>
      <c r="F210" s="183"/>
    </row>
    <row r="211" spans="1:6" x14ac:dyDescent="0.25">
      <c r="A211" s="183"/>
      <c r="B211" s="183"/>
      <c r="C211" s="183"/>
      <c r="D211" s="183"/>
      <c r="E211" s="183"/>
      <c r="F211" s="183"/>
    </row>
    <row r="212" spans="1:6" x14ac:dyDescent="0.25">
      <c r="A212" s="183"/>
      <c r="B212" s="183"/>
      <c r="C212" s="183"/>
      <c r="D212" s="183"/>
      <c r="E212" s="183"/>
      <c r="F212" s="183"/>
    </row>
    <row r="213" spans="1:6" x14ac:dyDescent="0.25">
      <c r="A213" s="183"/>
      <c r="B213" s="183"/>
      <c r="C213" s="183"/>
      <c r="D213" s="183"/>
      <c r="E213" s="183"/>
      <c r="F213" s="183"/>
    </row>
    <row r="214" spans="1:6" x14ac:dyDescent="0.25">
      <c r="A214" s="183"/>
      <c r="B214" s="183"/>
      <c r="C214" s="183"/>
      <c r="D214" s="183"/>
      <c r="E214" s="183"/>
      <c r="F214" s="183"/>
    </row>
    <row r="215" spans="1:6" x14ac:dyDescent="0.25">
      <c r="A215" s="183"/>
      <c r="B215" s="183"/>
      <c r="C215" s="183"/>
      <c r="D215" s="183"/>
      <c r="E215" s="183"/>
      <c r="F215" s="183"/>
    </row>
    <row r="216" spans="1:6" x14ac:dyDescent="0.25">
      <c r="A216" s="183"/>
      <c r="B216" s="183"/>
      <c r="C216" s="183"/>
      <c r="D216" s="183"/>
      <c r="E216" s="183"/>
      <c r="F216" s="183"/>
    </row>
    <row r="217" spans="1:6" x14ac:dyDescent="0.25">
      <c r="A217" s="183"/>
      <c r="B217" s="183"/>
      <c r="C217" s="183"/>
      <c r="D217" s="183"/>
      <c r="E217" s="183"/>
      <c r="F217" s="183"/>
    </row>
    <row r="218" spans="1:6" x14ac:dyDescent="0.25">
      <c r="A218" s="183"/>
      <c r="B218" s="183"/>
      <c r="C218" s="183"/>
      <c r="D218" s="183"/>
      <c r="E218" s="183"/>
      <c r="F218" s="183"/>
    </row>
    <row r="219" spans="1:6" x14ac:dyDescent="0.25">
      <c r="A219" s="183"/>
      <c r="B219" s="183"/>
      <c r="C219" s="183"/>
      <c r="D219" s="183"/>
      <c r="E219" s="183"/>
      <c r="F219" s="183"/>
    </row>
    <row r="220" spans="1:6" x14ac:dyDescent="0.25">
      <c r="A220" s="183"/>
      <c r="B220" s="183"/>
      <c r="C220" s="183"/>
      <c r="D220" s="183"/>
      <c r="E220" s="183"/>
      <c r="F220" s="183"/>
    </row>
    <row r="221" spans="1:6" x14ac:dyDescent="0.25">
      <c r="A221" s="183"/>
      <c r="B221" s="183"/>
      <c r="C221" s="183"/>
      <c r="D221" s="183"/>
      <c r="E221" s="183"/>
      <c r="F221" s="183"/>
    </row>
    <row r="222" spans="1:6" x14ac:dyDescent="0.25">
      <c r="A222" s="183"/>
      <c r="B222" s="183"/>
      <c r="C222" s="183"/>
      <c r="D222" s="183"/>
      <c r="E222" s="183"/>
      <c r="F222" s="183"/>
    </row>
    <row r="223" spans="1:6" x14ac:dyDescent="0.25">
      <c r="A223" s="183"/>
      <c r="B223" s="183"/>
      <c r="C223" s="183"/>
      <c r="D223" s="183"/>
      <c r="E223" s="183"/>
      <c r="F223" s="183"/>
    </row>
    <row r="224" spans="1:6" x14ac:dyDescent="0.25">
      <c r="A224" s="183"/>
      <c r="B224" s="183"/>
      <c r="C224" s="183"/>
      <c r="D224" s="183"/>
      <c r="E224" s="183"/>
      <c r="F224" s="183"/>
    </row>
    <row r="225" spans="1:6" x14ac:dyDescent="0.25">
      <c r="A225" s="183"/>
      <c r="B225" s="183"/>
      <c r="C225" s="183"/>
      <c r="D225" s="183"/>
      <c r="E225" s="183"/>
      <c r="F225" s="183"/>
    </row>
    <row r="226" spans="1:6" x14ac:dyDescent="0.25">
      <c r="A226" s="183"/>
      <c r="B226" s="183"/>
      <c r="C226" s="183"/>
      <c r="D226" s="183"/>
      <c r="E226" s="183"/>
      <c r="F226" s="183"/>
    </row>
    <row r="227" spans="1:6" x14ac:dyDescent="0.25">
      <c r="A227" s="183"/>
      <c r="B227" s="183"/>
      <c r="C227" s="183"/>
      <c r="D227" s="183"/>
      <c r="E227" s="183"/>
      <c r="F227" s="183"/>
    </row>
    <row r="228" spans="1:6" x14ac:dyDescent="0.25">
      <c r="A228" s="183"/>
      <c r="B228" s="183"/>
      <c r="C228" s="183"/>
      <c r="D228" s="183"/>
      <c r="E228" s="183"/>
      <c r="F228" s="183"/>
    </row>
    <row r="229" spans="1:6" x14ac:dyDescent="0.25">
      <c r="A229" s="183"/>
      <c r="B229" s="183"/>
      <c r="C229" s="183"/>
      <c r="D229" s="183"/>
      <c r="E229" s="183"/>
      <c r="F229" s="183"/>
    </row>
    <row r="230" spans="1:6" x14ac:dyDescent="0.25">
      <c r="A230" s="183"/>
      <c r="B230" s="183"/>
      <c r="C230" s="183"/>
      <c r="D230" s="183"/>
      <c r="E230" s="183"/>
      <c r="F230" s="183"/>
    </row>
    <row r="231" spans="1:6" x14ac:dyDescent="0.25">
      <c r="A231" s="183"/>
      <c r="B231" s="183"/>
      <c r="C231" s="183"/>
      <c r="D231" s="183"/>
      <c r="E231" s="183"/>
      <c r="F231" s="183"/>
    </row>
    <row r="232" spans="1:6" x14ac:dyDescent="0.25">
      <c r="A232" s="183"/>
      <c r="B232" s="183"/>
      <c r="C232" s="183"/>
      <c r="D232" s="183"/>
      <c r="E232" s="183"/>
      <c r="F232" s="183"/>
    </row>
    <row r="233" spans="1:6" x14ac:dyDescent="0.25">
      <c r="A233" s="183"/>
      <c r="B233" s="183"/>
      <c r="C233" s="183"/>
      <c r="D233" s="183"/>
      <c r="E233" s="183"/>
      <c r="F233" s="183"/>
    </row>
    <row r="234" spans="1:6" x14ac:dyDescent="0.25">
      <c r="A234" s="183"/>
      <c r="B234" s="183"/>
      <c r="C234" s="183"/>
      <c r="D234" s="183"/>
      <c r="E234" s="183"/>
      <c r="F234" s="183"/>
    </row>
    <row r="235" spans="1:6" x14ac:dyDescent="0.25">
      <c r="A235" s="183"/>
      <c r="B235" s="183"/>
      <c r="C235" s="183"/>
      <c r="D235" s="183"/>
      <c r="E235" s="183"/>
      <c r="F235" s="183"/>
    </row>
    <row r="236" spans="1:6" x14ac:dyDescent="0.25">
      <c r="A236" s="183"/>
      <c r="B236" s="183"/>
      <c r="C236" s="183"/>
      <c r="D236" s="183"/>
      <c r="E236" s="183"/>
      <c r="F236" s="183"/>
    </row>
    <row r="237" spans="1:6" x14ac:dyDescent="0.25">
      <c r="A237" s="183"/>
      <c r="B237" s="183"/>
      <c r="C237" s="183"/>
      <c r="D237" s="183"/>
      <c r="E237" s="183"/>
      <c r="F237" s="183"/>
    </row>
    <row r="238" spans="1:6" x14ac:dyDescent="0.25">
      <c r="A238" s="183"/>
      <c r="B238" s="183"/>
      <c r="C238" s="183"/>
      <c r="D238" s="183"/>
      <c r="E238" s="183"/>
      <c r="F238" s="183"/>
    </row>
    <row r="239" spans="1:6" x14ac:dyDescent="0.25">
      <c r="A239" s="183"/>
      <c r="B239" s="183"/>
      <c r="C239" s="183"/>
      <c r="D239" s="183"/>
      <c r="E239" s="183"/>
      <c r="F239" s="183"/>
    </row>
    <row r="240" spans="1:6" x14ac:dyDescent="0.25">
      <c r="A240" s="183"/>
      <c r="B240" s="183"/>
      <c r="C240" s="183"/>
      <c r="D240" s="183"/>
      <c r="E240" s="183"/>
      <c r="F240" s="183"/>
    </row>
    <row r="241" spans="1:6" x14ac:dyDescent="0.25">
      <c r="A241" s="183"/>
      <c r="B241" s="183"/>
      <c r="C241" s="183"/>
      <c r="D241" s="183"/>
      <c r="E241" s="183"/>
      <c r="F241" s="183"/>
    </row>
    <row r="242" spans="1:6" x14ac:dyDescent="0.25">
      <c r="A242" s="183"/>
      <c r="B242" s="183"/>
      <c r="C242" s="183"/>
      <c r="D242" s="183"/>
      <c r="E242" s="183"/>
      <c r="F242" s="183"/>
    </row>
    <row r="243" spans="1:6" x14ac:dyDescent="0.25">
      <c r="A243" s="183"/>
      <c r="B243" s="183"/>
      <c r="C243" s="183"/>
      <c r="D243" s="183"/>
      <c r="E243" s="183"/>
      <c r="F243" s="183"/>
    </row>
    <row r="244" spans="1:6" x14ac:dyDescent="0.25">
      <c r="A244" s="183"/>
      <c r="B244" s="183"/>
      <c r="C244" s="183"/>
      <c r="D244" s="183"/>
      <c r="E244" s="183"/>
      <c r="F244" s="183"/>
    </row>
    <row r="245" spans="1:6" x14ac:dyDescent="0.25">
      <c r="A245" s="183"/>
      <c r="B245" s="183"/>
      <c r="C245" s="183"/>
      <c r="D245" s="183"/>
      <c r="E245" s="183"/>
      <c r="F245" s="183"/>
    </row>
    <row r="246" spans="1:6" x14ac:dyDescent="0.25">
      <c r="A246" s="183"/>
      <c r="B246" s="183"/>
      <c r="C246" s="183"/>
      <c r="D246" s="183"/>
      <c r="E246" s="183"/>
      <c r="F246" s="183"/>
    </row>
    <row r="247" spans="1:6" x14ac:dyDescent="0.25">
      <c r="A247" s="183"/>
      <c r="B247" s="183"/>
      <c r="C247" s="183"/>
      <c r="D247" s="183"/>
      <c r="E247" s="183"/>
      <c r="F247" s="183"/>
    </row>
    <row r="248" spans="1:6" x14ac:dyDescent="0.25">
      <c r="A248" s="183"/>
      <c r="B248" s="183"/>
      <c r="C248" s="183"/>
      <c r="D248" s="183"/>
      <c r="E248" s="183"/>
      <c r="F248" s="183"/>
    </row>
    <row r="249" spans="1:6" x14ac:dyDescent="0.25">
      <c r="A249" s="183"/>
      <c r="B249" s="183"/>
      <c r="C249" s="183"/>
      <c r="D249" s="183"/>
      <c r="E249" s="183"/>
      <c r="F249" s="183"/>
    </row>
    <row r="250" spans="1:6" x14ac:dyDescent="0.25">
      <c r="A250" s="183"/>
      <c r="B250" s="183"/>
      <c r="C250" s="183"/>
      <c r="D250" s="183"/>
      <c r="E250" s="183"/>
      <c r="F250" s="183"/>
    </row>
    <row r="251" spans="1:6" x14ac:dyDescent="0.25">
      <c r="A251" s="183"/>
      <c r="B251" s="183"/>
      <c r="C251" s="183"/>
      <c r="D251" s="183"/>
      <c r="E251" s="183"/>
      <c r="F251" s="183"/>
    </row>
    <row r="252" spans="1:6" x14ac:dyDescent="0.25">
      <c r="A252" s="183"/>
      <c r="B252" s="183"/>
      <c r="C252" s="183"/>
      <c r="D252" s="183"/>
      <c r="E252" s="183"/>
      <c r="F252" s="183"/>
    </row>
    <row r="253" spans="1:6" x14ac:dyDescent="0.25">
      <c r="A253" s="183"/>
      <c r="B253" s="183"/>
      <c r="C253" s="183"/>
      <c r="D253" s="183"/>
      <c r="E253" s="183"/>
      <c r="F253" s="183"/>
    </row>
    <row r="254" spans="1:6" x14ac:dyDescent="0.25">
      <c r="A254" s="183"/>
      <c r="B254" s="183"/>
      <c r="C254" s="183"/>
      <c r="D254" s="183"/>
      <c r="E254" s="183"/>
      <c r="F254" s="183"/>
    </row>
    <row r="255" spans="1:6" x14ac:dyDescent="0.25">
      <c r="A255" s="183"/>
      <c r="B255" s="183"/>
      <c r="C255" s="183"/>
      <c r="D255" s="183"/>
      <c r="E255" s="183"/>
      <c r="F255" s="183"/>
    </row>
    <row r="256" spans="1:6" x14ac:dyDescent="0.25">
      <c r="A256" s="183"/>
      <c r="B256" s="183"/>
      <c r="C256" s="183"/>
      <c r="D256" s="183"/>
      <c r="E256" s="183"/>
      <c r="F256" s="183"/>
    </row>
    <row r="257" spans="1:6" x14ac:dyDescent="0.25">
      <c r="A257" s="183"/>
      <c r="B257" s="183"/>
      <c r="C257" s="183"/>
      <c r="D257" s="183"/>
      <c r="E257" s="183"/>
      <c r="F257" s="183"/>
    </row>
    <row r="258" spans="1:6" x14ac:dyDescent="0.25">
      <c r="A258" s="183"/>
      <c r="B258" s="183"/>
      <c r="C258" s="183"/>
      <c r="D258" s="183"/>
      <c r="E258" s="183"/>
      <c r="F258" s="183"/>
    </row>
    <row r="259" spans="1:6" x14ac:dyDescent="0.25">
      <c r="A259" s="183"/>
      <c r="B259" s="183"/>
      <c r="C259" s="183"/>
      <c r="D259" s="183"/>
      <c r="E259" s="183"/>
      <c r="F259" s="183"/>
    </row>
    <row r="260" spans="1:6" x14ac:dyDescent="0.25">
      <c r="A260" s="183"/>
      <c r="B260" s="183"/>
      <c r="C260" s="183"/>
      <c r="D260" s="183"/>
      <c r="E260" s="183"/>
      <c r="F260" s="183"/>
    </row>
    <row r="261" spans="1:6" x14ac:dyDescent="0.25">
      <c r="A261" s="183"/>
      <c r="B261" s="183"/>
      <c r="C261" s="183"/>
      <c r="D261" s="183"/>
      <c r="E261" s="183"/>
      <c r="F261" s="183"/>
    </row>
    <row r="262" spans="1:6" x14ac:dyDescent="0.25">
      <c r="A262" s="183"/>
      <c r="B262" s="183"/>
      <c r="C262" s="183"/>
      <c r="D262" s="183"/>
      <c r="E262" s="183"/>
      <c r="F262" s="183"/>
    </row>
    <row r="263" spans="1:6" x14ac:dyDescent="0.25">
      <c r="A263" s="183"/>
      <c r="B263" s="183"/>
      <c r="C263" s="183"/>
      <c r="D263" s="183"/>
      <c r="E263" s="183"/>
      <c r="F263" s="183"/>
    </row>
    <row r="264" spans="1:6" x14ac:dyDescent="0.25">
      <c r="A264" s="183"/>
      <c r="B264" s="183"/>
      <c r="C264" s="183"/>
      <c r="D264" s="183"/>
      <c r="E264" s="183"/>
      <c r="F264" s="183"/>
    </row>
    <row r="265" spans="1:6" x14ac:dyDescent="0.25">
      <c r="A265" s="183"/>
      <c r="B265" s="183"/>
      <c r="C265" s="183"/>
      <c r="D265" s="183"/>
      <c r="E265" s="183"/>
      <c r="F265" s="183"/>
    </row>
    <row r="266" spans="1:6" x14ac:dyDescent="0.25">
      <c r="A266" s="183"/>
      <c r="B266" s="183"/>
      <c r="C266" s="183"/>
      <c r="D266" s="183"/>
      <c r="E266" s="183"/>
      <c r="F266" s="183"/>
    </row>
    <row r="267" spans="1:6" x14ac:dyDescent="0.25">
      <c r="A267" s="183"/>
      <c r="B267" s="183"/>
      <c r="C267" s="183"/>
      <c r="D267" s="183"/>
      <c r="E267" s="183"/>
      <c r="F267" s="183"/>
    </row>
    <row r="268" spans="1:6" x14ac:dyDescent="0.25">
      <c r="A268" s="183"/>
      <c r="B268" s="183"/>
      <c r="C268" s="183"/>
      <c r="D268" s="183"/>
      <c r="E268" s="183"/>
      <c r="F268" s="183"/>
    </row>
    <row r="269" spans="1:6" x14ac:dyDescent="0.25">
      <c r="A269" s="183"/>
      <c r="B269" s="183"/>
      <c r="C269" s="183"/>
      <c r="D269" s="183"/>
      <c r="E269" s="183"/>
      <c r="F269" s="183"/>
    </row>
    <row r="270" spans="1:6" x14ac:dyDescent="0.25">
      <c r="A270" s="183"/>
      <c r="B270" s="183"/>
      <c r="C270" s="183"/>
      <c r="D270" s="183"/>
      <c r="E270" s="183"/>
      <c r="F270" s="183"/>
    </row>
    <row r="271" spans="1:6" x14ac:dyDescent="0.25">
      <c r="A271" s="183"/>
      <c r="B271" s="183"/>
      <c r="C271" s="183"/>
      <c r="D271" s="183"/>
      <c r="E271" s="183"/>
      <c r="F271" s="183"/>
    </row>
    <row r="272" spans="1:6" x14ac:dyDescent="0.25">
      <c r="A272" s="183"/>
      <c r="B272" s="183"/>
      <c r="C272" s="183"/>
      <c r="D272" s="183"/>
      <c r="E272" s="183"/>
      <c r="F272" s="183"/>
    </row>
    <row r="273" spans="1:6" x14ac:dyDescent="0.25">
      <c r="A273" s="183"/>
      <c r="B273" s="183"/>
      <c r="C273" s="183"/>
      <c r="D273" s="183"/>
      <c r="E273" s="183"/>
      <c r="F273" s="183"/>
    </row>
    <row r="274" spans="1:6" x14ac:dyDescent="0.25">
      <c r="A274" s="183"/>
      <c r="B274" s="183"/>
      <c r="C274" s="183"/>
      <c r="D274" s="183"/>
      <c r="E274" s="183"/>
      <c r="F274" s="183"/>
    </row>
    <row r="275" spans="1:6" x14ac:dyDescent="0.25">
      <c r="A275" s="183"/>
      <c r="B275" s="183"/>
      <c r="C275" s="183"/>
      <c r="D275" s="183"/>
      <c r="E275" s="183"/>
      <c r="F275" s="183"/>
    </row>
    <row r="276" spans="1:6" x14ac:dyDescent="0.25">
      <c r="A276" s="183"/>
      <c r="B276" s="183"/>
      <c r="C276" s="183"/>
      <c r="D276" s="183"/>
      <c r="E276" s="183"/>
      <c r="F276" s="183"/>
    </row>
    <row r="277" spans="1:6" x14ac:dyDescent="0.25">
      <c r="A277" s="183"/>
      <c r="B277" s="183"/>
      <c r="C277" s="183"/>
      <c r="D277" s="183"/>
      <c r="E277" s="183"/>
      <c r="F277" s="183"/>
    </row>
  </sheetData>
  <mergeCells count="1">
    <mergeCell ref="A1:B1"/>
  </mergeCells>
  <hyperlinks>
    <hyperlink ref="B12" r:id="rId1" xr:uid="{898D5E6D-AD07-46A1-94D3-B13991E449C5}"/>
    <hyperlink ref="B13" r:id="rId2" xr:uid="{9FCCF618-F8F2-4788-9382-CFF2BDCE7134}"/>
    <hyperlink ref="B19" r:id="rId3" xr:uid="{A3E8938D-8AF2-43DF-B547-662E546B5325}"/>
    <hyperlink ref="B32" r:id="rId4" xr:uid="{01ED1A27-A85C-4ABC-A343-931CCF48DDB8}"/>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4" manualBreakCount="4">
    <brk id="14" max="1" man="1"/>
    <brk id="20" max="1" man="1"/>
    <brk id="24" max="1" man="1"/>
    <brk id="26" max="1" man="1"/>
  </rowBreaks>
  <drawing r:id="rId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autoPageBreaks="0" fitToPage="1"/>
  </sheetPr>
  <dimension ref="A1:X33"/>
  <sheetViews>
    <sheetView showGridLines="0" zoomScaleNormal="100" workbookViewId="0"/>
  </sheetViews>
  <sheetFormatPr baseColWidth="10" defaultColWidth="11.453125" defaultRowHeight="10" x14ac:dyDescent="0.2"/>
  <cols>
    <col min="1" max="1" width="42.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4" ht="33.75" customHeight="1" x14ac:dyDescent="0.25">
      <c r="A1" s="176"/>
      <c r="B1" s="176"/>
      <c r="C1" s="176"/>
      <c r="D1" s="176"/>
      <c r="E1" s="176"/>
      <c r="F1" s="176"/>
      <c r="G1" s="176"/>
      <c r="H1" s="176"/>
      <c r="I1" s="176"/>
      <c r="J1" s="176"/>
      <c r="K1" s="176"/>
      <c r="L1" s="177"/>
      <c r="M1" s="39"/>
      <c r="N1" s="40"/>
    </row>
    <row r="2" spans="1:14" ht="11.25" customHeight="1" x14ac:dyDescent="0.2"/>
    <row r="3" spans="1:14" ht="15" customHeight="1" x14ac:dyDescent="0.2">
      <c r="A3" s="42" t="s">
        <v>159</v>
      </c>
      <c r="B3" s="42"/>
      <c r="C3" s="42"/>
      <c r="D3" s="42"/>
      <c r="E3" s="42"/>
      <c r="F3" s="42"/>
      <c r="G3" s="42"/>
      <c r="I3" s="42"/>
      <c r="J3" s="42"/>
      <c r="K3" s="42"/>
      <c r="L3" s="42"/>
    </row>
    <row r="4" spans="1:14" ht="11.25" customHeight="1" x14ac:dyDescent="0.2">
      <c r="A4" s="43" t="str">
        <f>CONCATENATE(INDEX(strg!$A:$A,strg!$B$1,1)," (Gebietsstand ",TEXT(DATE(LEFT(roh_ast_merkmal!A2,4),RIGHT(roh_ast_merkmal!A2,2),1),"MMMM JJJJ"),")")</f>
        <v>Baden-Württemberg (Gebietsstand Dezember 2025)</v>
      </c>
    </row>
    <row r="5" spans="1:14" ht="11.25" customHeight="1" x14ac:dyDescent="0.2">
      <c r="A5" s="44" t="s">
        <v>278</v>
      </c>
      <c r="F5" s="45"/>
    </row>
    <row r="6" spans="1:14" ht="14.25" customHeight="1" x14ac:dyDescent="0.25">
      <c r="A6" s="46"/>
      <c r="B6" s="171" t="s">
        <v>64</v>
      </c>
      <c r="C6" s="171" t="s">
        <v>132</v>
      </c>
      <c r="D6" s="171" t="s">
        <v>103</v>
      </c>
      <c r="E6" s="171" t="s">
        <v>49</v>
      </c>
      <c r="F6" s="171" t="s">
        <v>104</v>
      </c>
      <c r="G6" s="171" t="s">
        <v>105</v>
      </c>
      <c r="H6" s="171" t="s">
        <v>133</v>
      </c>
      <c r="I6" s="171" t="s">
        <v>50</v>
      </c>
      <c r="J6" s="171" t="s">
        <v>106</v>
      </c>
      <c r="K6" s="171" t="s">
        <v>134</v>
      </c>
      <c r="L6" s="171" t="s">
        <v>135</v>
      </c>
      <c r="M6"/>
    </row>
    <row r="7" spans="1:14" ht="15" customHeight="1" x14ac:dyDescent="0.2">
      <c r="A7" s="218" t="s">
        <v>44</v>
      </c>
      <c r="B7" s="221" t="s">
        <v>45</v>
      </c>
      <c r="C7" s="224" t="s">
        <v>156</v>
      </c>
      <c r="D7" s="224"/>
      <c r="E7" s="224"/>
      <c r="F7" s="224"/>
      <c r="G7" s="224"/>
      <c r="H7" s="224"/>
      <c r="I7" s="224"/>
      <c r="J7" s="224"/>
      <c r="K7" s="224"/>
      <c r="L7" s="225"/>
    </row>
    <row r="8" spans="1:14" ht="15" customHeight="1" x14ac:dyDescent="0.2">
      <c r="A8" s="219"/>
      <c r="B8" s="222"/>
      <c r="C8" s="226" t="s">
        <v>46</v>
      </c>
      <c r="D8" s="228" t="s">
        <v>47</v>
      </c>
      <c r="E8" s="228"/>
      <c r="F8" s="228"/>
      <c r="G8" s="228"/>
      <c r="H8" s="228"/>
      <c r="I8" s="228"/>
      <c r="J8" s="228"/>
      <c r="K8" s="228"/>
      <c r="L8" s="229"/>
    </row>
    <row r="9" spans="1:14" ht="15" customHeight="1" x14ac:dyDescent="0.2">
      <c r="A9" s="219"/>
      <c r="B9" s="222"/>
      <c r="C9" s="226"/>
      <c r="D9" s="226" t="s">
        <v>48</v>
      </c>
      <c r="E9" s="230" t="s">
        <v>49</v>
      </c>
      <c r="F9" s="230"/>
      <c r="G9" s="230"/>
      <c r="H9" s="230"/>
      <c r="I9" s="230" t="s">
        <v>50</v>
      </c>
      <c r="J9" s="230"/>
      <c r="K9" s="230"/>
      <c r="L9" s="212" t="s">
        <v>51</v>
      </c>
    </row>
    <row r="10" spans="1:14" ht="11.25" customHeight="1" x14ac:dyDescent="0.2">
      <c r="A10" s="219"/>
      <c r="B10" s="222"/>
      <c r="C10" s="226"/>
      <c r="D10" s="226"/>
      <c r="E10" s="215" t="s">
        <v>48</v>
      </c>
      <c r="F10" s="217" t="s">
        <v>52</v>
      </c>
      <c r="G10" s="217"/>
      <c r="H10" s="217"/>
      <c r="I10" s="215" t="s">
        <v>48</v>
      </c>
      <c r="J10" s="217" t="s">
        <v>52</v>
      </c>
      <c r="K10" s="217"/>
      <c r="L10" s="212"/>
    </row>
    <row r="11" spans="1:14" ht="56.25" customHeight="1" x14ac:dyDescent="0.2">
      <c r="A11" s="219"/>
      <c r="B11" s="223"/>
      <c r="C11" s="227"/>
      <c r="D11" s="227"/>
      <c r="E11" s="216"/>
      <c r="F11" s="47" t="s">
        <v>53</v>
      </c>
      <c r="G11" s="47" t="s">
        <v>54</v>
      </c>
      <c r="H11" s="47" t="s">
        <v>55</v>
      </c>
      <c r="I11" s="216"/>
      <c r="J11" s="47" t="s">
        <v>53</v>
      </c>
      <c r="K11" s="47" t="s">
        <v>56</v>
      </c>
      <c r="L11" s="213"/>
      <c r="M11" s="48"/>
    </row>
    <row r="12" spans="1:14" s="52" customFormat="1" ht="11.25" customHeight="1" x14ac:dyDescent="0.2">
      <c r="A12" s="220"/>
      <c r="B12" s="49">
        <v>1</v>
      </c>
      <c r="C12" s="50">
        <v>2</v>
      </c>
      <c r="D12" s="50">
        <v>3</v>
      </c>
      <c r="E12" s="50">
        <v>4</v>
      </c>
      <c r="F12" s="50">
        <v>5</v>
      </c>
      <c r="G12" s="50">
        <v>6</v>
      </c>
      <c r="H12" s="50">
        <v>7</v>
      </c>
      <c r="I12" s="50">
        <v>8</v>
      </c>
      <c r="J12" s="50">
        <v>9</v>
      </c>
      <c r="K12" s="50">
        <v>10</v>
      </c>
      <c r="L12" s="51">
        <v>11</v>
      </c>
    </row>
    <row r="13" spans="1:14" s="52" customFormat="1" ht="15" customHeight="1" x14ac:dyDescent="0.25">
      <c r="A13" s="53" t="s">
        <v>57</v>
      </c>
      <c r="B13" s="54"/>
      <c r="C13" s="55"/>
      <c r="D13" s="55"/>
      <c r="E13" s="55"/>
      <c r="F13" s="55"/>
      <c r="G13" s="55"/>
      <c r="H13" s="55"/>
      <c r="I13" s="55"/>
      <c r="J13" s="55"/>
      <c r="K13" s="55"/>
      <c r="L13" s="56"/>
    </row>
    <row r="14" spans="1:14" ht="18.75" customHeight="1" x14ac:dyDescent="0.2">
      <c r="A14" s="57" t="s">
        <v>58</v>
      </c>
      <c r="B14" s="58">
        <f>IF(INDEX(roh_ast_merkmal!$1:$1048576,MATCH(INDEX(strg!$A:$A,strg!$B$1,1),roh_ast_merkmal!$B:$B,0)+MATCH("Insg",roh_ast_merkmal!$C:$C,0)-2,MATCH(B$6,roh_ast_merkmal!$1:$1,0))=-8888,"x",INDEX(roh_ast_merkmal!$1:$1048576,MATCH(INDEX(strg!$A:$A,strg!$B$1,1),roh_ast_merkmal!$B:$B,0)+MATCH("Insg",roh_ast_merkmal!$C:$C,0)-2,MATCH(B$6,roh_ast_merkmal!$1:$1,0)))</f>
        <v>291017</v>
      </c>
      <c r="C14" s="59">
        <f>IF(INDEX(roh_ast_merkmal!$1:$1048576,MATCH(INDEX(strg!$A:$A,strg!$B$1,1),roh_ast_merkmal!$B:$B,0)+MATCH("Insg",roh_ast_merkmal!$C:$C,0)-2,MATCH(C$6,roh_ast_merkmal!$1:$1,0))=-8888,"x",INDEX(roh_ast_merkmal!$1:$1048576,MATCH(INDEX(strg!$A:$A,strg!$B$1,1),roh_ast_merkmal!$B:$B,0)+MATCH("Insg",roh_ast_merkmal!$C:$C,0)-2,MATCH(C$6,roh_ast_merkmal!$1:$1,0)))</f>
        <v>108986.030629656</v>
      </c>
      <c r="D14" s="59">
        <f>IF(INDEX(roh_ast_merkmal!$1:$1048576,MATCH(INDEX(strg!$A:$A,strg!$B$1,1),roh_ast_merkmal!$B:$B,0)+MATCH("Insg",roh_ast_merkmal!$C:$C,0)-2,MATCH(D$6,roh_ast_merkmal!$1:$1,0))=-8888,"x",INDEX(roh_ast_merkmal!$1:$1048576,MATCH(INDEX(strg!$A:$A,strg!$B$1,1),roh_ast_merkmal!$B:$B,0)+MATCH("Insg",roh_ast_merkmal!$C:$C,0)-2,MATCH(D$6,roh_ast_merkmal!$1:$1,0)))</f>
        <v>182030.96937034</v>
      </c>
      <c r="E14" s="59">
        <f>IF(INDEX(roh_ast_merkmal!$1:$1048576,MATCH(INDEX(strg!$A:$A,strg!$B$1,1),roh_ast_merkmal!$B:$B,0)+MATCH("Insg",roh_ast_merkmal!$C:$C,0)-2,MATCH(E$6,roh_ast_merkmal!$1:$1,0))=-8888,"x",INDEX(roh_ast_merkmal!$1:$1048576,MATCH(INDEX(strg!$A:$A,strg!$B$1,1),roh_ast_merkmal!$B:$B,0)+MATCH("Insg",roh_ast_merkmal!$C:$C,0)-2,MATCH(E$6,roh_ast_merkmal!$1:$1,0)))</f>
        <v>142524.44689320799</v>
      </c>
      <c r="F14" s="59">
        <f>IF(INDEX(roh_ast_merkmal!$1:$1048576,MATCH(INDEX(strg!$A:$A,strg!$B$1,1),roh_ast_merkmal!$B:$B,0)+MATCH("Insg",roh_ast_merkmal!$C:$C,0)-2,MATCH(F$6,roh_ast_merkmal!$1:$1,0))=-8888,"x",INDEX(roh_ast_merkmal!$1:$1048576,MATCH(INDEX(strg!$A:$A,strg!$B$1,1),roh_ast_merkmal!$B:$B,0)+MATCH("Insg",roh_ast_merkmal!$C:$C,0)-2,MATCH(F$6,roh_ast_merkmal!$1:$1,0)))</f>
        <v>104459.61073637199</v>
      </c>
      <c r="G14" s="59">
        <f>IF(INDEX(roh_ast_merkmal!$1:$1048576,MATCH(INDEX(strg!$A:$A,strg!$B$1,1),roh_ast_merkmal!$B:$B,0)+MATCH("Insg",roh_ast_merkmal!$C:$C,0)-2,MATCH(G$6,roh_ast_merkmal!$1:$1,0))=-8888,"x",INDEX(roh_ast_merkmal!$1:$1048576,MATCH(INDEX(strg!$A:$A,strg!$B$1,1),roh_ast_merkmal!$B:$B,0)+MATCH("Insg",roh_ast_merkmal!$C:$C,0)-2,MATCH(G$6,roh_ast_merkmal!$1:$1,0)))</f>
        <v>37953.888332400398</v>
      </c>
      <c r="H14" s="59">
        <f>IF(INDEX(roh_ast_merkmal!$1:$1048576,MATCH(INDEX(strg!$A:$A,strg!$B$1,1),roh_ast_merkmal!$B:$B,0)+MATCH("Insg",roh_ast_merkmal!$C:$C,0)-2,MATCH(H$6,roh_ast_merkmal!$1:$1,0))=-8888,"x",INDEX(roh_ast_merkmal!$1:$1048576,MATCH(INDEX(strg!$A:$A,strg!$B$1,1),roh_ast_merkmal!$B:$B,0)+MATCH("Insg",roh_ast_merkmal!$C:$C,0)-2,MATCH(H$6,roh_ast_merkmal!$1:$1,0)))</f>
        <v>10922.6078378476</v>
      </c>
      <c r="I14" s="59">
        <f>IF(INDEX(roh_ast_merkmal!$1:$1048576,MATCH(INDEX(strg!$A:$A,strg!$B$1,1),roh_ast_merkmal!$B:$B,0)+MATCH("Insg",roh_ast_merkmal!$C:$C,0)-2,MATCH(I$6,roh_ast_merkmal!$1:$1,0))=-8888,"x",INDEX(roh_ast_merkmal!$1:$1048576,MATCH(INDEX(strg!$A:$A,strg!$B$1,1),roh_ast_merkmal!$B:$B,0)+MATCH("Insg",roh_ast_merkmal!$C:$C,0)-2,MATCH(I$6,roh_ast_merkmal!$1:$1,0)))</f>
        <v>34851.167303635601</v>
      </c>
      <c r="J14" s="59">
        <f>IF(INDEX(roh_ast_merkmal!$1:$1048576,MATCH(INDEX(strg!$A:$A,strg!$B$1,1),roh_ast_merkmal!$B:$B,0)+MATCH("Insg",roh_ast_merkmal!$C:$C,0)-2,MATCH(J$6,roh_ast_merkmal!$1:$1,0))=-8888,"x",INDEX(roh_ast_merkmal!$1:$1048576,MATCH(INDEX(strg!$A:$A,strg!$B$1,1),roh_ast_merkmal!$B:$B,0)+MATCH("Insg",roh_ast_merkmal!$C:$C,0)-2,MATCH(J$6,roh_ast_merkmal!$1:$1,0)))</f>
        <v>17000.778694791399</v>
      </c>
      <c r="K14" s="59">
        <f>IF(INDEX(roh_ast_merkmal!$1:$1048576,MATCH(INDEX(strg!$A:$A,strg!$B$1,1),roh_ast_merkmal!$B:$B,0)+MATCH("Insg",roh_ast_merkmal!$C:$C,0)-2,MATCH(K$6,roh_ast_merkmal!$1:$1,0))=-8888,"x",INDEX(roh_ast_merkmal!$1:$1048576,MATCH(INDEX(strg!$A:$A,strg!$B$1,1),roh_ast_merkmal!$B:$B,0)+MATCH("Insg",roh_ast_merkmal!$C:$C,0)-2,MATCH(K$6,roh_ast_merkmal!$1:$1,0)))</f>
        <v>17777.074272461101</v>
      </c>
      <c r="L14" s="60">
        <f>IF(INDEX(roh_ast_merkmal!$1:$1048576,MATCH(INDEX(strg!$A:$A,strg!$B$1,1),roh_ast_merkmal!$B:$B,0)+MATCH("Insg",roh_ast_merkmal!$C:$C,0)-2,MATCH(L$6,roh_ast_merkmal!$1:$1,0))=-8888,"x",INDEX(roh_ast_merkmal!$1:$1048576,MATCH(INDEX(strg!$A:$A,strg!$B$1,1),roh_ast_merkmal!$B:$B,0)+MATCH("Insg",roh_ast_merkmal!$C:$C,0)-2,MATCH(L$6,roh_ast_merkmal!$1:$1,0)))</f>
        <v>4655.3551734932398</v>
      </c>
    </row>
    <row r="15" spans="1:14" ht="18.75" customHeight="1" x14ac:dyDescent="0.2">
      <c r="A15" s="57" t="s">
        <v>59</v>
      </c>
      <c r="B15" s="81">
        <f>IF(INDEX(roh_lst_merkmal!$1:$1048576,MATCH(INDEX(strg!$A:$A,strg!$B$1,1),roh_lst_merkmal!$B:$B,0)+MATCH("Insg",roh_lst_merkmal!$C:$C,0)-2,MATCH(B$20,roh_lst_merkmal!$1:$1,0))=-8888,"x",IF(INDEX(roh_lst_merkmal!$1:$1048576,MATCH(INDEX(strg!$A:$A,strg!$B$1,1),roh_lst_merkmal!$B:$B,0)+MATCH("Insg",roh_lst_merkmal!$C:$C,0)-2,MATCH(B$20,roh_lst_merkmal!$1:$1,0))=-9999,".",INDEX(roh_lst_merkmal!$1:$1048576,MATCH(INDEX(strg!$A:$A,strg!$B$1,1),roh_lst_merkmal!$B:$B,0)+MATCH("Insg",roh_lst_merkmal!$C:$C,0)-2,MATCH(B$20,roh_lst_merkmal!$1:$1,0))))</f>
        <v>345708</v>
      </c>
      <c r="C15" s="59">
        <f>IF(INDEX(roh_lst_merkmal!$1:$1048576,MATCH(INDEX(strg!$A:$A,strg!$B$1,1),roh_lst_merkmal!$B:$B,0)+MATCH("Insg",roh_lst_merkmal!$C:$C,0)-2,MATCH(C$20,roh_lst_merkmal!$1:$1,0))=-8888,"x",IF(INDEX(roh_lst_merkmal!$1:$1048576,MATCH(INDEX(strg!$A:$A,strg!$B$1,1),roh_lst_merkmal!$B:$B,0)+MATCH("Insg",roh_lst_merkmal!$C:$C,0)-2,MATCH(C$20,roh_lst_merkmal!$1:$1,0))=-9999,".",INDEX(roh_lst_merkmal!$1:$1048576,MATCH(INDEX(strg!$A:$A,strg!$B$1,1),roh_lst_merkmal!$B:$B,0)+MATCH("Insg",roh_lst_merkmal!$C:$C,0)-2,MATCH(C$20,roh_lst_merkmal!$1:$1,0))))</f>
        <v>90740.816255230297</v>
      </c>
      <c r="D15" s="59">
        <f>IF(INDEX(roh_lst_merkmal!$1:$1048576,MATCH(INDEX(strg!$A:$A,strg!$B$1,1),roh_lst_merkmal!$B:$B,0)+MATCH("Insg",roh_lst_merkmal!$C:$C,0)-2,MATCH(D$20,roh_lst_merkmal!$1:$1,0))=-8888,"x",IF(INDEX(roh_lst_merkmal!$1:$1048576,MATCH(INDEX(strg!$A:$A,strg!$B$1,1),roh_lst_merkmal!$B:$B,0)+MATCH("Insg",roh_lst_merkmal!$C:$C,0)-2,MATCH(D$20,roh_lst_merkmal!$1:$1,0))=-9999,".",INDEX(roh_lst_merkmal!$1:$1048576,MATCH(INDEX(strg!$A:$A,strg!$B$1,1),roh_lst_merkmal!$B:$B,0)+MATCH("Insg",roh_lst_merkmal!$C:$C,0)-2,MATCH(D$20,roh_lst_merkmal!$1:$1,0))))</f>
        <v>254967.18374476599</v>
      </c>
      <c r="E15" s="59">
        <f>IF(INDEX(roh_lst_merkmal!$1:$1048576,MATCH(INDEX(strg!$A:$A,strg!$B$1,1),roh_lst_merkmal!$B:$B,0)+MATCH("Insg",roh_lst_merkmal!$C:$C,0)-2,MATCH(E$20,roh_lst_merkmal!$1:$1,0))=-8888,"x",IF(INDEX(roh_lst_merkmal!$1:$1048576,MATCH(INDEX(strg!$A:$A,strg!$B$1,1),roh_lst_merkmal!$B:$B,0)+MATCH("Insg",roh_lst_merkmal!$C:$C,0)-2,MATCH(E$20,roh_lst_merkmal!$1:$1,0))=-9999,".",INDEX(roh_lst_merkmal!$1:$1048576,MATCH(INDEX(strg!$A:$A,strg!$B$1,1),roh_lst_merkmal!$B:$B,0)+MATCH("Insg",roh_lst_merkmal!$C:$C,0)-2,MATCH(E$20,roh_lst_merkmal!$1:$1,0))))</f>
        <v>205387.269115695</v>
      </c>
      <c r="F15" s="59">
        <f>IF(INDEX(roh_lst_merkmal!$1:$1048576,MATCH(INDEX(strg!$A:$A,strg!$B$1,1),roh_lst_merkmal!$B:$B,0)+MATCH("Insg",roh_lst_merkmal!$C:$C,0)-2,MATCH(F$20,roh_lst_merkmal!$1:$1,0))=-8888,"x",IF(INDEX(roh_lst_merkmal!$1:$1048576,MATCH(INDEX(strg!$A:$A,strg!$B$1,1),roh_lst_merkmal!$B:$B,0)+MATCH("Insg",roh_lst_merkmal!$C:$C,0)-2,MATCH(F$20,roh_lst_merkmal!$1:$1,0))=-9999,".",INDEX(roh_lst_merkmal!$1:$1048576,MATCH(INDEX(strg!$A:$A,strg!$B$1,1),roh_lst_merkmal!$B:$B,0)+MATCH("Insg",roh_lst_merkmal!$C:$C,0)-2,MATCH(F$20,roh_lst_merkmal!$1:$1,0))))</f>
        <v>170514.622829389</v>
      </c>
      <c r="G15" s="59">
        <f>IF(INDEX(roh_lst_merkmal!$1:$1048576,MATCH(INDEX(strg!$A:$A,strg!$B$1,1),roh_lst_merkmal!$B:$B,0)+MATCH("Insg",roh_lst_merkmal!$C:$C,0)-2,MATCH(G$20,roh_lst_merkmal!$1:$1,0))=-8888,"x",IF(INDEX(roh_lst_merkmal!$1:$1048576,MATCH(INDEX(strg!$A:$A,strg!$B$1,1),roh_lst_merkmal!$B:$B,0)+MATCH("Insg",roh_lst_merkmal!$C:$C,0)-2,MATCH(G$20,roh_lst_merkmal!$1:$1,0))=-9999,".",INDEX(roh_lst_merkmal!$1:$1048576,MATCH(INDEX(strg!$A:$A,strg!$B$1,1),roh_lst_merkmal!$B:$B,0)+MATCH("Insg",roh_lst_merkmal!$C:$C,0)-2,MATCH(G$20,roh_lst_merkmal!$1:$1,0))))</f>
        <v>34695.914774766701</v>
      </c>
      <c r="H15" s="59">
        <f>IF(INDEX(roh_lst_merkmal!$1:$1048576,MATCH(INDEX(strg!$A:$A,strg!$B$1,1),roh_lst_merkmal!$B:$B,0)+MATCH("Insg",roh_lst_merkmal!$C:$C,0)-2,MATCH(H$20,roh_lst_merkmal!$1:$1,0))=-8888,"x",IF(INDEX(roh_lst_merkmal!$1:$1048576,MATCH(INDEX(strg!$A:$A,strg!$B$1,1),roh_lst_merkmal!$B:$B,0)+MATCH("Insg",roh_lst_merkmal!$C:$C,0)-2,MATCH(H$20,roh_lst_merkmal!$1:$1,0))=-9999,".",INDEX(roh_lst_merkmal!$1:$1048576,MATCH(INDEX(strg!$A:$A,strg!$B$1,1),roh_lst_merkmal!$B:$B,0)+MATCH("Insg",roh_lst_merkmal!$C:$C,0)-2,MATCH(H$20,roh_lst_merkmal!$1:$1,0))))</f>
        <v>10614.219772471701</v>
      </c>
      <c r="I15" s="59">
        <f>IF(INDEX(roh_lst_merkmal!$1:$1048576,MATCH(INDEX(strg!$A:$A,strg!$B$1,1),roh_lst_merkmal!$B:$B,0)+MATCH("Insg",roh_lst_merkmal!$C:$C,0)-2,MATCH(I$20,roh_lst_merkmal!$1:$1,0))=-8888,"x",IF(INDEX(roh_lst_merkmal!$1:$1048576,MATCH(INDEX(strg!$A:$A,strg!$B$1,1),roh_lst_merkmal!$B:$B,0)+MATCH("Insg",roh_lst_merkmal!$C:$C,0)-2,MATCH(I$20,roh_lst_merkmal!$1:$1,0))=-9999,".",INDEX(roh_lst_merkmal!$1:$1048576,MATCH(INDEX(strg!$A:$A,strg!$B$1,1),roh_lst_merkmal!$B:$B,0)+MATCH("Insg",roh_lst_merkmal!$C:$C,0)-2,MATCH(I$20,roh_lst_merkmal!$1:$1,0))))</f>
        <v>44547.385706875699</v>
      </c>
      <c r="J15" s="59">
        <f>IF(INDEX(roh_lst_merkmal!$1:$1048576,MATCH(INDEX(strg!$A:$A,strg!$B$1,1),roh_lst_merkmal!$B:$B,0)+MATCH("Insg",roh_lst_merkmal!$C:$C,0)-2,MATCH(J$20,roh_lst_merkmal!$1:$1,0))=-8888,"x",IF(INDEX(roh_lst_merkmal!$1:$1048576,MATCH(INDEX(strg!$A:$A,strg!$B$1,1),roh_lst_merkmal!$B:$B,0)+MATCH("Insg",roh_lst_merkmal!$C:$C,0)-2,MATCH(J$20,roh_lst_merkmal!$1:$1,0))=-9999,".",INDEX(roh_lst_merkmal!$1:$1048576,MATCH(INDEX(strg!$A:$A,strg!$B$1,1),roh_lst_merkmal!$B:$B,0)+MATCH("Insg",roh_lst_merkmal!$C:$C,0)-2,MATCH(J$20,roh_lst_merkmal!$1:$1,0))))</f>
        <v>21111.477020935301</v>
      </c>
      <c r="K15" s="59">
        <f>IF(INDEX(roh_lst_merkmal!$1:$1048576,MATCH(INDEX(strg!$A:$A,strg!$B$1,1),roh_lst_merkmal!$B:$B,0)+MATCH("Insg",roh_lst_merkmal!$C:$C,0)-2,MATCH(K$20,roh_lst_merkmal!$1:$1,0))=-8888,"x",IF(INDEX(roh_lst_merkmal!$1:$1048576,MATCH(INDEX(strg!$A:$A,strg!$B$1,1),roh_lst_merkmal!$B:$B,0)+MATCH("Insg",roh_lst_merkmal!$C:$C,0)-2,MATCH(K$20,roh_lst_merkmal!$1:$1,0))=-9999,".",INDEX(roh_lst_merkmal!$1:$1048576,MATCH(INDEX(strg!$A:$A,strg!$B$1,1),roh_lst_merkmal!$B:$B,0)+MATCH("Insg",roh_lst_merkmal!$C:$C,0)-2,MATCH(K$20,roh_lst_merkmal!$1:$1,0))))</f>
        <v>23358.715733200999</v>
      </c>
      <c r="L15" s="60">
        <f>IF(INDEX(roh_lst_merkmal!$1:$1048576,MATCH(INDEX(strg!$A:$A,strg!$B$1,1),roh_lst_merkmal!$B:$B,0)+MATCH("Insg",roh_lst_merkmal!$C:$C,0)-2,MATCH(L$20,roh_lst_merkmal!$1:$1,0))=-8888,"x",IF(INDEX(roh_lst_merkmal!$1:$1048576,MATCH(INDEX(strg!$A:$A,strg!$B$1,1),roh_lst_merkmal!$B:$B,0)+MATCH("Insg",roh_lst_merkmal!$C:$C,0)-2,MATCH(L$20,roh_lst_merkmal!$1:$1,0))=-9999,".",INDEX(roh_lst_merkmal!$1:$1048576,MATCH(INDEX(strg!$A:$A,strg!$B$1,1),roh_lst_merkmal!$B:$B,0)+MATCH("Insg",roh_lst_merkmal!$C:$C,0)-2,MATCH(L$20,roh_lst_merkmal!$1:$1,0))))</f>
        <v>5032.52892219555</v>
      </c>
    </row>
    <row r="16" spans="1:14" ht="15" customHeight="1" x14ac:dyDescent="0.25">
      <c r="A16" s="61" t="s">
        <v>60</v>
      </c>
      <c r="B16" s="62"/>
      <c r="C16" s="63"/>
      <c r="D16" s="63"/>
      <c r="E16" s="63"/>
      <c r="F16" s="63"/>
      <c r="G16" s="63"/>
      <c r="H16" s="63"/>
      <c r="I16" s="63"/>
      <c r="J16" s="63"/>
      <c r="K16" s="63"/>
      <c r="L16" s="64"/>
    </row>
    <row r="17" spans="1:24" ht="18.75" customHeight="1" x14ac:dyDescent="0.2">
      <c r="A17" s="57" t="s">
        <v>58</v>
      </c>
      <c r="B17" s="58">
        <f>IF(OR(B14="x",B14="*",B14=0),B14,B14/$B14*100)</f>
        <v>100</v>
      </c>
      <c r="C17" s="65">
        <f t="shared" ref="C17:L17" si="0">IF(OR(C14="x",C14="*",C14=0),C14,C14/$B14*100)</f>
        <v>37.450056398648876</v>
      </c>
      <c r="D17" s="65">
        <f t="shared" si="0"/>
        <v>62.549943601349746</v>
      </c>
      <c r="E17" s="65">
        <f t="shared" si="0"/>
        <v>48.974612099364641</v>
      </c>
      <c r="F17" s="65">
        <f t="shared" si="0"/>
        <v>35.89467650906029</v>
      </c>
      <c r="G17" s="65">
        <f t="shared" si="0"/>
        <v>13.041811417340018</v>
      </c>
      <c r="H17" s="65">
        <f t="shared" si="0"/>
        <v>3.7532542215223161</v>
      </c>
      <c r="I17" s="65">
        <f t="shared" si="0"/>
        <v>11.975646544234737</v>
      </c>
      <c r="J17" s="65">
        <f t="shared" si="0"/>
        <v>5.841850714835009</v>
      </c>
      <c r="K17" s="65">
        <f t="shared" si="0"/>
        <v>6.1086033710955379</v>
      </c>
      <c r="L17" s="66">
        <f t="shared" si="0"/>
        <v>1.599684957749286</v>
      </c>
      <c r="N17" s="67"/>
      <c r="O17" s="67"/>
      <c r="P17" s="67"/>
      <c r="Q17" s="67"/>
      <c r="R17" s="67"/>
      <c r="S17" s="67"/>
      <c r="T17" s="67"/>
      <c r="U17" s="67"/>
      <c r="V17" s="67"/>
      <c r="W17" s="67"/>
      <c r="X17" s="67"/>
    </row>
    <row r="18" spans="1:24" ht="18.75" customHeight="1" x14ac:dyDescent="0.2">
      <c r="A18" s="68" t="s">
        <v>59</v>
      </c>
      <c r="B18" s="69">
        <f t="shared" ref="B18:L18" si="1">IF(OR(B15="x",B15="*",B15=0,B15="."),B15,B15/$B15*100)</f>
        <v>100</v>
      </c>
      <c r="C18" s="70">
        <f t="shared" si="1"/>
        <v>26.247820778006382</v>
      </c>
      <c r="D18" s="70">
        <f t="shared" si="1"/>
        <v>73.752179221992549</v>
      </c>
      <c r="E18" s="70">
        <f t="shared" si="1"/>
        <v>59.410620846406502</v>
      </c>
      <c r="F18" s="70">
        <f t="shared" si="1"/>
        <v>49.323308349644499</v>
      </c>
      <c r="G18" s="70">
        <f t="shared" si="1"/>
        <v>10.03619088212211</v>
      </c>
      <c r="H18" s="70">
        <f t="shared" si="1"/>
        <v>3.0702846831637398</v>
      </c>
      <c r="I18" s="70">
        <f t="shared" si="1"/>
        <v>12.885841723904479</v>
      </c>
      <c r="J18" s="70">
        <f t="shared" si="1"/>
        <v>6.1067366161429018</v>
      </c>
      <c r="K18" s="70">
        <f t="shared" si="1"/>
        <v>6.756776161732156</v>
      </c>
      <c r="L18" s="71">
        <f t="shared" si="1"/>
        <v>1.4557166516816358</v>
      </c>
      <c r="N18" s="67"/>
      <c r="O18" s="67"/>
      <c r="P18" s="67"/>
      <c r="Q18" s="67"/>
      <c r="R18" s="67"/>
      <c r="S18" s="67"/>
      <c r="T18" s="67"/>
      <c r="U18" s="67"/>
      <c r="V18" s="67"/>
      <c r="W18" s="67"/>
      <c r="X18" s="67"/>
    </row>
    <row r="19" spans="1:24" ht="11.25" customHeight="1" x14ac:dyDescent="0.2">
      <c r="A19" s="72"/>
      <c r="C19" s="172" t="s">
        <v>132</v>
      </c>
      <c r="D19" s="172" t="s">
        <v>103</v>
      </c>
      <c r="E19" s="172" t="s">
        <v>49</v>
      </c>
      <c r="F19" s="172" t="s">
        <v>104</v>
      </c>
      <c r="G19" s="172" t="s">
        <v>105</v>
      </c>
      <c r="H19" s="172" t="s">
        <v>146</v>
      </c>
      <c r="I19" s="172" t="s">
        <v>50</v>
      </c>
      <c r="J19" s="172" t="s">
        <v>106</v>
      </c>
      <c r="K19" s="172" t="s">
        <v>147</v>
      </c>
      <c r="L19" s="173" t="s">
        <v>135</v>
      </c>
      <c r="N19" s="67"/>
      <c r="O19" s="67"/>
      <c r="P19" s="67"/>
      <c r="Q19" s="67"/>
      <c r="R19" s="67"/>
      <c r="S19" s="67"/>
      <c r="T19" s="67"/>
      <c r="U19" s="67"/>
      <c r="V19" s="67"/>
      <c r="W19" s="67"/>
      <c r="X19" s="67"/>
    </row>
    <row r="20" spans="1:24" ht="11.25" customHeight="1" x14ac:dyDescent="0.2">
      <c r="B20" s="171" t="s">
        <v>131</v>
      </c>
      <c r="C20" s="171" t="s">
        <v>132</v>
      </c>
      <c r="D20" s="171" t="s">
        <v>103</v>
      </c>
      <c r="E20" s="171" t="s">
        <v>49</v>
      </c>
      <c r="F20" s="171" t="s">
        <v>104</v>
      </c>
      <c r="G20" s="171" t="s">
        <v>105</v>
      </c>
      <c r="H20" s="171" t="s">
        <v>133</v>
      </c>
      <c r="I20" s="171" t="s">
        <v>50</v>
      </c>
      <c r="J20" s="171" t="s">
        <v>106</v>
      </c>
      <c r="K20" s="171" t="s">
        <v>134</v>
      </c>
      <c r="L20" s="171" t="s">
        <v>135</v>
      </c>
    </row>
    <row r="21" spans="1:24" ht="11.25" customHeight="1" x14ac:dyDescent="0.2">
      <c r="A21" s="74" t="s">
        <v>61</v>
      </c>
      <c r="N21" s="75"/>
    </row>
    <row r="22" spans="1:24" ht="11.25" customHeight="1" x14ac:dyDescent="0.2">
      <c r="A22" s="74" t="s">
        <v>155</v>
      </c>
      <c r="N22" s="75"/>
    </row>
    <row r="23" spans="1:24" ht="22.5" customHeight="1" x14ac:dyDescent="0.2">
      <c r="A23" s="214"/>
      <c r="B23" s="214"/>
      <c r="C23" s="214"/>
      <c r="D23" s="214"/>
      <c r="E23" s="214"/>
      <c r="F23" s="214"/>
      <c r="G23" s="214"/>
      <c r="H23" s="214"/>
      <c r="I23" s="214"/>
      <c r="J23" s="214"/>
      <c r="K23" s="214"/>
      <c r="L23" s="214"/>
      <c r="N23" s="75"/>
    </row>
    <row r="24" spans="1:24" ht="18" customHeight="1" x14ac:dyDescent="0.2">
      <c r="A24" s="214" t="str">
        <f>IF(ISERROR(#REF!),"",#REF!)</f>
        <v/>
      </c>
      <c r="B24" s="214"/>
      <c r="C24" s="214"/>
      <c r="D24" s="214"/>
      <c r="E24" s="214"/>
      <c r="F24" s="214"/>
      <c r="G24" s="214"/>
      <c r="H24" s="214"/>
      <c r="I24" s="214"/>
      <c r="J24" s="214"/>
      <c r="K24" s="214"/>
      <c r="L24" s="214"/>
    </row>
    <row r="25" spans="1:24" ht="18" customHeight="1" x14ac:dyDescent="0.2">
      <c r="A25" s="214" t="str">
        <f>IF(ISERROR(#REF!),"",#REF!)</f>
        <v/>
      </c>
      <c r="B25" s="214"/>
      <c r="C25" s="214"/>
      <c r="D25" s="214"/>
      <c r="E25" s="214"/>
      <c r="F25" s="214"/>
      <c r="G25" s="214"/>
      <c r="H25" s="214"/>
      <c r="I25" s="214"/>
      <c r="J25" s="214"/>
      <c r="K25" s="214"/>
      <c r="L25" s="214"/>
    </row>
    <row r="26" spans="1:24" ht="18" customHeight="1" x14ac:dyDescent="0.2">
      <c r="A26" s="214" t="str">
        <f>IF(ISERROR(#REF!),"",#REF!)</f>
        <v/>
      </c>
      <c r="B26" s="214"/>
      <c r="C26" s="214"/>
      <c r="D26" s="214"/>
      <c r="E26" s="214"/>
      <c r="F26" s="214"/>
      <c r="G26" s="214"/>
      <c r="H26" s="214"/>
      <c r="I26" s="214"/>
      <c r="J26" s="214"/>
      <c r="K26" s="214"/>
      <c r="L26" s="214"/>
      <c r="N26" s="75"/>
    </row>
    <row r="27" spans="1:24" ht="18" customHeight="1" x14ac:dyDescent="0.2">
      <c r="A27" s="214" t="str">
        <f>IF(ISERROR(#REF!),"",#REF!)</f>
        <v/>
      </c>
      <c r="B27" s="214"/>
      <c r="C27" s="214"/>
      <c r="D27" s="214"/>
      <c r="E27" s="214"/>
      <c r="F27" s="214"/>
      <c r="G27" s="214"/>
      <c r="H27" s="214"/>
      <c r="I27" s="214"/>
      <c r="J27" s="214"/>
      <c r="K27" s="214"/>
      <c r="L27" s="214"/>
    </row>
    <row r="33" spans="11:11" x14ac:dyDescent="0.2">
      <c r="K33" s="75"/>
    </row>
  </sheetData>
  <mergeCells count="18">
    <mergeCell ref="E9:H9"/>
    <mergeCell ref="I9:K9"/>
    <mergeCell ref="L9:L11"/>
    <mergeCell ref="A25:L25"/>
    <mergeCell ref="A26:L26"/>
    <mergeCell ref="A27:L27"/>
    <mergeCell ref="E10:E11"/>
    <mergeCell ref="F10:H10"/>
    <mergeCell ref="I10:I11"/>
    <mergeCell ref="J10:K10"/>
    <mergeCell ref="A23:L23"/>
    <mergeCell ref="A24:L24"/>
    <mergeCell ref="A7:A12"/>
    <mergeCell ref="B7:B11"/>
    <mergeCell ref="C7:L7"/>
    <mergeCell ref="C8:C11"/>
    <mergeCell ref="D8:L8"/>
    <mergeCell ref="D9:D11"/>
  </mergeCells>
  <printOptions horizontalCentered="1"/>
  <pageMargins left="0.70866141732283505" right="0.39370078740157499" top="0.39370078740157499" bottom="0.39370078740157499" header="0.511811023622047" footer="0.511811023622047"/>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autoPageBreaks="0" fitToPage="1"/>
  </sheetPr>
  <dimension ref="A1:O64"/>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5" ht="33.75" customHeight="1" x14ac:dyDescent="0.2">
      <c r="A1" s="176"/>
      <c r="B1" s="176"/>
      <c r="C1" s="176"/>
      <c r="D1" s="176"/>
      <c r="E1" s="176"/>
      <c r="F1" s="176"/>
      <c r="G1" s="176"/>
      <c r="H1" s="176"/>
      <c r="I1" s="176"/>
      <c r="J1" s="176"/>
      <c r="K1" s="176"/>
      <c r="L1" s="176"/>
      <c r="M1" s="177" t="s">
        <v>62</v>
      </c>
    </row>
    <row r="2" spans="1:15" ht="11.25" customHeight="1" x14ac:dyDescent="0.2"/>
    <row r="3" spans="1:15" ht="15" customHeight="1" x14ac:dyDescent="0.2">
      <c r="A3" s="42" t="s">
        <v>160</v>
      </c>
      <c r="B3" s="42"/>
      <c r="C3" s="42"/>
      <c r="D3" s="42"/>
      <c r="E3" s="42"/>
      <c r="F3" s="42"/>
      <c r="G3" s="42"/>
      <c r="H3" s="42"/>
      <c r="I3" s="42"/>
      <c r="J3" s="42"/>
      <c r="K3" s="42"/>
      <c r="L3" s="42"/>
      <c r="M3" s="42"/>
    </row>
    <row r="4" spans="1:15" ht="11.25" customHeight="1" x14ac:dyDescent="0.2">
      <c r="A4" s="126" t="s">
        <v>279</v>
      </c>
      <c r="B4" s="43"/>
      <c r="G4" s="76"/>
    </row>
    <row r="5" spans="1:15" ht="11.25" customHeight="1" x14ac:dyDescent="0.3">
      <c r="A5" s="44" t="s">
        <v>278</v>
      </c>
      <c r="B5" s="44"/>
      <c r="D5" s="77"/>
      <c r="E5" s="42"/>
      <c r="F5" s="78"/>
      <c r="G5" s="76"/>
    </row>
    <row r="6" spans="1:15"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5" ht="15" customHeight="1" x14ac:dyDescent="0.2">
      <c r="A7" s="233" t="s">
        <v>63</v>
      </c>
      <c r="B7" s="217"/>
      <c r="C7" s="233" t="s">
        <v>64</v>
      </c>
      <c r="D7" s="217" t="s">
        <v>156</v>
      </c>
      <c r="E7" s="217"/>
      <c r="F7" s="217"/>
      <c r="G7" s="217"/>
      <c r="H7" s="217"/>
      <c r="I7" s="217"/>
      <c r="J7" s="217"/>
      <c r="K7" s="217"/>
      <c r="L7" s="217"/>
      <c r="M7" s="217"/>
    </row>
    <row r="8" spans="1:15" ht="15" customHeight="1" x14ac:dyDescent="0.2">
      <c r="A8" s="217"/>
      <c r="B8" s="217"/>
      <c r="C8" s="233"/>
      <c r="D8" s="226" t="s">
        <v>46</v>
      </c>
      <c r="E8" s="228" t="s">
        <v>47</v>
      </c>
      <c r="F8" s="228"/>
      <c r="G8" s="228"/>
      <c r="H8" s="228"/>
      <c r="I8" s="228"/>
      <c r="J8" s="228"/>
      <c r="K8" s="228"/>
      <c r="L8" s="228"/>
      <c r="M8" s="228"/>
    </row>
    <row r="9" spans="1:15" ht="15" customHeight="1" x14ac:dyDescent="0.2">
      <c r="A9" s="217"/>
      <c r="B9" s="217"/>
      <c r="C9" s="233"/>
      <c r="D9" s="226"/>
      <c r="E9" s="226" t="s">
        <v>48</v>
      </c>
      <c r="F9" s="230" t="s">
        <v>49</v>
      </c>
      <c r="G9" s="230"/>
      <c r="H9" s="230"/>
      <c r="I9" s="230"/>
      <c r="J9" s="230" t="s">
        <v>50</v>
      </c>
      <c r="K9" s="230"/>
      <c r="L9" s="230"/>
      <c r="M9" s="215" t="s">
        <v>51</v>
      </c>
    </row>
    <row r="10" spans="1:15" ht="11.25" customHeight="1" x14ac:dyDescent="0.2">
      <c r="A10" s="217"/>
      <c r="B10" s="217"/>
      <c r="C10" s="233"/>
      <c r="D10" s="226"/>
      <c r="E10" s="226"/>
      <c r="F10" s="215" t="s">
        <v>48</v>
      </c>
      <c r="G10" s="217" t="s">
        <v>52</v>
      </c>
      <c r="H10" s="217"/>
      <c r="I10" s="217"/>
      <c r="J10" s="215" t="s">
        <v>48</v>
      </c>
      <c r="K10" s="217" t="s">
        <v>52</v>
      </c>
      <c r="L10" s="217"/>
      <c r="M10" s="215"/>
    </row>
    <row r="11" spans="1:15" ht="56.25" customHeight="1" x14ac:dyDescent="0.2">
      <c r="A11" s="217"/>
      <c r="B11" s="217"/>
      <c r="C11" s="235"/>
      <c r="D11" s="227"/>
      <c r="E11" s="227"/>
      <c r="F11" s="216"/>
      <c r="G11" s="47" t="s">
        <v>53</v>
      </c>
      <c r="H11" s="47" t="s">
        <v>54</v>
      </c>
      <c r="I11" s="47" t="s">
        <v>55</v>
      </c>
      <c r="J11" s="216"/>
      <c r="K11" s="47" t="s">
        <v>53</v>
      </c>
      <c r="L11" s="47" t="s">
        <v>56</v>
      </c>
      <c r="M11" s="216"/>
      <c r="O11" s="76"/>
    </row>
    <row r="12" spans="1:15" s="52" customFormat="1" ht="11.25" customHeight="1" x14ac:dyDescent="0.2">
      <c r="A12" s="217"/>
      <c r="B12" s="234"/>
      <c r="C12" s="49">
        <v>1</v>
      </c>
      <c r="D12" s="50">
        <v>2</v>
      </c>
      <c r="E12" s="50">
        <v>3</v>
      </c>
      <c r="F12" s="50">
        <v>4</v>
      </c>
      <c r="G12" s="50">
        <v>5</v>
      </c>
      <c r="H12" s="50">
        <v>6</v>
      </c>
      <c r="I12" s="50">
        <v>7</v>
      </c>
      <c r="J12" s="50">
        <v>8</v>
      </c>
      <c r="K12" s="50">
        <v>9</v>
      </c>
      <c r="L12" s="50">
        <v>10</v>
      </c>
      <c r="M12" s="51">
        <v>11</v>
      </c>
    </row>
    <row r="13" spans="1:15" ht="15" customHeight="1" x14ac:dyDescent="0.3">
      <c r="A13" s="79" t="s">
        <v>230</v>
      </c>
      <c r="B13" s="80"/>
      <c r="C13" s="81">
        <v>291017</v>
      </c>
      <c r="D13" s="82">
        <v>108986.030629656</v>
      </c>
      <c r="E13" s="82">
        <v>182030.96937034</v>
      </c>
      <c r="F13" s="82">
        <v>142524.44689320799</v>
      </c>
      <c r="G13" s="82">
        <v>104459.61073637199</v>
      </c>
      <c r="H13" s="82">
        <v>37953.888332400398</v>
      </c>
      <c r="I13" s="82">
        <v>10922.6078378476</v>
      </c>
      <c r="J13" s="82">
        <v>34851.167303635601</v>
      </c>
      <c r="K13" s="82">
        <v>17000.778694791399</v>
      </c>
      <c r="L13" s="82">
        <v>17777.074272461101</v>
      </c>
      <c r="M13" s="83">
        <v>4655.3551734932398</v>
      </c>
    </row>
    <row r="14" spans="1:15" ht="18.75" customHeight="1" x14ac:dyDescent="0.3">
      <c r="A14" s="84" t="s">
        <v>271</v>
      </c>
      <c r="B14" s="85"/>
      <c r="C14" s="81">
        <v>3634</v>
      </c>
      <c r="D14" s="82">
        <v>1475.8469558219199</v>
      </c>
      <c r="E14" s="82">
        <v>2158.1530441782902</v>
      </c>
      <c r="F14" s="82">
        <v>1770.8070866369201</v>
      </c>
      <c r="G14" s="82">
        <v>1461.92079559286</v>
      </c>
      <c r="H14" s="82">
        <v>308.88629104405999</v>
      </c>
      <c r="I14" s="82">
        <v>142.14318118751001</v>
      </c>
      <c r="J14" s="82">
        <v>373.23824492792397</v>
      </c>
      <c r="K14" s="82">
        <v>187.15545812432401</v>
      </c>
      <c r="L14" s="82">
        <v>184.91612013693299</v>
      </c>
      <c r="M14" s="83">
        <v>14.107712613444001</v>
      </c>
    </row>
    <row r="15" spans="1:15" ht="15" customHeight="1" x14ac:dyDescent="0.3">
      <c r="A15" s="84" t="s">
        <v>245</v>
      </c>
      <c r="B15" s="85"/>
      <c r="C15" s="81">
        <v>2015</v>
      </c>
      <c r="D15" s="82">
        <v>604.80566540232098</v>
      </c>
      <c r="E15" s="82">
        <v>1410.1943345977199</v>
      </c>
      <c r="F15" s="82">
        <v>1212.0500688713</v>
      </c>
      <c r="G15" s="82">
        <v>890.86173861901102</v>
      </c>
      <c r="H15" s="82">
        <v>321.18833025228201</v>
      </c>
      <c r="I15" s="82">
        <v>141.23881306121601</v>
      </c>
      <c r="J15" s="82">
        <v>143.06558164724601</v>
      </c>
      <c r="K15" s="82">
        <v>68.724678206660997</v>
      </c>
      <c r="L15" s="82">
        <v>73.300087114053994</v>
      </c>
      <c r="M15" s="83">
        <v>55.078684079174998</v>
      </c>
    </row>
    <row r="16" spans="1:15" ht="15" customHeight="1" x14ac:dyDescent="0.3">
      <c r="A16" s="84" t="s">
        <v>272</v>
      </c>
      <c r="B16" s="85"/>
      <c r="C16" s="81">
        <v>3372</v>
      </c>
      <c r="D16" s="82">
        <v>1482.2100351857</v>
      </c>
      <c r="E16" s="82">
        <v>1889.78996481437</v>
      </c>
      <c r="F16" s="82">
        <v>1485.48855823856</v>
      </c>
      <c r="G16" s="82">
        <v>1105.6364828348701</v>
      </c>
      <c r="H16" s="82">
        <v>379.85207540368202</v>
      </c>
      <c r="I16" s="82">
        <v>137.65300316669499</v>
      </c>
      <c r="J16" s="82">
        <v>371.23374325229503</v>
      </c>
      <c r="K16" s="82">
        <v>178.058752361394</v>
      </c>
      <c r="L16" s="82">
        <v>193.174990890901</v>
      </c>
      <c r="M16" s="83">
        <v>33.067663323521998</v>
      </c>
    </row>
    <row r="17" spans="1:14" ht="15" customHeight="1" x14ac:dyDescent="0.3">
      <c r="A17" s="84" t="s">
        <v>232</v>
      </c>
      <c r="B17" s="85"/>
      <c r="C17" s="81">
        <v>9715</v>
      </c>
      <c r="D17" s="82">
        <v>2813.3870911087502</v>
      </c>
      <c r="E17" s="82">
        <v>6901.6129088914104</v>
      </c>
      <c r="F17" s="82">
        <v>5421.0803125142002</v>
      </c>
      <c r="G17" s="82">
        <v>3978.0385276219599</v>
      </c>
      <c r="H17" s="82">
        <v>1440.7159729263699</v>
      </c>
      <c r="I17" s="82">
        <v>388.76590405901197</v>
      </c>
      <c r="J17" s="82">
        <v>1248.5326753030899</v>
      </c>
      <c r="K17" s="82">
        <v>636.00902554648997</v>
      </c>
      <c r="L17" s="82">
        <v>611.27364975659805</v>
      </c>
      <c r="M17" s="83">
        <v>231.99992107404699</v>
      </c>
    </row>
    <row r="18" spans="1:14" ht="15" customHeight="1" x14ac:dyDescent="0.3">
      <c r="A18" s="84" t="s">
        <v>273</v>
      </c>
      <c r="B18" s="85"/>
      <c r="C18" s="81">
        <v>4894</v>
      </c>
      <c r="D18" s="82">
        <v>1949.78350024204</v>
      </c>
      <c r="E18" s="82">
        <v>2944.2164997579898</v>
      </c>
      <c r="F18" s="82">
        <v>2458.9728569776298</v>
      </c>
      <c r="G18" s="82">
        <v>1910.5016957323801</v>
      </c>
      <c r="H18" s="82">
        <v>548.471161245247</v>
      </c>
      <c r="I18" s="82">
        <v>147.36501044854799</v>
      </c>
      <c r="J18" s="82">
        <v>380.05813398505501</v>
      </c>
      <c r="K18" s="82">
        <v>160.73361827250099</v>
      </c>
      <c r="L18" s="82">
        <v>219.32451571255399</v>
      </c>
      <c r="M18" s="83">
        <v>105.185508795299</v>
      </c>
    </row>
    <row r="19" spans="1:14" ht="15" customHeight="1" x14ac:dyDescent="0.3">
      <c r="A19" s="84" t="s">
        <v>258</v>
      </c>
      <c r="B19" s="85"/>
      <c r="C19" s="81">
        <v>5613</v>
      </c>
      <c r="D19" s="82">
        <v>2619.8964845800201</v>
      </c>
      <c r="E19" s="82">
        <v>2993.1035154198898</v>
      </c>
      <c r="F19" s="82">
        <v>2458.8429489411801</v>
      </c>
      <c r="G19" s="82">
        <v>1873.1231869098399</v>
      </c>
      <c r="H19" s="82">
        <v>578.00573187151701</v>
      </c>
      <c r="I19" s="82">
        <v>173.608745929452</v>
      </c>
      <c r="J19" s="82">
        <v>458.27727521291803</v>
      </c>
      <c r="K19" s="82">
        <v>184.351389976837</v>
      </c>
      <c r="L19" s="82">
        <v>272.64017095036701</v>
      </c>
      <c r="M19" s="83">
        <v>75.983291265787003</v>
      </c>
    </row>
    <row r="20" spans="1:14" ht="15" customHeight="1" x14ac:dyDescent="0.3">
      <c r="A20" s="84" t="s">
        <v>254</v>
      </c>
      <c r="B20" s="85"/>
      <c r="C20" s="81">
        <v>3660</v>
      </c>
      <c r="D20" s="82">
        <v>1638.8539757261301</v>
      </c>
      <c r="E20" s="82">
        <v>2021.1460242738499</v>
      </c>
      <c r="F20" s="82">
        <v>1584.5064691845901</v>
      </c>
      <c r="G20" s="82">
        <v>1184.6645060701301</v>
      </c>
      <c r="H20" s="82">
        <v>399.84196311446902</v>
      </c>
      <c r="I20" s="82">
        <v>156.52498623475299</v>
      </c>
      <c r="J20" s="82">
        <v>415.403348245524</v>
      </c>
      <c r="K20" s="82">
        <v>214.55642289523999</v>
      </c>
      <c r="L20" s="82">
        <v>198.672682926042</v>
      </c>
      <c r="M20" s="83">
        <v>21.236206843738</v>
      </c>
    </row>
    <row r="21" spans="1:14" ht="15" customHeight="1" x14ac:dyDescent="0.3">
      <c r="A21" s="84" t="s">
        <v>259</v>
      </c>
      <c r="B21" s="85"/>
      <c r="C21" s="81">
        <v>3190</v>
      </c>
      <c r="D21" s="82">
        <v>1579.41650578537</v>
      </c>
      <c r="E21" s="82">
        <v>1610.58349421462</v>
      </c>
      <c r="F21" s="82">
        <v>1327.9240170687999</v>
      </c>
      <c r="G21" s="82">
        <v>970.34862294907202</v>
      </c>
      <c r="H21" s="82">
        <v>354.44636186165798</v>
      </c>
      <c r="I21" s="82">
        <v>125.974898590124</v>
      </c>
      <c r="J21" s="82">
        <v>254.745958639279</v>
      </c>
      <c r="K21" s="82">
        <v>106.511590436822</v>
      </c>
      <c r="L21" s="82">
        <v>147.05255002063899</v>
      </c>
      <c r="M21" s="83">
        <v>27.913518506536999</v>
      </c>
    </row>
    <row r="22" spans="1:14" ht="15" customHeight="1" x14ac:dyDescent="0.3">
      <c r="A22" s="84" t="s">
        <v>255</v>
      </c>
      <c r="B22" s="85"/>
      <c r="C22" s="81">
        <v>4215</v>
      </c>
      <c r="D22" s="82">
        <v>1827.63405898109</v>
      </c>
      <c r="E22" s="82">
        <v>2387.3659410188102</v>
      </c>
      <c r="F22" s="82">
        <v>1865.9499190499</v>
      </c>
      <c r="G22" s="82">
        <v>1415.1869481093599</v>
      </c>
      <c r="H22" s="82">
        <v>449.63797094053399</v>
      </c>
      <c r="I22" s="82">
        <v>132.15770005775099</v>
      </c>
      <c r="J22" s="82">
        <v>492.80593810370101</v>
      </c>
      <c r="K22" s="82">
        <v>255.83730231364001</v>
      </c>
      <c r="L22" s="82">
        <v>236.968635790061</v>
      </c>
      <c r="M22" s="83">
        <v>28.610083865202</v>
      </c>
    </row>
    <row r="23" spans="1:14" ht="15" customHeight="1" x14ac:dyDescent="0.3">
      <c r="A23" s="84" t="s">
        <v>234</v>
      </c>
      <c r="B23" s="85"/>
      <c r="C23" s="81">
        <v>13943</v>
      </c>
      <c r="D23" s="82">
        <v>4699.4395422266298</v>
      </c>
      <c r="E23" s="82">
        <v>9243.5604577736594</v>
      </c>
      <c r="F23" s="82">
        <v>7065.1652777977397</v>
      </c>
      <c r="G23" s="82">
        <v>5372.5245569396102</v>
      </c>
      <c r="H23" s="82">
        <v>1687.83100588552</v>
      </c>
      <c r="I23" s="82">
        <v>318.73049991661998</v>
      </c>
      <c r="J23" s="82">
        <v>2006.34191419389</v>
      </c>
      <c r="K23" s="82">
        <v>1100.5953599683801</v>
      </c>
      <c r="L23" s="82">
        <v>902.654545701026</v>
      </c>
      <c r="M23" s="83">
        <v>172.05326578203599</v>
      </c>
    </row>
    <row r="24" spans="1:14" ht="15" customHeight="1" x14ac:dyDescent="0.3">
      <c r="A24" s="84" t="s">
        <v>257</v>
      </c>
      <c r="B24" s="85"/>
      <c r="C24" s="81">
        <v>7101</v>
      </c>
      <c r="D24" s="82">
        <v>3209.6332075392302</v>
      </c>
      <c r="E24" s="82">
        <v>3891.3667924609299</v>
      </c>
      <c r="F24" s="82">
        <v>2997.9024726122502</v>
      </c>
      <c r="G24" s="82">
        <v>2186.5014383863199</v>
      </c>
      <c r="H24" s="82">
        <v>805.39300214533603</v>
      </c>
      <c r="I24" s="82">
        <v>195.425532421236</v>
      </c>
      <c r="J24" s="82">
        <v>780.20423510874298</v>
      </c>
      <c r="K24" s="82">
        <v>314.36940730421901</v>
      </c>
      <c r="L24" s="82">
        <v>460.38060764130501</v>
      </c>
      <c r="M24" s="83">
        <v>113.26008473995</v>
      </c>
    </row>
    <row r="25" spans="1:14" ht="15" customHeight="1" x14ac:dyDescent="0.3">
      <c r="A25" s="84" t="s">
        <v>256</v>
      </c>
      <c r="B25" s="85"/>
      <c r="C25" s="81">
        <v>3177</v>
      </c>
      <c r="D25" s="82">
        <v>1449.97449692996</v>
      </c>
      <c r="E25" s="82">
        <v>1727.0255030703399</v>
      </c>
      <c r="F25" s="82">
        <v>1446.91373861331</v>
      </c>
      <c r="G25" s="82">
        <v>1036.7403153860701</v>
      </c>
      <c r="H25" s="82">
        <v>410.17342322724301</v>
      </c>
      <c r="I25" s="82">
        <v>199.84937537466601</v>
      </c>
      <c r="J25" s="82">
        <v>268.06756620975801</v>
      </c>
      <c r="K25" s="82">
        <v>98.906439520080099</v>
      </c>
      <c r="L25" s="82">
        <v>167.021126689678</v>
      </c>
      <c r="M25" s="83">
        <v>12.044198247269</v>
      </c>
    </row>
    <row r="26" spans="1:14" ht="15" customHeight="1" x14ac:dyDescent="0.3">
      <c r="A26" s="84" t="s">
        <v>235</v>
      </c>
      <c r="B26" s="85"/>
      <c r="C26" s="81">
        <v>7769</v>
      </c>
      <c r="D26" s="82">
        <v>2476.1012824229001</v>
      </c>
      <c r="E26" s="82">
        <v>5292.8987175770499</v>
      </c>
      <c r="F26" s="82">
        <v>4138.1091647188496</v>
      </c>
      <c r="G26" s="82">
        <v>2935.2897244303799</v>
      </c>
      <c r="H26" s="82">
        <v>1199.75450522354</v>
      </c>
      <c r="I26" s="82">
        <v>281.53583527951901</v>
      </c>
      <c r="J26" s="82">
        <v>1077.4070096706801</v>
      </c>
      <c r="K26" s="82">
        <v>510.22845843859199</v>
      </c>
      <c r="L26" s="82">
        <v>566.15127850481701</v>
      </c>
      <c r="M26" s="83">
        <v>77.382543187549999</v>
      </c>
    </row>
    <row r="27" spans="1:14" ht="15" customHeight="1" x14ac:dyDescent="0.3">
      <c r="A27" s="84" t="s">
        <v>249</v>
      </c>
      <c r="B27" s="85"/>
      <c r="C27" s="81">
        <v>4196</v>
      </c>
      <c r="D27" s="82">
        <v>1678.2004809305699</v>
      </c>
      <c r="E27" s="82">
        <v>2517.7995190695801</v>
      </c>
      <c r="F27" s="82">
        <v>1995.95979542802</v>
      </c>
      <c r="G27" s="82">
        <v>1418.49657041561</v>
      </c>
      <c r="H27" s="82">
        <v>577.46322501240502</v>
      </c>
      <c r="I27" s="82">
        <v>115.64001946755199</v>
      </c>
      <c r="J27" s="82">
        <v>421.59691915770497</v>
      </c>
      <c r="K27" s="82">
        <v>193.461167028429</v>
      </c>
      <c r="L27" s="82">
        <v>228.135752129276</v>
      </c>
      <c r="M27" s="83">
        <v>100.242804483838</v>
      </c>
    </row>
    <row r="28" spans="1:14" ht="15" customHeight="1" x14ac:dyDescent="0.3">
      <c r="A28" s="84" t="s">
        <v>243</v>
      </c>
      <c r="B28" s="85"/>
      <c r="C28" s="81">
        <v>3777</v>
      </c>
      <c r="D28" s="82">
        <v>1384.54037930145</v>
      </c>
      <c r="E28" s="82">
        <v>2392.4596206985202</v>
      </c>
      <c r="F28" s="82">
        <v>1881.8971739608201</v>
      </c>
      <c r="G28" s="82">
        <v>1260.5693267838899</v>
      </c>
      <c r="H28" s="82">
        <v>620.15543338382497</v>
      </c>
      <c r="I28" s="82">
        <v>182.98921555940501</v>
      </c>
      <c r="J28" s="82">
        <v>432.055893980755</v>
      </c>
      <c r="K28" s="82">
        <v>148.222011415776</v>
      </c>
      <c r="L28" s="82">
        <v>283.83388256497898</v>
      </c>
      <c r="M28" s="83">
        <v>78.506552756936003</v>
      </c>
      <c r="N28" s="75"/>
    </row>
    <row r="29" spans="1:14" ht="15" customHeight="1" x14ac:dyDescent="0.3">
      <c r="A29" s="84" t="s">
        <v>239</v>
      </c>
      <c r="B29" s="85"/>
      <c r="C29" s="81">
        <v>8338</v>
      </c>
      <c r="D29" s="82">
        <v>3384.8635755724899</v>
      </c>
      <c r="E29" s="82">
        <v>4953.13642442727</v>
      </c>
      <c r="F29" s="82">
        <v>3360.4245317858899</v>
      </c>
      <c r="G29" s="82">
        <v>2415.4810808071202</v>
      </c>
      <c r="H29" s="82">
        <v>932.03827848209505</v>
      </c>
      <c r="I29" s="82">
        <v>476.10039549936602</v>
      </c>
      <c r="J29" s="82">
        <v>1174.3177524350001</v>
      </c>
      <c r="K29" s="82">
        <v>535.69589669959896</v>
      </c>
      <c r="L29" s="82">
        <v>635.06865845648394</v>
      </c>
      <c r="M29" s="83">
        <v>418.39414020638702</v>
      </c>
    </row>
    <row r="30" spans="1:14" ht="15" customHeight="1" x14ac:dyDescent="0.3">
      <c r="A30" s="84" t="s">
        <v>238</v>
      </c>
      <c r="B30" s="85"/>
      <c r="C30" s="81">
        <v>5048</v>
      </c>
      <c r="D30" s="82">
        <v>1347.52654264025</v>
      </c>
      <c r="E30" s="82">
        <v>3700.4734573597202</v>
      </c>
      <c r="F30" s="82">
        <v>2674.47289497665</v>
      </c>
      <c r="G30" s="82">
        <v>2018.9025899769999</v>
      </c>
      <c r="H30" s="82">
        <v>649.11617152597501</v>
      </c>
      <c r="I30" s="82">
        <v>247.65688427485799</v>
      </c>
      <c r="J30" s="82">
        <v>833.75656683601096</v>
      </c>
      <c r="K30" s="82">
        <v>410.93612126775798</v>
      </c>
      <c r="L30" s="82">
        <v>418.19551261635098</v>
      </c>
      <c r="M30" s="83">
        <v>192.24399554702501</v>
      </c>
    </row>
    <row r="31" spans="1:14" ht="15" customHeight="1" x14ac:dyDescent="0.3">
      <c r="A31" s="84" t="s">
        <v>240</v>
      </c>
      <c r="B31" s="85"/>
      <c r="C31" s="81">
        <v>2520</v>
      </c>
      <c r="D31" s="82">
        <v>1136.26683927672</v>
      </c>
      <c r="E31" s="82">
        <v>1383.73316072328</v>
      </c>
      <c r="F31" s="82">
        <v>1153.41054222908</v>
      </c>
      <c r="G31" s="82">
        <v>735.96957515133397</v>
      </c>
      <c r="H31" s="82">
        <v>413.94096707774401</v>
      </c>
      <c r="I31" s="82">
        <v>251.78385163498999</v>
      </c>
      <c r="J31" s="82">
        <v>218.24020527944</v>
      </c>
      <c r="K31" s="82">
        <v>83.105633172425996</v>
      </c>
      <c r="L31" s="82">
        <v>135.13457210701401</v>
      </c>
      <c r="M31" s="83">
        <v>12.082413214765999</v>
      </c>
    </row>
    <row r="32" spans="1:14" ht="15" customHeight="1" x14ac:dyDescent="0.3">
      <c r="A32" s="84" t="s">
        <v>247</v>
      </c>
      <c r="B32" s="85"/>
      <c r="C32" s="81">
        <v>10453</v>
      </c>
      <c r="D32" s="82">
        <v>4487.0116376292799</v>
      </c>
      <c r="E32" s="82">
        <v>5965.9883623710102</v>
      </c>
      <c r="F32" s="82">
        <v>4602.6546517466704</v>
      </c>
      <c r="G32" s="82">
        <v>3319.9864198825098</v>
      </c>
      <c r="H32" s="82">
        <v>1278.3293373281199</v>
      </c>
      <c r="I32" s="82">
        <v>319.22160031275899</v>
      </c>
      <c r="J32" s="82">
        <v>1162.6066397209199</v>
      </c>
      <c r="K32" s="82">
        <v>559.45309348000706</v>
      </c>
      <c r="L32" s="82">
        <v>600.969625399851</v>
      </c>
      <c r="M32" s="83">
        <v>200.727070903373</v>
      </c>
    </row>
    <row r="33" spans="1:13" ht="15" customHeight="1" x14ac:dyDescent="0.3">
      <c r="A33" s="84" t="s">
        <v>246</v>
      </c>
      <c r="B33" s="85"/>
      <c r="C33" s="81">
        <v>8691</v>
      </c>
      <c r="D33" s="82">
        <v>3609.2443171775699</v>
      </c>
      <c r="E33" s="82">
        <v>5081.7556828218203</v>
      </c>
      <c r="F33" s="82">
        <v>3880.93983025952</v>
      </c>
      <c r="G33" s="82">
        <v>2590.06850122583</v>
      </c>
      <c r="H33" s="82">
        <v>1287.7000755901799</v>
      </c>
      <c r="I33" s="82">
        <v>365.46348396881501</v>
      </c>
      <c r="J33" s="82">
        <v>969.31023297855495</v>
      </c>
      <c r="K33" s="82">
        <v>390.69257079702498</v>
      </c>
      <c r="L33" s="82">
        <v>577.60978816578302</v>
      </c>
      <c r="M33" s="83">
        <v>231.505619583738</v>
      </c>
    </row>
    <row r="34" spans="1:13" ht="15" customHeight="1" x14ac:dyDescent="0.3">
      <c r="A34" s="84" t="s">
        <v>264</v>
      </c>
      <c r="B34" s="85"/>
      <c r="C34" s="81">
        <v>7168</v>
      </c>
      <c r="D34" s="82">
        <v>3017.0949952073402</v>
      </c>
      <c r="E34" s="82">
        <v>4150.9050047926603</v>
      </c>
      <c r="F34" s="82">
        <v>3399.3943703459499</v>
      </c>
      <c r="G34" s="82">
        <v>2522.8952731970699</v>
      </c>
      <c r="H34" s="82">
        <v>876.49909714887099</v>
      </c>
      <c r="I34" s="82">
        <v>238.030941864791</v>
      </c>
      <c r="J34" s="82">
        <v>689.56755733604496</v>
      </c>
      <c r="K34" s="82">
        <v>311.40628412908501</v>
      </c>
      <c r="L34" s="82">
        <v>377.00742705311399</v>
      </c>
      <c r="M34" s="83">
        <v>61.943077110663999</v>
      </c>
    </row>
    <row r="35" spans="1:13" ht="15" customHeight="1" x14ac:dyDescent="0.3">
      <c r="A35" s="84" t="s">
        <v>265</v>
      </c>
      <c r="B35" s="85"/>
      <c r="C35" s="81">
        <v>6876</v>
      </c>
      <c r="D35" s="82">
        <v>2744.7605902181199</v>
      </c>
      <c r="E35" s="82">
        <v>4131.2394097817696</v>
      </c>
      <c r="F35" s="82">
        <v>3391.6092965047001</v>
      </c>
      <c r="G35" s="82">
        <v>2484.18556154515</v>
      </c>
      <c r="H35" s="82">
        <v>906.373734959579</v>
      </c>
      <c r="I35" s="82">
        <v>209.03429657075199</v>
      </c>
      <c r="J35" s="82">
        <v>686.01431428558396</v>
      </c>
      <c r="K35" s="82">
        <v>335.772848626653</v>
      </c>
      <c r="L35" s="82">
        <v>349.16873838620398</v>
      </c>
      <c r="M35" s="83">
        <v>53.6157989915</v>
      </c>
    </row>
    <row r="36" spans="1:13" ht="15" customHeight="1" x14ac:dyDescent="0.3">
      <c r="A36" s="84" t="s">
        <v>236</v>
      </c>
      <c r="B36" s="85"/>
      <c r="C36" s="81">
        <v>13331</v>
      </c>
      <c r="D36" s="82">
        <v>4378.2761946416504</v>
      </c>
      <c r="E36" s="82">
        <v>8952.7238053582605</v>
      </c>
      <c r="F36" s="82">
        <v>6148.5631975910201</v>
      </c>
      <c r="G36" s="82">
        <v>4958.2359305096797</v>
      </c>
      <c r="H36" s="82">
        <v>1188.9558385099101</v>
      </c>
      <c r="I36" s="82">
        <v>258.19070943673103</v>
      </c>
      <c r="J36" s="82">
        <v>2588.6875369948898</v>
      </c>
      <c r="K36" s="82">
        <v>1482.66314047837</v>
      </c>
      <c r="L36" s="82">
        <v>1103.6976186228801</v>
      </c>
      <c r="M36" s="83">
        <v>215.47307077244901</v>
      </c>
    </row>
    <row r="37" spans="1:13" ht="15" customHeight="1" x14ac:dyDescent="0.3">
      <c r="A37" s="84" t="s">
        <v>242</v>
      </c>
      <c r="B37" s="85"/>
      <c r="C37" s="81">
        <v>2837</v>
      </c>
      <c r="D37" s="82">
        <v>1363.55541345752</v>
      </c>
      <c r="E37" s="82">
        <v>1473.44458654242</v>
      </c>
      <c r="F37" s="82">
        <v>1274.5720728654901</v>
      </c>
      <c r="G37" s="82">
        <v>829.69527506950101</v>
      </c>
      <c r="H37" s="82">
        <v>443.72679779598099</v>
      </c>
      <c r="I37" s="82">
        <v>251.23764476347901</v>
      </c>
      <c r="J37" s="82">
        <v>173.94858029301</v>
      </c>
      <c r="K37" s="82">
        <v>77.969167126318993</v>
      </c>
      <c r="L37" s="82">
        <v>92.087166524444996</v>
      </c>
      <c r="M37" s="83">
        <v>24.923933383918001</v>
      </c>
    </row>
    <row r="38" spans="1:13" ht="15" customHeight="1" x14ac:dyDescent="0.3">
      <c r="A38" s="84" t="s">
        <v>250</v>
      </c>
      <c r="B38" s="85"/>
      <c r="C38" s="81">
        <v>14362</v>
      </c>
      <c r="D38" s="82">
        <v>4814.7350173081004</v>
      </c>
      <c r="E38" s="82">
        <v>9547.2649826924408</v>
      </c>
      <c r="F38" s="82">
        <v>7258.3854844704301</v>
      </c>
      <c r="G38" s="82">
        <v>5644.8670723310597</v>
      </c>
      <c r="H38" s="82">
        <v>1602.9607613425501</v>
      </c>
      <c r="I38" s="82">
        <v>248.26261497550101</v>
      </c>
      <c r="J38" s="82">
        <v>1996.32472001272</v>
      </c>
      <c r="K38" s="82">
        <v>1063.4389743045299</v>
      </c>
      <c r="L38" s="82">
        <v>928.28025572416004</v>
      </c>
      <c r="M38" s="83">
        <v>292.554778209186</v>
      </c>
    </row>
    <row r="39" spans="1:13" ht="15" customHeight="1" x14ac:dyDescent="0.3">
      <c r="A39" s="84" t="s">
        <v>251</v>
      </c>
      <c r="B39" s="85"/>
      <c r="C39" s="81">
        <v>3268</v>
      </c>
      <c r="D39" s="82">
        <v>1749.0703734537201</v>
      </c>
      <c r="E39" s="82">
        <v>1518.92962654646</v>
      </c>
      <c r="F39" s="82">
        <v>1248.4738418012601</v>
      </c>
      <c r="G39" s="82">
        <v>799.75471847118399</v>
      </c>
      <c r="H39" s="82">
        <v>448.719123330076</v>
      </c>
      <c r="I39" s="82">
        <v>182.621549675669</v>
      </c>
      <c r="J39" s="82">
        <v>258.64758524488798</v>
      </c>
      <c r="K39" s="82">
        <v>99.172432603703001</v>
      </c>
      <c r="L39" s="82">
        <v>158.41959708562899</v>
      </c>
      <c r="M39" s="83">
        <v>11.808199500303999</v>
      </c>
    </row>
    <row r="40" spans="1:13" ht="15" customHeight="1" x14ac:dyDescent="0.3">
      <c r="A40" s="84" t="s">
        <v>260</v>
      </c>
      <c r="B40" s="85"/>
      <c r="C40" s="81">
        <v>10393</v>
      </c>
      <c r="D40" s="82">
        <v>4301.9004956238396</v>
      </c>
      <c r="E40" s="82">
        <v>6091.0995043759203</v>
      </c>
      <c r="F40" s="82">
        <v>5043.7354687483603</v>
      </c>
      <c r="G40" s="82">
        <v>3451.4872431262202</v>
      </c>
      <c r="H40" s="82">
        <v>1591.1595159446899</v>
      </c>
      <c r="I40" s="82">
        <v>787.38835177178203</v>
      </c>
      <c r="J40" s="82">
        <v>996.63372882011095</v>
      </c>
      <c r="K40" s="82">
        <v>447.32758367658499</v>
      </c>
      <c r="L40" s="82">
        <v>549.30614514352396</v>
      </c>
      <c r="M40" s="83">
        <v>50.730306807432001</v>
      </c>
    </row>
    <row r="41" spans="1:13" ht="15" customHeight="1" x14ac:dyDescent="0.3">
      <c r="A41" s="84" t="s">
        <v>244</v>
      </c>
      <c r="B41" s="85"/>
      <c r="C41" s="81">
        <v>7057</v>
      </c>
      <c r="D41" s="82">
        <v>3123.8546775763798</v>
      </c>
      <c r="E41" s="82">
        <v>3933.1453224236998</v>
      </c>
      <c r="F41" s="82">
        <v>3174.6343397659798</v>
      </c>
      <c r="G41" s="82">
        <v>1911.58649571765</v>
      </c>
      <c r="H41" s="82">
        <v>1263.04784404833</v>
      </c>
      <c r="I41" s="82">
        <v>365.93428646676102</v>
      </c>
      <c r="J41" s="82">
        <v>673.26193897761004</v>
      </c>
      <c r="K41" s="82">
        <v>258.370584329292</v>
      </c>
      <c r="L41" s="82">
        <v>413.80953646649999</v>
      </c>
      <c r="M41" s="83">
        <v>85.249043680111001</v>
      </c>
    </row>
    <row r="42" spans="1:13" ht="15" customHeight="1" x14ac:dyDescent="0.3">
      <c r="A42" s="84" t="s">
        <v>253</v>
      </c>
      <c r="B42" s="85"/>
      <c r="C42" s="81">
        <v>5081</v>
      </c>
      <c r="D42" s="82">
        <v>1271.4698864240299</v>
      </c>
      <c r="E42" s="82">
        <v>3809.53011357581</v>
      </c>
      <c r="F42" s="82">
        <v>3160.8057308032699</v>
      </c>
      <c r="G42" s="82">
        <v>2437.9677106633499</v>
      </c>
      <c r="H42" s="82">
        <v>722.83802013989998</v>
      </c>
      <c r="I42" s="82">
        <v>241.63184011386801</v>
      </c>
      <c r="J42" s="82">
        <v>604.06448377308504</v>
      </c>
      <c r="K42" s="82">
        <v>254.20691492678199</v>
      </c>
      <c r="L42" s="82">
        <v>349.85756884630302</v>
      </c>
      <c r="M42" s="83">
        <v>44.659898999444998</v>
      </c>
    </row>
    <row r="43" spans="1:13" ht="15" customHeight="1" x14ac:dyDescent="0.3">
      <c r="A43" s="84" t="s">
        <v>248</v>
      </c>
      <c r="B43" s="85"/>
      <c r="C43" s="81">
        <v>4920</v>
      </c>
      <c r="D43" s="82">
        <v>2238.8083589592702</v>
      </c>
      <c r="E43" s="82">
        <v>2681.1916410406998</v>
      </c>
      <c r="F43" s="82">
        <v>2186.8304234556999</v>
      </c>
      <c r="G43" s="82">
        <v>1585.00900173626</v>
      </c>
      <c r="H43" s="82">
        <v>600.82142171943894</v>
      </c>
      <c r="I43" s="82">
        <v>236.90025865147399</v>
      </c>
      <c r="J43" s="82">
        <v>454.33917090679103</v>
      </c>
      <c r="K43" s="82">
        <v>221.114825841124</v>
      </c>
      <c r="L43" s="82">
        <v>232.20306846992301</v>
      </c>
      <c r="M43" s="83">
        <v>40.022046678203999</v>
      </c>
    </row>
    <row r="44" spans="1:13" ht="15" customHeight="1" x14ac:dyDescent="0.3">
      <c r="A44" s="84" t="s">
        <v>274</v>
      </c>
      <c r="B44" s="85"/>
      <c r="C44" s="81">
        <v>5325</v>
      </c>
      <c r="D44" s="82">
        <v>2465.5525926939899</v>
      </c>
      <c r="E44" s="82">
        <v>2859.44740730589</v>
      </c>
      <c r="F44" s="82">
        <v>2412.27633345301</v>
      </c>
      <c r="G44" s="82">
        <v>1829.5082122366</v>
      </c>
      <c r="H44" s="82">
        <v>582.76812121639705</v>
      </c>
      <c r="I44" s="82">
        <v>168.81424094424</v>
      </c>
      <c r="J44" s="82">
        <v>409.76942128240501</v>
      </c>
      <c r="K44" s="82">
        <v>188.65752729430801</v>
      </c>
      <c r="L44" s="82">
        <v>219.97675885296201</v>
      </c>
      <c r="M44" s="83">
        <v>37.401652570482</v>
      </c>
    </row>
    <row r="45" spans="1:13" ht="15" customHeight="1" x14ac:dyDescent="0.3">
      <c r="A45" s="84" t="s">
        <v>237</v>
      </c>
      <c r="B45" s="85"/>
      <c r="C45" s="81">
        <v>11100</v>
      </c>
      <c r="D45" s="82">
        <v>4078.6301355076298</v>
      </c>
      <c r="E45" s="82">
        <v>7021.3698644924098</v>
      </c>
      <c r="F45" s="82">
        <v>5413.7233275201697</v>
      </c>
      <c r="G45" s="82">
        <v>4211.88783792301</v>
      </c>
      <c r="H45" s="82">
        <v>1194.6735751782401</v>
      </c>
      <c r="I45" s="82">
        <v>329.73141816539601</v>
      </c>
      <c r="J45" s="82">
        <v>1513.26439648981</v>
      </c>
      <c r="K45" s="82">
        <v>801.28088830444403</v>
      </c>
      <c r="L45" s="82">
        <v>707.16757284340099</v>
      </c>
      <c r="M45" s="83">
        <v>94.382140482354004</v>
      </c>
    </row>
    <row r="46" spans="1:13" ht="15" customHeight="1" x14ac:dyDescent="0.3">
      <c r="A46" s="84" t="s">
        <v>267</v>
      </c>
      <c r="B46" s="85"/>
      <c r="C46" s="81">
        <v>7916</v>
      </c>
      <c r="D46" s="82">
        <v>2688.7947950159501</v>
      </c>
      <c r="E46" s="82">
        <v>5227.2052049837703</v>
      </c>
      <c r="F46" s="82">
        <v>3876.1454728348099</v>
      </c>
      <c r="G46" s="82">
        <v>2869.0526343277702</v>
      </c>
      <c r="H46" s="82">
        <v>1006.05787347212</v>
      </c>
      <c r="I46" s="82">
        <v>349.51506474637802</v>
      </c>
      <c r="J46" s="82">
        <v>1277.58677693563</v>
      </c>
      <c r="K46" s="82">
        <v>617.602400783029</v>
      </c>
      <c r="L46" s="82">
        <v>659.98437615259797</v>
      </c>
      <c r="M46" s="83">
        <v>73.472955213299002</v>
      </c>
    </row>
    <row r="47" spans="1:13" ht="15" customHeight="1" x14ac:dyDescent="0.3">
      <c r="A47" s="84" t="s">
        <v>252</v>
      </c>
      <c r="B47" s="85"/>
      <c r="C47" s="81">
        <v>14130</v>
      </c>
      <c r="D47" s="82">
        <v>6096.3402630261999</v>
      </c>
      <c r="E47" s="82">
        <v>8033.6597369737201</v>
      </c>
      <c r="F47" s="82">
        <v>6134.46876760549</v>
      </c>
      <c r="G47" s="82">
        <v>4578.8524148640199</v>
      </c>
      <c r="H47" s="82">
        <v>1551.72205181239</v>
      </c>
      <c r="I47" s="82">
        <v>400.429557827689</v>
      </c>
      <c r="J47" s="82">
        <v>1708.55142693419</v>
      </c>
      <c r="K47" s="82">
        <v>864.90079149015196</v>
      </c>
      <c r="L47" s="82">
        <v>836.41440855915198</v>
      </c>
      <c r="M47" s="83">
        <v>190.639542434086</v>
      </c>
    </row>
    <row r="48" spans="1:13" ht="15" customHeight="1" x14ac:dyDescent="0.3">
      <c r="A48" s="84" t="s">
        <v>261</v>
      </c>
      <c r="B48" s="85"/>
      <c r="C48" s="81">
        <v>2693</v>
      </c>
      <c r="D48" s="82">
        <v>1146.81069986633</v>
      </c>
      <c r="E48" s="82">
        <v>1546.18930013354</v>
      </c>
      <c r="F48" s="82">
        <v>1276.1368612557301</v>
      </c>
      <c r="G48" s="82">
        <v>917.31513068384595</v>
      </c>
      <c r="H48" s="82">
        <v>357.79847475793099</v>
      </c>
      <c r="I48" s="82">
        <v>179.86958107829099</v>
      </c>
      <c r="J48" s="82">
        <v>237.26559540762</v>
      </c>
      <c r="K48" s="82">
        <v>103.83688388121099</v>
      </c>
      <c r="L48" s="82">
        <v>132.396453461893</v>
      </c>
      <c r="M48" s="83">
        <v>32.786843470187002</v>
      </c>
    </row>
    <row r="49" spans="1:15" ht="15" customHeight="1" x14ac:dyDescent="0.3">
      <c r="A49" s="84" t="s">
        <v>241</v>
      </c>
      <c r="B49" s="85"/>
      <c r="C49" s="81">
        <v>4578</v>
      </c>
      <c r="D49" s="82">
        <v>2021.9871153678801</v>
      </c>
      <c r="E49" s="82">
        <v>2556.0128846320599</v>
      </c>
      <c r="F49" s="82">
        <v>2015.2721133176401</v>
      </c>
      <c r="G49" s="82">
        <v>1450.8693738103</v>
      </c>
      <c r="H49" s="82">
        <v>563.20273950733394</v>
      </c>
      <c r="I49" s="82">
        <v>255.588340653844</v>
      </c>
      <c r="J49" s="82">
        <v>486.73134039352402</v>
      </c>
      <c r="K49" s="82">
        <v>237.28967841370999</v>
      </c>
      <c r="L49" s="82">
        <v>248.34166197981401</v>
      </c>
      <c r="M49" s="83">
        <v>54.009430920892001</v>
      </c>
    </row>
    <row r="50" spans="1:15" ht="15" customHeight="1" x14ac:dyDescent="0.3">
      <c r="A50" s="84" t="s">
        <v>262</v>
      </c>
      <c r="B50" s="85"/>
      <c r="C50" s="81">
        <v>6040</v>
      </c>
      <c r="D50" s="82">
        <v>2391.3922956582101</v>
      </c>
      <c r="E50" s="82">
        <v>3648.6077043417699</v>
      </c>
      <c r="F50" s="82">
        <v>2977.1379367260402</v>
      </c>
      <c r="G50" s="82">
        <v>2215.11874408119</v>
      </c>
      <c r="H50" s="82">
        <v>760.99697042263904</v>
      </c>
      <c r="I50" s="82">
        <v>285.76686351224402</v>
      </c>
      <c r="J50" s="82">
        <v>613.65865551822299</v>
      </c>
      <c r="K50" s="82">
        <v>291.86542834580302</v>
      </c>
      <c r="L50" s="82">
        <v>320.735534864729</v>
      </c>
      <c r="M50" s="83">
        <v>57.811112097501002</v>
      </c>
    </row>
    <row r="51" spans="1:15" ht="15" customHeight="1" x14ac:dyDescent="0.3">
      <c r="A51" s="84" t="s">
        <v>275</v>
      </c>
      <c r="B51" s="85"/>
      <c r="C51" s="81">
        <v>2799</v>
      </c>
      <c r="D51" s="82">
        <v>1280.50893884517</v>
      </c>
      <c r="E51" s="82">
        <v>1518.4910611548701</v>
      </c>
      <c r="F51" s="82">
        <v>1226.9589199372499</v>
      </c>
      <c r="G51" s="82">
        <v>777.12072766955703</v>
      </c>
      <c r="H51" s="82">
        <v>449.83819226768998</v>
      </c>
      <c r="I51" s="82">
        <v>141.38526888660999</v>
      </c>
      <c r="J51" s="82">
        <v>242.469428204911</v>
      </c>
      <c r="K51" s="82">
        <v>81.319954383348005</v>
      </c>
      <c r="L51" s="82">
        <v>161.14947382156299</v>
      </c>
      <c r="M51" s="83">
        <v>49.062713012708002</v>
      </c>
    </row>
    <row r="52" spans="1:15" ht="15" customHeight="1" x14ac:dyDescent="0.3">
      <c r="A52" s="84" t="s">
        <v>231</v>
      </c>
      <c r="B52" s="85"/>
      <c r="C52" s="81">
        <v>23979</v>
      </c>
      <c r="D52" s="82">
        <v>5050.6844578558103</v>
      </c>
      <c r="E52" s="82">
        <v>18928.315542144501</v>
      </c>
      <c r="F52" s="82">
        <v>14979.432440561101</v>
      </c>
      <c r="G52" s="82">
        <v>10850.6968685788</v>
      </c>
      <c r="H52" s="82">
        <v>4117.9169093924502</v>
      </c>
      <c r="I52" s="82">
        <v>488.56171728483702</v>
      </c>
      <c r="J52" s="82">
        <v>3215.5793150695899</v>
      </c>
      <c r="K52" s="82">
        <v>1806.82973072454</v>
      </c>
      <c r="L52" s="82">
        <v>1407.1341997296699</v>
      </c>
      <c r="M52" s="83">
        <v>733.30378651377202</v>
      </c>
    </row>
    <row r="53" spans="1:15" ht="15" customHeight="1" x14ac:dyDescent="0.3">
      <c r="A53" s="84" t="s">
        <v>268</v>
      </c>
      <c r="B53" s="85"/>
      <c r="C53" s="81">
        <v>4571</v>
      </c>
      <c r="D53" s="82">
        <v>1673.1032856240299</v>
      </c>
      <c r="E53" s="82">
        <v>2897.8967143759101</v>
      </c>
      <c r="F53" s="82">
        <v>2340.3936495921198</v>
      </c>
      <c r="G53" s="82">
        <v>1665.77182194585</v>
      </c>
      <c r="H53" s="82">
        <v>674.62182764628005</v>
      </c>
      <c r="I53" s="82">
        <v>119.949287332276</v>
      </c>
      <c r="J53" s="82">
        <v>514.78055770528294</v>
      </c>
      <c r="K53" s="82">
        <v>195.43477636049499</v>
      </c>
      <c r="L53" s="82">
        <v>319.34578134478801</v>
      </c>
      <c r="M53" s="83">
        <v>42.722507078524998</v>
      </c>
    </row>
    <row r="54" spans="1:15" ht="15" customHeight="1" x14ac:dyDescent="0.3">
      <c r="A54" s="84" t="s">
        <v>263</v>
      </c>
      <c r="B54" s="85"/>
      <c r="C54" s="81">
        <v>4481</v>
      </c>
      <c r="D54" s="82">
        <v>1498.38763346626</v>
      </c>
      <c r="E54" s="82">
        <v>2982.6123665334999</v>
      </c>
      <c r="F54" s="82">
        <v>2421.6078072843602</v>
      </c>
      <c r="G54" s="82">
        <v>1687.9038165802499</v>
      </c>
      <c r="H54" s="82">
        <v>730.38464404120396</v>
      </c>
      <c r="I54" s="82">
        <v>208.79569946663301</v>
      </c>
      <c r="J54" s="82">
        <v>508.08173558640902</v>
      </c>
      <c r="K54" s="82">
        <v>286.665715877499</v>
      </c>
      <c r="L54" s="82">
        <v>218.79379748668799</v>
      </c>
      <c r="M54" s="83">
        <v>52.922823662734999</v>
      </c>
    </row>
    <row r="55" spans="1:15" ht="15" customHeight="1" x14ac:dyDescent="0.3">
      <c r="A55" s="84" t="s">
        <v>270</v>
      </c>
      <c r="B55" s="85"/>
      <c r="C55" s="81">
        <v>3172</v>
      </c>
      <c r="D55" s="82">
        <v>901.46900440307797</v>
      </c>
      <c r="E55" s="82">
        <v>2270.5309955969601</v>
      </c>
      <c r="F55" s="82">
        <v>1767.14859624991</v>
      </c>
      <c r="G55" s="82">
        <v>1373.68497470837</v>
      </c>
      <c r="H55" s="82">
        <v>391.209862143039</v>
      </c>
      <c r="I55" s="82">
        <v>100.419201625295</v>
      </c>
      <c r="J55" s="82">
        <v>468.15549657294002</v>
      </c>
      <c r="K55" s="82">
        <v>209.402061101192</v>
      </c>
      <c r="L55" s="82">
        <v>255.833649375493</v>
      </c>
      <c r="M55" s="83">
        <v>35.226902774107003</v>
      </c>
    </row>
    <row r="56" spans="1:15" ht="15" customHeight="1" x14ac:dyDescent="0.3">
      <c r="A56" s="84" t="s">
        <v>266</v>
      </c>
      <c r="B56" s="85"/>
      <c r="C56" s="81">
        <v>4561</v>
      </c>
      <c r="D56" s="82">
        <v>1709.7749793000401</v>
      </c>
      <c r="E56" s="82">
        <v>2851.2250207000502</v>
      </c>
      <c r="F56" s="82">
        <v>2375.6251431938399</v>
      </c>
      <c r="G56" s="82">
        <v>1717.93179420722</v>
      </c>
      <c r="H56" s="82">
        <v>655.66349824034</v>
      </c>
      <c r="I56" s="82">
        <v>150.2878064919</v>
      </c>
      <c r="J56" s="82">
        <v>450.94369578136298</v>
      </c>
      <c r="K56" s="82">
        <v>180.64079704747499</v>
      </c>
      <c r="L56" s="82">
        <v>270.30289873388898</v>
      </c>
      <c r="M56" s="83">
        <v>24.656181724850001</v>
      </c>
    </row>
    <row r="57" spans="1:15" ht="15" customHeight="1" x14ac:dyDescent="0.3">
      <c r="A57" s="84" t="s">
        <v>269</v>
      </c>
      <c r="B57" s="85"/>
      <c r="C57" s="81">
        <v>5058</v>
      </c>
      <c r="D57" s="82">
        <v>2124.4318556748599</v>
      </c>
      <c r="E57" s="82">
        <v>2933.56814432489</v>
      </c>
      <c r="F57" s="82">
        <v>2237.6429857195699</v>
      </c>
      <c r="G57" s="82">
        <v>1607.3994985651</v>
      </c>
      <c r="H57" s="82">
        <v>628.99015382113703</v>
      </c>
      <c r="I57" s="82">
        <v>224.432359096293</v>
      </c>
      <c r="J57" s="82">
        <v>601.57401022039699</v>
      </c>
      <c r="K57" s="82">
        <v>246.00490751548699</v>
      </c>
      <c r="L57" s="82">
        <v>353.18182965713999</v>
      </c>
      <c r="M57" s="83">
        <v>94.351148384905997</v>
      </c>
    </row>
    <row r="58" spans="1:15" ht="11.25" customHeight="1" x14ac:dyDescent="0.2">
      <c r="A58" s="86"/>
      <c r="B58" s="87"/>
      <c r="C58" s="88"/>
      <c r="D58" s="88"/>
      <c r="E58" s="88"/>
      <c r="F58" s="88"/>
      <c r="G58" s="88"/>
      <c r="H58" s="88"/>
      <c r="I58" s="88"/>
      <c r="J58" s="88"/>
      <c r="K58" s="88"/>
      <c r="L58" s="88"/>
      <c r="M58" s="89" t="s">
        <v>20</v>
      </c>
    </row>
    <row r="59" spans="1:15" x14ac:dyDescent="0.2">
      <c r="A59" s="90"/>
      <c r="B59" s="91"/>
      <c r="C59" s="91"/>
      <c r="D59" s="91"/>
      <c r="E59" s="91"/>
      <c r="F59" s="91"/>
      <c r="G59" s="91"/>
      <c r="H59" s="91"/>
      <c r="I59" s="91"/>
      <c r="J59" s="91"/>
      <c r="K59" s="91"/>
      <c r="L59" s="91"/>
      <c r="M59" s="91"/>
    </row>
    <row r="60" spans="1:15" x14ac:dyDescent="0.2">
      <c r="A60" s="92" t="s">
        <v>61</v>
      </c>
      <c r="B60" s="92"/>
      <c r="C60" s="91"/>
      <c r="D60" s="91"/>
      <c r="E60" s="91"/>
      <c r="F60" s="91"/>
      <c r="G60" s="91"/>
      <c r="H60" s="91"/>
      <c r="I60" s="91"/>
      <c r="J60" s="91"/>
      <c r="K60" s="91"/>
      <c r="L60" s="91"/>
      <c r="M60" s="91"/>
    </row>
    <row r="61" spans="1:15" ht="18.75" customHeight="1" x14ac:dyDescent="0.25">
      <c r="A61" s="231"/>
      <c r="B61" s="232"/>
      <c r="C61" s="232"/>
      <c r="D61" s="232"/>
      <c r="E61" s="232"/>
      <c r="F61" s="232"/>
      <c r="G61" s="232"/>
      <c r="H61" s="232"/>
      <c r="I61" s="232"/>
      <c r="J61" s="232"/>
      <c r="K61" s="232"/>
      <c r="L61" s="232"/>
      <c r="M61" s="232"/>
      <c r="O61" s="39"/>
    </row>
    <row r="62" spans="1:15" ht="18.75" customHeight="1" x14ac:dyDescent="0.2">
      <c r="A62" s="231"/>
      <c r="B62" s="231"/>
      <c r="C62" s="231"/>
      <c r="D62" s="231"/>
      <c r="E62" s="231"/>
      <c r="F62" s="231"/>
      <c r="G62" s="231"/>
      <c r="H62" s="231"/>
      <c r="I62" s="231"/>
      <c r="J62" s="231"/>
      <c r="K62" s="231"/>
      <c r="L62" s="231"/>
      <c r="M62" s="231"/>
    </row>
    <row r="63" spans="1:15" ht="21.75" customHeight="1" x14ac:dyDescent="0.2">
      <c r="A63" s="231"/>
      <c r="B63" s="231"/>
      <c r="C63" s="231"/>
      <c r="D63" s="231"/>
      <c r="E63" s="231"/>
      <c r="F63" s="231"/>
      <c r="G63" s="231"/>
      <c r="H63" s="231"/>
      <c r="I63" s="231"/>
      <c r="J63" s="231"/>
      <c r="K63" s="231"/>
      <c r="L63" s="231"/>
      <c r="M63" s="231"/>
    </row>
    <row r="64" spans="1:15" x14ac:dyDescent="0.2">
      <c r="A64" s="231"/>
      <c r="B64" s="231"/>
      <c r="C64" s="231"/>
      <c r="D64" s="231"/>
      <c r="E64" s="231"/>
      <c r="F64" s="231"/>
      <c r="G64" s="231"/>
      <c r="H64" s="231"/>
      <c r="I64" s="231"/>
      <c r="J64" s="231"/>
      <c r="K64" s="231"/>
      <c r="L64" s="231"/>
      <c r="M64" s="231"/>
    </row>
  </sheetData>
  <mergeCells count="17">
    <mergeCell ref="J9:L9"/>
    <mergeCell ref="M9:M11"/>
    <mergeCell ref="A63:M63"/>
    <mergeCell ref="A64:M64"/>
    <mergeCell ref="F10:F11"/>
    <mergeCell ref="G10:I10"/>
    <mergeCell ref="J10:J11"/>
    <mergeCell ref="K10:L10"/>
    <mergeCell ref="A61:M61"/>
    <mergeCell ref="A62:M62"/>
    <mergeCell ref="A7:B12"/>
    <mergeCell ref="C7:C11"/>
    <mergeCell ref="D7:M7"/>
    <mergeCell ref="D8:D11"/>
    <mergeCell ref="E8:M8"/>
    <mergeCell ref="E9:E11"/>
    <mergeCell ref="F9:I9"/>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27</vt:i4>
      </vt:variant>
    </vt:vector>
  </HeadingPairs>
  <TitlesOfParts>
    <vt:vector size="50" baseType="lpstr">
      <vt:lpstr>strg</vt:lpstr>
      <vt:lpstr>roh_ast_merkmal</vt:lpstr>
      <vt:lpstr>roh_lst_merkmal</vt:lpstr>
      <vt:lpstr>Deckblatt</vt:lpstr>
      <vt:lpstr>Impressum</vt:lpstr>
      <vt:lpstr>Inhaltsverzeichnis</vt:lpstr>
      <vt:lpstr>Hinweis_MigH_mit_HR</vt:lpstr>
      <vt:lpstr>1</vt:lpstr>
      <vt:lpstr>2.1</vt:lpstr>
      <vt:lpstr>2.2</vt:lpstr>
      <vt:lpstr>2.3</vt:lpstr>
      <vt:lpstr>2.4</vt:lpstr>
      <vt:lpstr>2.5</vt:lpstr>
      <vt:lpstr>2.6</vt:lpstr>
      <vt:lpstr>2.7</vt:lpstr>
      <vt:lpstr>2.8</vt:lpstr>
      <vt:lpstr>2.9</vt:lpstr>
      <vt:lpstr>3.1</vt:lpstr>
      <vt:lpstr>3.2</vt:lpstr>
      <vt:lpstr>3.3</vt:lpstr>
      <vt:lpstr>3.4</vt:lpstr>
      <vt:lpstr>3.5</vt:lpstr>
      <vt:lpstr>Statistik-Infoseite_quer</vt:lpstr>
      <vt:lpstr>'1'!Druckbereich</vt:lpstr>
      <vt:lpstr>'2.1'!Druckbereich</vt:lpstr>
      <vt:lpstr>'2.2'!Druckbereich</vt:lpstr>
      <vt:lpstr>'2.3'!Druckbereich</vt:lpstr>
      <vt:lpstr>'2.4'!Druckbereich</vt:lpstr>
      <vt:lpstr>'2.5'!Druckbereich</vt:lpstr>
      <vt:lpstr>'2.6'!Druckbereich</vt:lpstr>
      <vt:lpstr>'2.7'!Druckbereich</vt:lpstr>
      <vt:lpstr>'2.8'!Druckbereich</vt:lpstr>
      <vt:lpstr>'2.9'!Druckbereich</vt:lpstr>
      <vt:lpstr>'3.1'!Druckbereich</vt:lpstr>
      <vt:lpstr>'3.2'!Druckbereich</vt:lpstr>
      <vt:lpstr>'3.3'!Druckbereich</vt:lpstr>
      <vt:lpstr>'3.4'!Druckbereich</vt:lpstr>
      <vt:lpstr>'3.5'!Druckbereich</vt:lpstr>
      <vt:lpstr>Hinweis_MigH_mit_HR!Druckbereich</vt:lpstr>
      <vt:lpstr>Inhaltsverzeichnis!Druckbereich</vt:lpstr>
      <vt:lpstr>'Statistik-Infoseite_quer'!Druckbereich</vt:lpstr>
      <vt:lpstr>'2.1'!Drucktitel</vt:lpstr>
      <vt:lpstr>'2.2'!Drucktitel</vt:lpstr>
      <vt:lpstr>'2.3'!Drucktitel</vt:lpstr>
      <vt:lpstr>'2.4'!Drucktitel</vt:lpstr>
      <vt:lpstr>'2.5'!Drucktitel</vt:lpstr>
      <vt:lpstr>'2.6'!Drucktitel</vt:lpstr>
      <vt:lpstr>'3.1'!Drucktitel</vt:lpstr>
      <vt:lpstr>'3.2'!Drucktitel</vt:lpstr>
      <vt:lpstr>Hinweis_MigH_mit_HR!Drucktitel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2021-11-12T06:22:41Z</cp:lastPrinted>
  <dcterms:created xsi:type="dcterms:W3CDTF">2020-02-03T07:31:57Z</dcterms:created>
  <dcterms:modified xsi:type="dcterms:W3CDTF">2026-05-13T10:17:43Z</dcterms:modified>
</cp:coreProperties>
</file>